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defaultThemeVersion="124226"/>
  <mc:AlternateContent xmlns:mc="http://schemas.openxmlformats.org/markup-compatibility/2006">
    <mc:Choice Requires="x15">
      <x15ac:absPath xmlns:x15ac="http://schemas.microsoft.com/office/spreadsheetml/2010/11/ac" url="C:\Users\mmahajan\Documents\eps-us\InputData\bldgs\SYDEC\"/>
    </mc:Choice>
  </mc:AlternateContent>
  <xr:revisionPtr revIDLastSave="0" documentId="13_ncr:1_{312F2049-2A06-44C6-A79C-EBBBFE07E60A}" xr6:coauthVersionLast="47" xr6:coauthVersionMax="47" xr10:uidLastSave="{00000000-0000-0000-0000-000000000000}"/>
  <bookViews>
    <workbookView xWindow="-120" yWindow="-120" windowWidth="29040" windowHeight="17640" tabRatio="670" xr2:uid="{00000000-000D-0000-FFFF-FFFF00000000}"/>
  </bookViews>
  <sheets>
    <sheet name="About" sheetId="1" r:id="rId1"/>
    <sheet name="AEO Table 21" sheetId="11" r:id="rId2"/>
    <sheet name="AEO Table 22" sheetId="12" r:id="rId3"/>
    <sheet name="RECS HC2.1" sheetId="13" r:id="rId4"/>
    <sheet name="SYDEC" sheetId="6" r:id="rId5"/>
  </sheets>
  <externalReferences>
    <externalReference r:id="rId6"/>
    <externalReference r:id="rId7"/>
  </externalReferences>
  <definedNames>
    <definedName name="Fraction_coal">[1]About!$C$59</definedName>
    <definedName name="gal_per_barrel">[2]About!$A$63</definedName>
    <definedName name="GW_to_MW">About!$A$28</definedName>
    <definedName name="Percent_rural">[1]About!$A$98</definedName>
    <definedName name="Percent_urban">[1]About!$A$97</definedName>
    <definedName name="quadrillion">[1]About!$B$100</definedName>
    <definedName name="Table4">'[1]AEO21 Table 4'!$C$34:$AH$74</definedName>
    <definedName name="Table4_1">'[1]AEO21 Table 4'!$C$1:$AH$1</definedName>
    <definedName name="Table4_1_22">'[1]AEO22 Table 4'!$C$1:$AG$1</definedName>
    <definedName name="Table4_22">'[1]AEO22 Table 4'!$C$34:$AG$74</definedName>
    <definedName name="Table4_A">'[1]AEO21 Table 4'!$A$34:$A$74</definedName>
    <definedName name="Table4_A_22">'[1]AEO22 Table 4'!$A$34:$A$74</definedName>
    <definedName name="Table5">'[1]AEO21 Table 5'!$C$29:$AH$58</definedName>
    <definedName name="Table5_1">'[1]AEO21 Table 5'!$C$1:$AH$1</definedName>
    <definedName name="Table5_1_22">'[1]AEO22 Table 5'!$C$1:$AG$1</definedName>
    <definedName name="Table5_22">'[1]AEO22 Table 5'!$C$29:$AG$58</definedName>
    <definedName name="Table5_A">'[1]AEO21 Table 5'!$A$29:$A$58</definedName>
    <definedName name="Table5_A_22">'[1]AEO22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6" i="1" l="1"/>
  <c r="A25" i="1"/>
  <c r="D12" i="6"/>
  <c r="D8" i="6"/>
  <c r="D7" i="6"/>
  <c r="D4" i="6"/>
  <c r="C4" i="6"/>
  <c r="B4" i="6"/>
  <c r="C8" i="6"/>
  <c r="B8" i="6"/>
  <c r="C7" i="6"/>
  <c r="B7" i="6"/>
</calcChain>
</file>

<file path=xl/sharedStrings.xml><?xml version="1.0" encoding="utf-8"?>
<sst xmlns="http://schemas.openxmlformats.org/spreadsheetml/2006/main" count="1195" uniqueCount="553">
  <si>
    <t>Energy Information Administration</t>
  </si>
  <si>
    <t/>
  </si>
  <si>
    <t>Equipment Stock (million units)</t>
  </si>
  <si>
    <t>Stock Average Equipment Efficiency</t>
  </si>
  <si>
    <t>- -</t>
  </si>
  <si>
    <t>Commercial Building Delivered</t>
  </si>
  <si>
    <t>Commercial Building Floorspace</t>
  </si>
  <si>
    <t>nuclear</t>
  </si>
  <si>
    <t>hydro</t>
  </si>
  <si>
    <t>solar PV</t>
  </si>
  <si>
    <t>solar thermal</t>
  </si>
  <si>
    <t>biomass</t>
  </si>
  <si>
    <t>geothermal</t>
  </si>
  <si>
    <t>petroleum</t>
  </si>
  <si>
    <t>natural gas peaker</t>
  </si>
  <si>
    <t>Notes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</si>
  <si>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</si>
  <si>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</si>
  <si>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</si>
  <si>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</si>
  <si>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</si>
  <si>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</si>
  <si>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</si>
  <si>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</si>
  <si>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</si>
  <si>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</si>
  <si>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</si>
  <si>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</si>
  <si>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</si>
  <si>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</si>
  <si>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</si>
  <si>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</si>
  <si>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</si>
  <si>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</si>
  <si>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</si>
  <si>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</si>
  <si>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</si>
  <si>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</si>
  <si>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</si>
  <si>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</si>
  <si>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</si>
  <si>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</si>
  <si>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</si>
  <si>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</si>
  <si>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</si>
  <si>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</si>
  <si>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</si>
  <si>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</si>
  <si>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</si>
  <si>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</si>
  <si>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</si>
  <si>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</si>
  <si>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</si>
  <si>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Distributed Generation and Capacity</t>
  </si>
  <si>
    <t>Urban vs. Rural Residential Households</t>
  </si>
  <si>
    <t>Residential Energy Consumption Survey (RECS)</t>
  </si>
  <si>
    <t>Table HC2.1</t>
  </si>
  <si>
    <t>lignite</t>
  </si>
  <si>
    <t>hard coal</t>
  </si>
  <si>
    <t>onshore wind</t>
  </si>
  <si>
    <t>offshore wind</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</si>
  <si>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</si>
  <si>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</si>
  <si>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</si>
  <si>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</si>
  <si>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</si>
  <si>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</si>
  <si>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</si>
  <si>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</si>
  <si>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</si>
  <si>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</si>
  <si>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</si>
  <si>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</si>
  <si>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</si>
  <si>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</si>
  <si>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</si>
  <si>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</si>
  <si>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</si>
  <si>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</si>
  <si>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</si>
  <si>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</si>
  <si>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</si>
  <si>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</si>
  <si>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</si>
  <si>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</si>
  <si>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</si>
  <si>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</si>
  <si>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</si>
  <si>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</si>
  <si>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</si>
  <si>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</si>
  <si>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</si>
  <si>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</si>
  <si>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</si>
  <si>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</si>
  <si>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</si>
  <si>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</si>
  <si>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</si>
  <si>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</si>
  <si>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</si>
  <si>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</si>
  <si>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</si>
  <si>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</si>
  <si>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</si>
  <si>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</si>
  <si>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</si>
  <si>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</si>
  <si>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</si>
  <si>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</si>
  <si>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</si>
  <si>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</si>
  <si>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</si>
  <si>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</si>
  <si>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</si>
  <si>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</si>
  <si>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</si>
  <si>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</si>
  <si>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</si>
  <si>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</si>
  <si>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</si>
  <si>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</si>
  <si>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</si>
  <si>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</si>
  <si>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</si>
  <si>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</si>
  <si>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</si>
  <si>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</si>
  <si>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</si>
  <si>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</si>
  <si>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</si>
  <si>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</si>
  <si>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</si>
  <si>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</si>
  <si>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</si>
  <si>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</si>
  <si>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</si>
  <si>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</si>
  <si>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</si>
  <si>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</si>
  <si>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</si>
  <si>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</si>
  <si>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</si>
  <si>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</si>
  <si>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</si>
  <si>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</si>
  <si>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</si>
  <si>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</si>
  <si>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</si>
  <si>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</si>
  <si>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</si>
  <si>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</si>
  <si>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</si>
  <si>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</si>
  <si>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</si>
  <si>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</si>
  <si>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</si>
  <si>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</si>
  <si>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https://www.eia.gov/outlooks/aeo/tables_ref.php</t>
  </si>
  <si>
    <t>Urban Rural Split</t>
  </si>
  <si>
    <t>crude oil</t>
  </si>
  <si>
    <t>heavy or residual fuel oil</t>
  </si>
  <si>
    <t>municipal solid waste</t>
  </si>
  <si>
    <t>MW</t>
  </si>
  <si>
    <t>SYDEC Start Year Distributed Electricity Capacity</t>
  </si>
  <si>
    <t>urban residential</t>
  </si>
  <si>
    <t>rural residential</t>
  </si>
  <si>
    <t>commercial</t>
  </si>
  <si>
    <t>The start year is the year before the first simulated year.</t>
  </si>
  <si>
    <t>The start year is:</t>
  </si>
  <si>
    <t>This can be adjusted using the yellow field below.</t>
  </si>
  <si>
    <t>gigawatts_to_megawatts</t>
  </si>
  <si>
    <t>Table 21.  Residential Sector Equipment Stock and Efficiency, and Distributed Generation</t>
  </si>
  <si>
    <t>Source: U.S. Energy Information Administration</t>
  </si>
  <si>
    <t>full name</t>
  </si>
  <si>
    <t>api key</t>
  </si>
  <si>
    <t>units</t>
  </si>
  <si>
    <t>Main Space Heaters</t>
  </si>
  <si>
    <t>Electric Heat Pumps</t>
  </si>
  <si>
    <t>Residential Equipment: Equipment Stock: Main Space Heaters: Electric Heat Pumps: High oil and gas supply</t>
  </si>
  <si>
    <t>millions</t>
  </si>
  <si>
    <t>Electric Other</t>
  </si>
  <si>
    <t>Residential Equipment: Equipment Stock: Main Space Heaters: Electric Other: High oil and gas supply</t>
  </si>
  <si>
    <t>Natural Gas Heat Pumps</t>
  </si>
  <si>
    <t>Residential Equipment: Equipment Stock: Main Space Heaters: Natural Gas Heat Pumps: High oil and gas supply</t>
  </si>
  <si>
    <t>Natural Gas Other</t>
  </si>
  <si>
    <t>Residential Equipment: Equipment Stock: Main Space Heaters: Natural Gas Other: High oil and gas supply</t>
  </si>
  <si>
    <t>Distillate Fuel Oil</t>
  </si>
  <si>
    <t>Residential Equipment: Equipment Stock: Main Space Heaters: Distillate Fuel Oil: High oil and gas supply</t>
  </si>
  <si>
    <t>Residential Equipment: Equipment Stock: Main Space Heaters: Propane: High oil and gas supply</t>
  </si>
  <si>
    <t>Kerosene</t>
  </si>
  <si>
    <t>Residential Equipment: Equipment Stock: Main Space Heaters: Kerosene: High oil and gas supply</t>
  </si>
  <si>
    <t>Wood Stoves</t>
  </si>
  <si>
    <t>Residential Equipment: Equipment Stock: Main Space Heaters: Wood Stoves: High oil and gas supply</t>
  </si>
  <si>
    <t>Geothermal Heat Pumps</t>
  </si>
  <si>
    <t>Residential Equipment: Equipment Stock: Main Space Heaters: Geothermal Heat Pumps: High oil and gas supply</t>
  </si>
  <si>
    <t>Total</t>
  </si>
  <si>
    <t>Residential Equipment: Equipment Stock: Main Space Heaters: Total: High oil and gas supply</t>
  </si>
  <si>
    <t>Space Cooling (million units)</t>
  </si>
  <si>
    <t>Residential Equipment: Equipment Stock: Space Cooling: Electric Heat Pumps: High oil and gas supply</t>
  </si>
  <si>
    <t>Residential Equipment: Equipment Stock: Space Cooling: Natural Gas Heat Pumps: High oil and gas supply</t>
  </si>
  <si>
    <t>Residential Equipment: Equipment Stock: Space Cooling: Geothermal Heat Pumps: High oil and gas supply</t>
  </si>
  <si>
    <t>Central Air Conditioners</t>
  </si>
  <si>
    <t>Residential Equipment: Equipment Stock: Space Cooling: Central Air Conditioners: High oil and gas supply</t>
  </si>
  <si>
    <t>Room Air Conditioners</t>
  </si>
  <si>
    <t>Residential Equipment: Equipment Stock: Space Cooling: Room Air Conditioners: High oil and gas supply</t>
  </si>
  <si>
    <t>Residential Equipment: Equipment Stock: Space Cooling: Total: High oil and gas supply</t>
  </si>
  <si>
    <t>Water Heaters (million units)</t>
  </si>
  <si>
    <t>Electric</t>
  </si>
  <si>
    <t>Residential Equipment: Equipment Stock: Water Heaters: Electric: High oil and gas supply</t>
  </si>
  <si>
    <t>Natural Gas</t>
  </si>
  <si>
    <t>Residential Equipment: Equipment Stock: Water Heaters: Natural Gas: High oil and gas supply</t>
  </si>
  <si>
    <t>Residential Equipment: Equipment Stock: Water Heaters: Distillate Fuel Oil: High oil and gas supply</t>
  </si>
  <si>
    <t>Residential Equipment: Equipment Stock: Water Heaters: Propane: High oil and gas supply</t>
  </si>
  <si>
    <t>Solar Thermal</t>
  </si>
  <si>
    <t>Residential Equipment: Equipment Stock: Water Heaters: Solar Thermal: High oil and gas supply</t>
  </si>
  <si>
    <t>Residential Equipment: Equipment Stock: Water Heaters: Total: High oil and gas supply</t>
  </si>
  <si>
    <t>Cooking Equipment (million units)</t>
  </si>
  <si>
    <t>Residential Equipment: Equipment Stock: Cooking Equipment: Electric: High oil and gas supply</t>
  </si>
  <si>
    <t>Residential Equipment: Equipment Stock: Cooking Equipment: Natural Gas: High oil and gas supply</t>
  </si>
  <si>
    <t>Residential Equipment: Equipment Stock: Cooking Equipment: Propane: High oil and gas supply</t>
  </si>
  <si>
    <t>Residential Equipment: Equipment Stock: Cooking Equipment: Total: High oil and gas supply</t>
  </si>
  <si>
    <t>Clothes Dryers (million units)</t>
  </si>
  <si>
    <t>Residential Equipment: Equipment Stock: Clothes Dryers: Electric: High oil and gas supply</t>
  </si>
  <si>
    <t>Residential Equipment: Equipment Stock: Clothes Dryers: Natural Gas: High oil and gas supply</t>
  </si>
  <si>
    <t>Residential Equipment: Equipment Stock: Clothes Dryers: Total: High oil and gas supply</t>
  </si>
  <si>
    <t>Other Appliances (million units)</t>
  </si>
  <si>
    <t>Refrigerators</t>
  </si>
  <si>
    <t>Residential Equipment: Equipment Stock: Other Appliances: Refrigerators: High oil and gas supply</t>
  </si>
  <si>
    <t>Freezers</t>
  </si>
  <si>
    <t>Residential Equipment: Equipment Stock: Other Appliances: Freezers: High oil and gas supply</t>
  </si>
  <si>
    <t>Electric Heat Pumps (HSPF)</t>
  </si>
  <si>
    <t>Residential Equipment: Stock Average Efficiency: Main Space Heaters: Electric Heat Pumps: High oil and gas supply</t>
  </si>
  <si>
    <t>HSPF</t>
  </si>
  <si>
    <t>Natural Gas Heat Pumps (GCOP)</t>
  </si>
  <si>
    <t>Residential Equipment: Stock Average Efficiency: Main Space Heaters: Natural Gas Heat Pumps: High oil and gas supply</t>
  </si>
  <si>
    <t>GCOP</t>
  </si>
  <si>
    <t>Geothermal Heat Pumps (COP)</t>
  </si>
  <si>
    <t>Residential Equipment: Stock Average Efficiency: Main Space Heaters: Geothermal Heat Pumps: High oil and gas supply</t>
  </si>
  <si>
    <t>COP</t>
  </si>
  <si>
    <t>Natural Gas Furnace (AFUE)</t>
  </si>
  <si>
    <t>Residential Equipment: Stock Average Efficiency: Main Space Heaters: Natural Gas Furnace: High oil and gas supply</t>
  </si>
  <si>
    <t>AFUE</t>
  </si>
  <si>
    <t>Distillate Furnace (AFUE)</t>
  </si>
  <si>
    <t>Residential Equipment: Stock Average Efficiency: Main Space Heaters: Distillate Furnace: High oil and gas supply</t>
  </si>
  <si>
    <t>Space Cooling</t>
  </si>
  <si>
    <t>Electric Heat Pumps (SEER)</t>
  </si>
  <si>
    <t>Residential Equipment: Stock Average Efficiency: Space Cooling: Electric Heat Pumps: High oil and gas supply</t>
  </si>
  <si>
    <t>SEER</t>
  </si>
  <si>
    <t>Residential Equipment: Stock Average Efficiency: Space Cooling: Natural Gas Heat Pumps: High oil and gas supply</t>
  </si>
  <si>
    <t>Geothermal Heat Pumps (EER)</t>
  </si>
  <si>
    <t>Residential Equipment: Stock Average Efficiency: Space Cooling: Geothermal Heat Pumps: High oil and gas supply</t>
  </si>
  <si>
    <t>EER</t>
  </si>
  <si>
    <t>Central Air Conditioners (SEER)</t>
  </si>
  <si>
    <t>Residential Equipment: Stock Average Efficiency: Space Cooling: Central Air Conditioners: High oil and gas supply</t>
  </si>
  <si>
    <t>Room Air Conditioners (EER)</t>
  </si>
  <si>
    <t>Residential Equipment: Stock Average Efficiency: Space Cooling: Room Air Conditioners: High oil and gas supply</t>
  </si>
  <si>
    <t>Water Heaters</t>
  </si>
  <si>
    <t>Electric (EF)</t>
  </si>
  <si>
    <t>Residential Equipment: Stock Average Efficiency: Water Heaters: Electric: High oil and gas supply</t>
  </si>
  <si>
    <t>EF</t>
  </si>
  <si>
    <t>Natural Gas (EF)</t>
  </si>
  <si>
    <t>Residential Equipment: Stock Average Efficiency: Water Heaters: Natural Gas: High oil and gas supply</t>
  </si>
  <si>
    <t>Distillate Fuel Oil (EF)</t>
  </si>
  <si>
    <t>Residential Equipment: Stock Average Efficiency: Water Heaters: Distillate Fuel Oil: High oil and gas supply</t>
  </si>
  <si>
    <t>Propane (EF)</t>
  </si>
  <si>
    <t>Residential Equipment: Stock Average Efficiency: Water Heaters: Propane: High oil and gas supply</t>
  </si>
  <si>
    <t>Other Appliances (kilowatthours per year)</t>
  </si>
  <si>
    <t>Residential Equipment: Stock Average Efficiency: Other Appliances: Refrigerators: High oil and gas supply</t>
  </si>
  <si>
    <t>kWh</t>
  </si>
  <si>
    <t>Residential Equipment: Stock Average Efficiency: Other Appliances: Freezers: High oil and gas supply</t>
  </si>
  <si>
    <t>Building Shell Efficiency Index</t>
  </si>
  <si>
    <t>Space Heating</t>
  </si>
  <si>
    <t>Pre-2015 Homes</t>
  </si>
  <si>
    <t>Residential Equipment: Building Shell Efficiency Index: Space Heating: Pre-2015 Homes: High oil and gas supply</t>
  </si>
  <si>
    <t>2015=1.00</t>
  </si>
  <si>
    <t>New Construction</t>
  </si>
  <si>
    <t>Residential Equipment: Building Shell Efficiency Index: Space Heating: New Construction: High oil and gas supply</t>
  </si>
  <si>
    <t>All Homes</t>
  </si>
  <si>
    <t>Residential Equipment: Building Shell Efficiency Index: Space Heating: All Homes: High oil and gas supply</t>
  </si>
  <si>
    <t>Residential Equipment: Building Shell Efficiency Index: Space Cooling: Pre-2015 Homes: High oil and gas supply</t>
  </si>
  <si>
    <t>Residential Equipment: Building Shell Efficiency Index: Space Cooling: New Construction: High oil and gas supply</t>
  </si>
  <si>
    <t>Residential Equipment: Building Shell Efficiency Index: Space Cooling: All Homes: High oil and gas supply</t>
  </si>
  <si>
    <t>Distributed Generation and</t>
  </si>
  <si>
    <t>Combined Heat and Power</t>
  </si>
  <si>
    <t>Generating Capacity (gigawatts)</t>
  </si>
  <si>
    <t>Natural Gas Fuel Cells</t>
  </si>
  <si>
    <t>Residential: Combined Heat and Power: Generating Capacity: Fuel Cells: High oil and gas supply</t>
  </si>
  <si>
    <t>GW</t>
  </si>
  <si>
    <t>Solar Photovoltaic</t>
  </si>
  <si>
    <t>Residential: Combined Heat and Power: Generating Capacity: Solar Photovoltaic: High oil and gas supply</t>
  </si>
  <si>
    <t>Wind</t>
  </si>
  <si>
    <t>Residential: Combined Heat and Power: Generating Capacity: Wind: High oil and gas supply</t>
  </si>
  <si>
    <t>Residential: Combined Heat and Power: Generating Capacity: Total: High oil and gas supply</t>
  </si>
  <si>
    <t>Net Generation (billion kilowatthours)</t>
  </si>
  <si>
    <t>Residential: Combined Heat and Power: Net Generation: Fuel Cells: High oil and gas supply</t>
  </si>
  <si>
    <t>billion kWh</t>
  </si>
  <si>
    <t>Residential: Combined Heat and Power: Net Generation: Solar Photovoltaic: High oil and gas supply</t>
  </si>
  <si>
    <t>Residential: Combined Heat and Power: Net Generation: Wind: High oil and gas supply</t>
  </si>
  <si>
    <t>Residential: Combined Heat and Power: Net Generation: Total: High oil and gas supply</t>
  </si>
  <si>
    <t>Disposition</t>
  </si>
  <si>
    <t>Sales to the Grid</t>
  </si>
  <si>
    <t>Residential: Combined Heat and Power: Net Generation: Sales to the Grid: High oil and gas supply</t>
  </si>
  <si>
    <t>Generation for Own Use</t>
  </si>
  <si>
    <t>Residential: Combined Heat and Power: Net Generation: Generation for Own Use: High oil and gas supply</t>
  </si>
  <si>
    <t>Energy Input (trillion Btu)</t>
  </si>
  <si>
    <t>Residential: Combined Heat and Power: Energy Input: Fuel Cells: High oil and gas supply</t>
  </si>
  <si>
    <t>trillion Btu</t>
  </si>
  <si>
    <t>Residential: Combined Heat and Power: Energy Input: Solar Photovoltaic: High oil and gas supply</t>
  </si>
  <si>
    <t>Residential: Combined Heat and Power: Energy Input: Wind: High oil and gas supply</t>
  </si>
  <si>
    <t>Residential: Combined Heat and Power: Energy Input: Total: High oil and gas supply</t>
  </si>
  <si>
    <t>Table 22.  Commercial Sector Energy Consumption, Floorspace, Equipment Efficiency, and Distributed Generation</t>
  </si>
  <si>
    <t>Energy Consumption (quadrillion Btu)</t>
  </si>
  <si>
    <t>Assembly</t>
  </si>
  <si>
    <t>Commercial: Delivered Energy Use: Assembly: High oil and gas supply</t>
  </si>
  <si>
    <t>quads</t>
  </si>
  <si>
    <t>Education</t>
  </si>
  <si>
    <t>Commercial: Delivered Energy Use: Education: High oil and gas supply</t>
  </si>
  <si>
    <t>Food Sales</t>
  </si>
  <si>
    <t>Commercial: Delivered Energy Use: Food Sales: High oil and gas supply</t>
  </si>
  <si>
    <t>Food Service</t>
  </si>
  <si>
    <t>Commercial: Delivered Energy Use: Food Service: High oil and gas supply</t>
  </si>
  <si>
    <t>Health Care</t>
  </si>
  <si>
    <t>Commercial: Delivered Energy Use: Health Care: High oil and gas supply</t>
  </si>
  <si>
    <t>Lodging</t>
  </si>
  <si>
    <t>Commercial: Delivered Energy Use: Lodging: High oil and gas supply</t>
  </si>
  <si>
    <t>Office - Large</t>
  </si>
  <si>
    <t>Commercial: Delivered Energy Use: Office - Large: High oil and gas supply</t>
  </si>
  <si>
    <t>Office - Small</t>
  </si>
  <si>
    <t>Commercial: Delivered Energy Use: Office - Small: High oil and gas supply</t>
  </si>
  <si>
    <t>Mercantile/Service</t>
  </si>
  <si>
    <t>Commercial: Delivered Energy Use: Mercantile/Service: High oil and gas supply</t>
  </si>
  <si>
    <t>Warehouse</t>
  </si>
  <si>
    <t>Commercial: Delivered Energy Use: Warehouse: High oil and gas supply</t>
  </si>
  <si>
    <t>Other</t>
  </si>
  <si>
    <t>Commercial: Delivered Energy Use: Other: High oil and gas supply</t>
  </si>
  <si>
    <t>Commercial: Delivered Energy Use: Total: High oil and gas supply</t>
  </si>
  <si>
    <t>(billion square feet)</t>
  </si>
  <si>
    <t>Commercial: Floorspace: Assembly: High oil and gas supply</t>
  </si>
  <si>
    <t>billion sq ft</t>
  </si>
  <si>
    <t>Commercial: Floorspace: Education: High oil and gas supply</t>
  </si>
  <si>
    <t>Commercial: Floorspace: Food Sales: High oil and gas supply</t>
  </si>
  <si>
    <t>Commercial: Floorspace: Food Service: High oil and gas supply</t>
  </si>
  <si>
    <t>Commercial: Floorspace: Health Care: High oil and gas supply</t>
  </si>
  <si>
    <t>Commercial: Floorspace: Lodging: High oil and gas supply</t>
  </si>
  <si>
    <t>Commercial: Floorspace: Office - Large: High oil and gas supply</t>
  </si>
  <si>
    <t>Commercial: Floorspace: Office - Small: High oil and gas supply</t>
  </si>
  <si>
    <t>Commercial: Floorspace: Mercantile/Service: High oil and gas supply</t>
  </si>
  <si>
    <t>Commercial: Floorspace: Warehouse: High oil and gas supply</t>
  </si>
  <si>
    <t>Commercial: Floorspace: Other: High oil and gas supply</t>
  </si>
  <si>
    <t>Commercial: Floorspace: Total: High oil and gas supply</t>
  </si>
  <si>
    <t>Commercial: Stock Average Efficiency: Space Heating: Electricity: High oil and gas supply</t>
  </si>
  <si>
    <t>Btu Out/Btu In</t>
  </si>
  <si>
    <t>Commercial: Stock Average Efficiency: Space Heating: Natural Gas: High oil and gas supply</t>
  </si>
  <si>
    <t>Commercial: Stock Average Efficiency: Space Heating: Distillate Fuel Oil: High oil and gas supply</t>
  </si>
  <si>
    <t>Commercial: Stock Average Efficiency: Space Cooling: Electricity: High oil and gas supply</t>
  </si>
  <si>
    <t>Commercial: Stock Average Efficiency: Space Cooling: Natural Gas: High oil and gas supply</t>
  </si>
  <si>
    <t>Water Heating</t>
  </si>
  <si>
    <t>Commercial: Stock Average Efficiency: Water Heating: Electricity: High oil and gas supply</t>
  </si>
  <si>
    <t>Commercial: Stock Average Efficiency: Water Heating: Natural Gas: High oil and gas supply</t>
  </si>
  <si>
    <t>Commercial: Stock Average Efficiency: Water Heating: Distillate Fuel Oil: High oil and gas supply</t>
  </si>
  <si>
    <t>Ventilation (cubic feet per minute per Btu)</t>
  </si>
  <si>
    <t>Commercial: Stock Average Efficiency: Ventilation: Electricity: High oil and gas supply</t>
  </si>
  <si>
    <t>cu ft/minute/Btu</t>
  </si>
  <si>
    <t>Cooking</t>
  </si>
  <si>
    <t>Commercial: Stock Average Efficiency: Cooking: Electricity: High oil and gas supply</t>
  </si>
  <si>
    <t>Commercial: Stock Average Efficiency: Cooking: Natural Gas: High oil and gas supply</t>
  </si>
  <si>
    <t>Lighting Efficacy</t>
  </si>
  <si>
    <t>(efficacy in lumens per watt)</t>
  </si>
  <si>
    <t>Commercial: Stock Average Efficiency: Lighting Efficacy: Electricity: High oil and gas supply</t>
  </si>
  <si>
    <t>lumens/watt</t>
  </si>
  <si>
    <t>Refrigeration</t>
  </si>
  <si>
    <t>Commercial: Stock Average Efficiency: Refrigeration: Electricity: High oil and gas supply</t>
  </si>
  <si>
    <t>Petroleum</t>
  </si>
  <si>
    <t>Commercial: Combined Heat and Power: Generating Capacity: Petroleum: High oil and gas supply</t>
  </si>
  <si>
    <t>Commercial: Combined Heat and Power: Generating Capacity: Natural Gas: High oil and gas supply</t>
  </si>
  <si>
    <t>Commercial: Combined Heat and Power: Generating Capacity: Solar Photovoltaic: High oil and gas supply</t>
  </si>
  <si>
    <t>Commercial: Combined Heat and Power: Generating Capacity: Wind: High oil and gas supply</t>
  </si>
  <si>
    <t>Commercial: Combined Heat and Power: Generating Capacity: Other: High oil and gas supply</t>
  </si>
  <si>
    <t>Commercial: Combined Heat and Power: Generating Capacity: Total: High oil and gas supply</t>
  </si>
  <si>
    <t>Commercial: Combined Heat and Power: Net Generation: Petroleum: High oil and gas supply</t>
  </si>
  <si>
    <t>Commercial: Combined Heat and Power: Net Generation: Natural Gas: High oil and gas supply</t>
  </si>
  <si>
    <t>Commercial: Combined Heat and Power: Net Generation: Solar Photovoltaic: High oil and gas supply</t>
  </si>
  <si>
    <t>Commercial: Combined Heat and Power: Net Generation: Wind: High oil and gas supply</t>
  </si>
  <si>
    <t>Commercial: Combined Heat and Power: Net Generation: Other: High oil and gas supply</t>
  </si>
  <si>
    <t>Commercial: Combined Heat and Power: Net Generation: Total: High oil and gas supply</t>
  </si>
  <si>
    <t>Commercial: Combined Heat and Power: Net Generation: Sales to the Grid: High oil and gas supply</t>
  </si>
  <si>
    <t>Commercial: Combined Heat and Power: Net Generation: Generation for Own Use: High oil and gas supply</t>
  </si>
  <si>
    <t>Commercial: Combined Heat and Power: Energy Input: Petroleum: High oil and gas supply</t>
  </si>
  <si>
    <t>Commercial: Combined Heat and Power: Energy Input: Natural Gas: High oil and gas supply</t>
  </si>
  <si>
    <t>Commercial: Combined Heat and Power: Energy Input: Solar Photovoltaic: High oil and gas supply</t>
  </si>
  <si>
    <t>Commercial: Combined Heat and Power: Energy Input: Wind: High oil and gas supply</t>
  </si>
  <si>
    <t>Commercial: Combined Heat and Power: Energy Input: Other: High oil and gas supply</t>
  </si>
  <si>
    <t>Commercial: Combined Heat and Power: Energy Input: Total: High oil and gas supply</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</si>
  <si>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</si>
  <si>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Utility had planned or unplanned blackout</t>
  </si>
  <si>
    <t>Unable to pay electric bill</t>
  </si>
  <si>
    <t>Natural disaster or weather      event</t>
  </si>
  <si>
    <t>Experienced power outage lasting more than 24 hours</t>
  </si>
  <si>
    <t>Does not use natural gas</t>
  </si>
  <si>
    <t>Uses natural gas</t>
  </si>
  <si>
    <t>Charge at home</t>
  </si>
  <si>
    <t>Own or lease an all-electric or plug-in hybrid electric vehicle</t>
  </si>
  <si>
    <t>Number of sliding glass or French doors</t>
  </si>
  <si>
    <t>Any ceilings higher than 8 feet</t>
  </si>
  <si>
    <t>Not insulated</t>
  </si>
  <si>
    <t>Shingle (composition)</t>
  </si>
  <si>
    <t>Concrete block</t>
  </si>
  <si>
    <t>Siding (aluminum, fiber cement, vinyl, or steel)</t>
  </si>
  <si>
    <t>Split-level</t>
  </si>
  <si>
    <t>3 or more stories</t>
  </si>
  <si>
    <t>2 stories</t>
  </si>
  <si>
    <t>1 story</t>
  </si>
  <si>
    <t>2016 to 2020</t>
  </si>
  <si>
    <r>
      <t>Climate region</t>
    </r>
    <r>
      <rPr>
        <b/>
        <vertAlign val="superscript"/>
        <sz val="10"/>
        <color theme="1"/>
        <rFont val="Calibri"/>
        <family val="2"/>
        <scheme val="minor"/>
      </rPr>
      <t>c</t>
    </r>
  </si>
  <si>
    <r>
      <t>Census urban-rural classification</t>
    </r>
    <r>
      <rPr>
        <b/>
        <vertAlign val="superscript"/>
        <sz val="10"/>
        <color theme="1"/>
        <rFont val="Calibri"/>
        <family val="2"/>
        <scheme val="minor"/>
      </rPr>
      <t>b</t>
    </r>
  </si>
  <si>
    <t>Apartments
(5 or more unit building)</t>
  </si>
  <si>
    <t>Apartments 
(2–4 unit building)</t>
  </si>
  <si>
    <r>
      <t>Total U.S.</t>
    </r>
    <r>
      <rPr>
        <b/>
        <vertAlign val="superscript"/>
        <sz val="10"/>
        <color theme="1"/>
        <rFont val="Calibri"/>
        <family val="2"/>
        <scheme val="minor"/>
      </rPr>
      <t>a</t>
    </r>
  </si>
  <si>
    <t>Table HC2.1  Structural and geographic characteristics of U.S. homes, by housing unit type, 2020</t>
  </si>
  <si>
    <t>Preliminary data release date: March 2022</t>
  </si>
  <si>
    <t>https://www.eia.gov/consumption/residential/data/2020/?src=%E2%80%B9%20Consumption%20%20%20%20%20%20Residential%20Energy%20Consumption%20Survey%20(RECS)-f1</t>
  </si>
  <si>
    <t>https://www.eia.gov/consumption/residential/data/2020/hc/xls/HC%202.1.xlsx</t>
  </si>
  <si>
    <t>Table 21 and Table 22</t>
  </si>
  <si>
    <t>Annual Energy Outlook 2021</t>
  </si>
  <si>
    <t>https://www.eia.gov/outlooks/aeo/data/browser/#/?id=30-AEO2021&amp;region=0-0&amp;cases=highogs&amp;start=2018&amp;end=2050&amp;f=A&amp;sourcekey=0</t>
  </si>
  <si>
    <t>Thu Apr 13 2023 16:36:32 GMT-0400 (Eastern Daylight Time)</t>
  </si>
  <si>
    <t>Growth (2020-2050)</t>
  </si>
  <si>
    <t>AEO.2021.HIGHOGS.EQNR_STK_RESD_MSHR_EHP_NA_NA_MILL.A</t>
  </si>
  <si>
    <t>AEO.2021.HIGHOGS.EQNR_STK_RESD_MSHR_ELO_NA_NA_MILL.A</t>
  </si>
  <si>
    <t>AEO.2021.HIGHOGS.EQNR_STK_RESD_MSHR_NHU_NA_NA_MILL.A</t>
  </si>
  <si>
    <t>AEO.2021.HIGHOGS.EQNR_STK_RESD_MSHR_NGO_NA_NA_MILL.A</t>
  </si>
  <si>
    <t>AEO.2021.HIGHOGS.EQNR_STK_RESD_MSHR_DFO_NA_NA_MILL.A</t>
  </si>
  <si>
    <t>AEO.2021.HIGHOGS.EQNR_STK_RESD_MSHR_PROP_NA_NA_MILL.A</t>
  </si>
  <si>
    <t>AEO.2021.HIGHOGS.EQNR_STK_RESD_MSHR_KRS_NA_NA_MILL.A</t>
  </si>
  <si>
    <t>AEO.2021.HIGHOGS.EQNR_STK_RESD_MSHR_WDS_NA_NA_MILL.A</t>
  </si>
  <si>
    <t>AEO.2021.HIGHOGS.EQNR_STK_RESD_MSHR_GEHP_NA_NA_MILL.A</t>
  </si>
  <si>
    <t>AEO.2021.HIGHOGS.EQNR_STK_RESD_MSHR_TOT_NA_NA_MILL.A</t>
  </si>
  <si>
    <t>AEO.2021.HIGHOGS.EQNR_STK_RESD_SPC_EHP_NA_NA_MILL.A</t>
  </si>
  <si>
    <t>AEO.2021.HIGHOGS.EQNR_STK_RESD_SPC_NHU_NA_NA_MILL.A</t>
  </si>
  <si>
    <t>AEO.2021.HIGHOGS.EQNR_STK_RESD_SPC_GEHP_NA_NA_MILL.A</t>
  </si>
  <si>
    <t>AEO.2021.HIGHOGS.EQNR_STK_RESD_SPC_CAC_NA_NA_MILL.A</t>
  </si>
  <si>
    <t>AEO.2021.HIGHOGS.EQNR_STK_RESD_SPC_RAC_NA_NA_MILL.A</t>
  </si>
  <si>
    <t>AEO.2021.HIGHOGS.EQNR_STK_RESD_SPC_TOT_NA_NA_MILL.A</t>
  </si>
  <si>
    <t>AEO.2021.HIGHOGS.EQNR_STK_RESD_WHT_ELE_NA_NA_MILL.A</t>
  </si>
  <si>
    <t>AEO.2021.HIGHOGS.EQNR_STK_RESD_WHT_NG_NA_NA_MILL.A</t>
  </si>
  <si>
    <t>AEO.2021.HIGHOGS.EQNR_STK_RESD_WHT_DFO_NA_NA_MILL.A</t>
  </si>
  <si>
    <t>AEO.2021.HIGHOGS.EQNR_STK_RESD_WHT_PROP_NA_NA_MILL.A</t>
  </si>
  <si>
    <t>AEO.2021.HIGHOGS.EQNR_STK_RESD_WHT_SLR_THERM_NA_MILL.A</t>
  </si>
  <si>
    <t>AEO.2021.HIGHOGS.EQNR_STK_RESD_WHT_TOT_NA_NA_MILL.A</t>
  </si>
  <si>
    <t>AEO.2021.HIGHOGS.EQNR_STK_RESD_CER_ELE_NA_NA_MILL.A</t>
  </si>
  <si>
    <t>AEO.2021.HIGHOGS.EQNR_STK_RESD_CER_NG_NA_NA_MILL.A</t>
  </si>
  <si>
    <t>AEO.2021.HIGHOGS.EQNR_STK_RESD_CER_PROP_NA_NA_MILL.A</t>
  </si>
  <si>
    <t>AEO.2021.HIGHOGS.EQNR_STK_RESD_CER_TOT_NA_NA_MILL.A</t>
  </si>
  <si>
    <t>AEO.2021.HIGHOGS.EQNR_STK_RESD_CDR_ELE_NA_NA_MILL.A</t>
  </si>
  <si>
    <t>AEO.2021.HIGHOGS.EQNR_STK_RESD_CDR_NG_NA_NA_MILL.A</t>
  </si>
  <si>
    <t>AEO.2021.HIGHOGS.EQNR_STK_RESD_CDR_TOT_NA_NA_MILL.A</t>
  </si>
  <si>
    <t>AEO.2021.HIGHOGS.EQNR_STK_RESD_OTAR_RFG_NA_NA_MILL.A</t>
  </si>
  <si>
    <t>AEO.2021.HIGHOGS.EQNR_STK_RESD_OTAR_FRZ_NA_NA_MILL.A</t>
  </si>
  <si>
    <t>AEO.2021.HIGHOGS.EFI_STK_RESD_SPHR_EHP_NA_NA_HSPF.A</t>
  </si>
  <si>
    <t>AEO.2021.HIGHOGS.EFI_STK_RESD_SPHR_NHU_NA_NA_GCOP.A</t>
  </si>
  <si>
    <t>AEO.2021.HIGHOGS.EFI_STK_RESD_SPHR_GEHP_NA_NA_COP.A</t>
  </si>
  <si>
    <t>AEO.2021.HIGHOGS.EFI_STK_RESD_SPHR_NFR_NA_NA_AFUE.A</t>
  </si>
  <si>
    <t>AEO.2021.HIGHOGS.EFI_STK_RESD_SPHR_DFR_NA_NA_AFUE.A</t>
  </si>
  <si>
    <t>AEO.2021.HIGHOGS.EFI_STK_RESD_SPC_EHP_NA_NA_SEER.A</t>
  </si>
  <si>
    <t>AEO.2021.HIGHOGS.EFI_STK_RESD_SPC_NHU_NA_NA_GCOP.A</t>
  </si>
  <si>
    <t>AEO.2021.HIGHOGS.EFI_STK_RESD_SPC_GEHP_NA_NA_EER.A</t>
  </si>
  <si>
    <t>AEO.2021.HIGHOGS.EFI_STK_RESD_SPC_CAC_NA_NA_SEER.A</t>
  </si>
  <si>
    <t>AEO.2021.HIGHOGS.EFI_STK_RESD_SPC_RAC_NA_NA_EER.A</t>
  </si>
  <si>
    <t>AEO.2021.HIGHOGS.EFI_STK_RESD_WHT_ELE_NA_NA_EF.A</t>
  </si>
  <si>
    <t>AEO.2021.HIGHOGS.EFI_STK_RESD_WHT_NG_NA_NA_EF.A</t>
  </si>
  <si>
    <t>AEO.2021.HIGHOGS.EFI_STK_RESD_WHT_DFO_NA_NA_EF.A</t>
  </si>
  <si>
    <t>AEO.2021.HIGHOGS.EFI_STK_RESD_WHT_PROP_NA_NA_EF.A</t>
  </si>
  <si>
    <t>AEO.2021.HIGHOGS.EFI_STK_RESD_OTAR_RFG_NA_NA_KWH.A</t>
  </si>
  <si>
    <t>AEO.2021.HIGHOGS.EFI_STK_RESD_OTAR_FRZ_NA_NA_KWH.A</t>
  </si>
  <si>
    <t>AEO.2021.HIGHOGS.EFI_BSE_RESD_SPH_OLD_NA_NA_Y15EQ1.A</t>
  </si>
  <si>
    <t>AEO.2021.HIGHOGS.EFI_BSE_RESD_SPH_NCO_NA_NA_Y15EQ1.A</t>
  </si>
  <si>
    <t>AEO.2021.HIGHOGS.EFI_BSE_RESD_SPH_AHM_NA_NA_Y15EQ1.A</t>
  </si>
  <si>
    <t>AEO.2021.HIGHOGS.EFI_BSE_RESD_SPC_OLD_NA_NA_Y15EQ1.A</t>
  </si>
  <si>
    <t>AEO.2021.HIGHOGS.EFI_BSE_RESD_SPC_NCO_NA_NA_Y15EQ1.A</t>
  </si>
  <si>
    <t>AEO.2021.HIGHOGS.EFI_BSE_RESD_SPC_AHM_NA_NA_Y15EQ1.A</t>
  </si>
  <si>
    <t>AEO.2021.HIGHOGS.CAP_NA_COMM_CHP_FCL_NA_NA_MW.A</t>
  </si>
  <si>
    <t>AEO.2021.HIGHOGS.CAP_NA_RESD_CHP_SLR_PHTVL_NA_MW.A</t>
  </si>
  <si>
    <t>AEO.2021.HIGHOGS.CAP_NA_RESD_CHP_WND_NA_NA_MW.A</t>
  </si>
  <si>
    <t>AEO.2021.HIGHOGS.CAP_NA_RESD_CHP_TOT_NA_NA_MW.A</t>
  </si>
  <si>
    <t>AEO.2021.HIGHOGS.GEN_NA_COMM_CHP_FCL_NA_NA_MILLKWH.A</t>
  </si>
  <si>
    <t>AEO.2021.HIGHOGS.GEN_NA_COMM_CHP_SLR_PHTVL_NA_MILLKWH.A</t>
  </si>
  <si>
    <t>AEO.2021.HIGHOGS.GEN_NA_COMM_CHP_WND_NA_NA_MILLKWH.A</t>
  </si>
  <si>
    <t>AEO.2021.HIGHOGS.GEN_NA_COMM_CHP_TOT_NA_NA_MILLKWH.A</t>
  </si>
  <si>
    <t>AEO.2021.HIGHOGS.GEN_NA_COMM_CHP_STG_NA_NA_MILLKWH.A</t>
  </si>
  <si>
    <t>AEO.2021.HIGHOGS.GEN_NA_COMM_CHP_GFO_NA_NA_MILLKWH.A</t>
  </si>
  <si>
    <t>AEO.2021.HIGHOGS.CNSM_NA_COMM_CHP_FCL_NA_NA_TRLBTU.A</t>
  </si>
  <si>
    <t>AEO.2021.HIGHOGS.CNSM_NA_COMM_CHP_SLR_PHTVL_NA_TRLBTU.A</t>
  </si>
  <si>
    <t>AEO.2021.HIGHOGS.CNSM_NA_COMM_CHP_WND_NA_NA_TRLBTU.A</t>
  </si>
  <si>
    <t>AEO.2021.HIGHOGS.CNSM_NA_COMM_CHP_TOT_NA_NA_TRLBTU.A</t>
  </si>
  <si>
    <t>https://www.eia.gov/outlooks/aeo/data/browser/#/?id=32-AEO2021&amp;region=0-0&amp;cases=highogs&amp;start=2018&amp;end=2050&amp;f=A&amp;sourcekey=0</t>
  </si>
  <si>
    <t>Thu Apr 13 2023 16:38:22 GMT-0400 (Eastern Daylight Time)</t>
  </si>
  <si>
    <t>AEO.2021.HIGHOGS.CNSM_NA_COMM_ASB_DELE_NA_NA_QBTU.A</t>
  </si>
  <si>
    <t>AEO.2021.HIGHOGS.CNSM_NA_COMM_EDD_DELE_NA_NA_QBTU.A</t>
  </si>
  <si>
    <t>AEO.2021.HIGHOGS.CNSM_NA_COMM_FDSA_DELE_NA_NA_QBTU.A</t>
  </si>
  <si>
    <t>AEO.2021.HIGHOGS.CNSM_NA_COMM_FSC_DELE_NA_NA_QBTU.A</t>
  </si>
  <si>
    <t>AEO.2021.HIGHOGS.CNSM_NA_COMM_HLC_DELE_NA_NA_QBTU.A</t>
  </si>
  <si>
    <t>AEO.2021.HIGHOGS.CNSM_NA_COMM_LGC_DELE_NA_NA_QBTU.A</t>
  </si>
  <si>
    <t>AEO.2021.HIGHOGS.CNSM_NA_COMM_OFLC_DELE_NA_NA_QBTU.A</t>
  </si>
  <si>
    <t>AEO.2021.HIGHOGS.CNSM_NA_COMM_OFSC_DELE_NA_NA_QBTU.A</t>
  </si>
  <si>
    <t>AEO.2021.HIGHOGS.CNSM_NA_COMM_MCSC_DELE_NA_NA_QBTU.A</t>
  </si>
  <si>
    <t>AEO.2021.HIGHOGS.CNSM_NA_COMM_WHRC_DELE_NA_NA_QBTU.A</t>
  </si>
  <si>
    <t>AEO.2021.HIGHOGS.CNSM_NA_COMM_OTHU_DELE_NA_NA_QBTU.A</t>
  </si>
  <si>
    <t>AEO.2021.HIGHOGS.CNSM_NA_COMM_NA_DELE_NA_NA_QBTU.A</t>
  </si>
  <si>
    <t>AEO.2021.HIGHOGS.KEI_FLR_COMM_ASB_NA_NA_NA_BLNSQFT.A</t>
  </si>
  <si>
    <t>AEO.2021.HIGHOGS.KEI_FLR_COMM_EDD_NA_NA_NA_BLNSQFT.A</t>
  </si>
  <si>
    <t>AEO.2021.HIGHOGS.KEI_FLR_COMM_FDSA_NA_NA_NA_BLNSQFT.A</t>
  </si>
  <si>
    <t>AEO.2021.HIGHOGS.KEI_FLR_COMM_FSC_NA_NA_NA_BLNSQFT.A</t>
  </si>
  <si>
    <t>AEO.2021.HIGHOGS.KEI_FLR_COMM_HLC_NA_NA_NA_BLNSQFT.A</t>
  </si>
  <si>
    <t>AEO.2021.HIGHOGS.KEI_FLR_COMM_LGC_NA_NA_NA_BLNSQFT.A</t>
  </si>
  <si>
    <t>AEO.2021.HIGHOGS.KEI_FLR_COMM_OFLC_NA_NA_NA_BLNSQFT.A</t>
  </si>
  <si>
    <t>AEO.2021.HIGHOGS.KEI_FLR_COMM_OFSC_NA_NA_NA_BLNSQFT.A</t>
  </si>
  <si>
    <t>AEO.2021.HIGHOGS.KEI_FLR_COMM_MCSC_NA_NA_NA_BLNSQFT.A</t>
  </si>
  <si>
    <t>AEO.2021.HIGHOGS.KEI_FLR_COMM_WHRC_NA_NA_NA_BLNSQFT.A</t>
  </si>
  <si>
    <t>AEO.2021.HIGHOGS.KEI_FLR_COMM_OTHU_NA_NA_NA_BLNSQFT.A</t>
  </si>
  <si>
    <t>AEO.2021.HIGHOGS.KEI_FLR_COMM_NA_NA_NA_NA_BLNSQFT.A</t>
  </si>
  <si>
    <t>AEO.2021.HIGHOGS.EFF_STKE_COMM_SPH_ELC_NA_NA_BTUOTPBTUIN.A</t>
  </si>
  <si>
    <t>AEO.2021.HIGHOGS.EFF_STKE_COMM_SPH_NG_NA_NA_BTUOTPBTUIN.A</t>
  </si>
  <si>
    <t>AEO.2021.HIGHOGS.EFF_STKE_COMM_SPH_DFO_NA_NA_BTUOTPBTUIN.A</t>
  </si>
  <si>
    <t>AEO.2021.HIGHOGS.EFF_STKE_COMM_SPC_ELC_NA_NA_BTUOTPBTUIN.A</t>
  </si>
  <si>
    <t>AEO.2021.HIGHOGS.EFF_STKE_COMM_SPC_NG_NA_NA_BTUOTPBTUIN.A</t>
  </si>
  <si>
    <t>AEO.2021.HIGHOGS.EFF_STKE_COMM_WTHT_ELC_NA_NA_BTUOTPBTUIN.A</t>
  </si>
  <si>
    <t>AEO.2021.HIGHOGS.EFF_STKE_COMM_WTHT_NG_NA_NA_BTUOTPBTUIN.A</t>
  </si>
  <si>
    <t>AEO.2021.HIGHOGS.EFF_STKE_COMM_WTHT_DFO_NA_NA_BTUOTPBTUIN.A</t>
  </si>
  <si>
    <t>AEO.2021.HIGHOGS.EFF_STKE_COMM_VNTC_ELC_NA_NA_CUFTPMINPBTU.A</t>
  </si>
  <si>
    <t>AEO.2021.HIGHOGS.EFF_STKE_COMM_CGR_ELC_NA_NA_BTUOTPBTUIN.A</t>
  </si>
  <si>
    <t>AEO.2021.HIGHOGS.EFF_STKE_COMM_CGR_NG_NA_NA_BTUOTPBTUIN.A</t>
  </si>
  <si>
    <t>AEO.2021.HIGHOGS.EFF_STKE_COMM_LGHTNG_ELC_NA_NA_LMNPWATT.A</t>
  </si>
  <si>
    <t>AEO.2021.HIGHOGS.EFF_STKE_COMM_REFR_ELC_NA_NA_BTUOTPBTUIN.A</t>
  </si>
  <si>
    <t>AEO.2021.HIGHOGS.CAP_NA_COMM_CHP_PET_NA_NA_MW.A</t>
  </si>
  <si>
    <t>AEO.2021.HIGHOGS.CAP_NA_COMM_CHP_NG_NA_NA_MW.A</t>
  </si>
  <si>
    <t>AEO.2021.HIGHOGS.CAP_NA_COMM_CHP_SLR_PHTVL_NA_MW.A</t>
  </si>
  <si>
    <t>AEO.2021.HIGHOGS.CAP_NA_COMM_CHP_WND_NA_NA_MW.A</t>
  </si>
  <si>
    <t>AEO.2021.HIGHOGS.CAP_NA_COMM_CHP_OTH_NA_NA_MW.A</t>
  </si>
  <si>
    <t>AEO.2021.HIGHOGS.CAP_NA_COMM_CHP_TOT_NA_NA_MW.A</t>
  </si>
  <si>
    <t>AEO.2021.HIGHOGS.GEN_NA_COMM_CHP_PET_NA_NA_MILLKWH.A</t>
  </si>
  <si>
    <t>AEO.2021.HIGHOGS.GEN_NA_COMM_CHP_NG_NA_NA_MILLKWH.A</t>
  </si>
  <si>
    <t>AEO.2021.HIGHOGS.GEN_NA_COMM_CHP_OTH_NA_NA_MILLKWH.A</t>
  </si>
  <si>
    <t>AEO.2021.HIGHOGS.CNSM_NA_COMM_CHP_PET_NA_NA_TRLBTU.A</t>
  </si>
  <si>
    <t>AEO.2021.HIGHOGS.CNSM_NA_COMM_CHP_NG_NA_NA_TRLBTU.A</t>
  </si>
  <si>
    <t>AEO.2021.HIGHOGS.CNSM_NA_COMM_CHP_OTH_NA_NA_TRLBTU.A</t>
  </si>
  <si>
    <t>natural gas steam turbine</t>
  </si>
  <si>
    <t>natural gas combined cycle</t>
  </si>
  <si>
    <t>hard coal w CCS</t>
  </si>
  <si>
    <t>natural gas combined cycle w CCS</t>
  </si>
  <si>
    <t>biomass w CCS</t>
  </si>
  <si>
    <t>lignite w CCS</t>
  </si>
  <si>
    <t>small modular reactor</t>
  </si>
  <si>
    <t>hydrogen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</si>
</sst>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6"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1"/>
      <color theme="1"/>
      <name val="Calibri"/>
      <family val="2"/>
      <scheme val="minor"/>
    </font>
    <font>
      <sz val="11"/>
      <color theme="0" tint="-0.499984740745262"/>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9"/>
      <color theme="1"/>
      <name val="Calibri"/>
      <family val="2"/>
      <scheme val="minor"/>
    </font>
    <font>
      <i/>
      <sz val="9"/>
      <color theme="1"/>
      <name val="Calibri"/>
      <family val="2"/>
      <scheme val="minor"/>
    </font>
    <font>
      <b/>
      <sz val="12"/>
      <name val="Calibri"/>
      <family val="2"/>
      <scheme val="minor"/>
    </font>
    <font>
      <u/>
      <sz val="11"/>
      <color theme="1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11">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medium">
        <color indexed="64"/>
      </left>
      <right style="medium">
        <color indexed="64"/>
      </right>
      <top style="medium">
        <color indexed="64"/>
      </top>
      <bottom style="medium">
        <color indexed="64"/>
      </bottom>
      <diagonal/>
    </border>
    <border>
      <left style="thick">
        <color theme="0"/>
      </left>
      <right style="thick">
        <color theme="0"/>
      </right>
      <top style="thick">
        <color theme="0" tint="-0.24994659260841701"/>
      </top>
      <bottom style="thin">
        <color theme="0" tint="-0.24994659260841701"/>
      </bottom>
      <diagonal/>
    </border>
  </borders>
  <cellStyleXfs count="16">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5" fillId="0" borderId="0" applyFont="0" applyFill="0" applyBorder="0" applyAlignment="0" applyProtection="0"/>
    <xf numFmtId="0" fontId="8" fillId="0" borderId="7" applyNumberFormat="0" applyProtection="0">
      <alignment horizontal="left" wrapText="1"/>
    </xf>
    <xf numFmtId="0" fontId="2" fillId="0" borderId="4" applyNumberFormat="0" applyProtection="0">
      <alignment wrapText="1"/>
    </xf>
    <xf numFmtId="0" fontId="2" fillId="0" borderId="3" applyNumberFormat="0" applyFont="0" applyProtection="0">
      <alignment wrapText="1"/>
    </xf>
    <xf numFmtId="0" fontId="3" fillId="0" borderId="2" applyNumberFormat="0" applyProtection="0">
      <alignment wrapText="1"/>
    </xf>
    <xf numFmtId="0" fontId="3" fillId="0" borderId="1" applyNumberFormat="0" applyProtection="0">
      <alignment wrapText="1"/>
    </xf>
    <xf numFmtId="0" fontId="4" fillId="0" borderId="0" applyNumberFormat="0" applyProtection="0">
      <alignment horizontal="left"/>
    </xf>
    <xf numFmtId="0" fontId="15" fillId="0" borderId="0" applyNumberFormat="0" applyFill="0" applyBorder="0" applyAlignment="0" applyProtection="0"/>
  </cellStyleXfs>
  <cellXfs count="36">
    <xf numFmtId="0" fontId="0" fillId="0" borderId="0" xfId="0"/>
    <xf numFmtId="0" fontId="1" fillId="0" borderId="0" xfId="0" applyFont="1"/>
    <xf numFmtId="0" fontId="0" fillId="0" borderId="0" xfId="0" applyAlignment="1">
      <alignment horizontal="left"/>
    </xf>
    <xf numFmtId="0" fontId="1" fillId="2" borderId="0" xfId="0" applyFont="1" applyFill="1"/>
    <xf numFmtId="0" fontId="0" fillId="0" borderId="0" xfId="0" applyAlignment="1">
      <alignment horizontal="left" indent="1"/>
    </xf>
    <xf numFmtId="164" fontId="0" fillId="0" borderId="0" xfId="8" applyNumberFormat="1" applyFont="1"/>
    <xf numFmtId="0" fontId="0" fillId="3" borderId="9" xfId="0" applyFill="1" applyBorder="1"/>
    <xf numFmtId="0" fontId="0" fillId="0" borderId="0" xfId="0" applyAlignment="1">
      <alignment horizontal="right"/>
    </xf>
    <xf numFmtId="0" fontId="0" fillId="3" borderId="0" xfId="0" applyFill="1"/>
    <xf numFmtId="10" fontId="0" fillId="0" borderId="0" xfId="0" applyNumberFormat="1"/>
    <xf numFmtId="10" fontId="0" fillId="3" borderId="0" xfId="0" applyNumberFormat="1" applyFill="1"/>
    <xf numFmtId="2" fontId="11" fillId="0" borderId="3" xfId="11" applyNumberFormat="1" applyFont="1" applyAlignment="1">
      <alignment horizontal="right" wrapText="1"/>
    </xf>
    <xf numFmtId="0" fontId="11" fillId="0" borderId="3" xfId="11" applyFont="1" applyAlignment="1">
      <alignment horizontal="left" wrapText="1" indent="1"/>
    </xf>
    <xf numFmtId="165" fontId="11" fillId="0" borderId="3" xfId="11" applyNumberFormat="1" applyFont="1" applyAlignment="1">
      <alignment horizontal="right" wrapText="1"/>
    </xf>
    <xf numFmtId="0" fontId="11" fillId="0" borderId="3" xfId="11" applyFont="1">
      <alignment wrapText="1"/>
    </xf>
    <xf numFmtId="2" fontId="7" fillId="0" borderId="2" xfId="12" applyNumberFormat="1" applyFont="1" applyAlignment="1">
      <alignment horizontal="right" wrapText="1"/>
    </xf>
    <xf numFmtId="0" fontId="7" fillId="0" borderId="2" xfId="12" applyFont="1" applyAlignment="1">
      <alignment horizontal="left" wrapText="1" indent="1"/>
    </xf>
    <xf numFmtId="0" fontId="7" fillId="0" borderId="2" xfId="12" applyFont="1">
      <alignment wrapText="1"/>
    </xf>
    <xf numFmtId="0" fontId="11" fillId="0" borderId="3" xfId="11" applyFont="1" applyAlignment="1">
      <alignment horizontal="left" wrapText="1" indent="2"/>
    </xf>
    <xf numFmtId="0" fontId="11" fillId="0" borderId="3" xfId="11" applyFont="1" applyAlignment="1">
      <alignment horizontal="left" wrapText="1"/>
    </xf>
    <xf numFmtId="0" fontId="11" fillId="0" borderId="3" xfId="11" applyFont="1" applyAlignment="1">
      <alignment horizontal="right" wrapText="1"/>
    </xf>
    <xf numFmtId="0" fontId="11" fillId="0" borderId="3" xfId="11" quotePrefix="1" applyFont="1">
      <alignment wrapText="1"/>
    </xf>
    <xf numFmtId="2" fontId="11" fillId="0" borderId="8" xfId="11" applyNumberFormat="1" applyFont="1" applyBorder="1" applyAlignment="1">
      <alignment horizontal="right" wrapText="1"/>
    </xf>
    <xf numFmtId="0" fontId="7" fillId="0" borderId="8" xfId="11" applyFont="1" applyBorder="1">
      <alignment wrapText="1"/>
    </xf>
    <xf numFmtId="3" fontId="7" fillId="0" borderId="5" xfId="13" applyNumberFormat="1" applyFont="1" applyBorder="1" applyAlignment="1">
      <alignment horizontal="right" wrapText="1"/>
    </xf>
    <xf numFmtId="0" fontId="7" fillId="0" borderId="1" xfId="13" applyFont="1">
      <alignment wrapText="1"/>
    </xf>
    <xf numFmtId="3" fontId="7" fillId="0" borderId="0" xfId="0" applyNumberFormat="1" applyFont="1" applyAlignment="1">
      <alignment horizontal="left" wrapText="1"/>
    </xf>
    <xf numFmtId="0" fontId="4" fillId="0" borderId="0" xfId="14" applyAlignment="1">
      <alignment horizontal="left" wrapText="1"/>
    </xf>
    <xf numFmtId="0" fontId="15" fillId="0" borderId="0" xfId="15"/>
    <xf numFmtId="0" fontId="6" fillId="0" borderId="0" xfId="0" applyFont="1" applyAlignment="1">
      <alignment horizontal="left" wrapText="1"/>
    </xf>
    <xf numFmtId="0" fontId="14" fillId="0" borderId="0" xfId="14" applyFont="1" applyAlignment="1">
      <alignment horizontal="left" wrapText="1"/>
    </xf>
    <xf numFmtId="0" fontId="0" fillId="0" borderId="0" xfId="0" applyAlignment="1">
      <alignment wrapText="1"/>
    </xf>
    <xf numFmtId="3" fontId="7" fillId="0" borderId="6" xfId="0" applyNumberFormat="1" applyFont="1" applyBorder="1" applyAlignment="1">
      <alignment horizontal="left" wrapText="1"/>
    </xf>
    <xf numFmtId="0" fontId="0" fillId="0" borderId="6" xfId="0" applyBorder="1" applyAlignment="1">
      <alignment horizontal="left"/>
    </xf>
    <xf numFmtId="3" fontId="7" fillId="0" borderId="10" xfId="9" applyNumberFormat="1" applyFont="1" applyBorder="1">
      <alignment horizontal="left" wrapText="1"/>
    </xf>
    <xf numFmtId="0" fontId="2" fillId="0" borderId="4" xfId="10">
      <alignment wrapText="1"/>
    </xf>
  </cellXfs>
  <cellStyles count="16">
    <cellStyle name="Body: normal cell" xfId="5" xr:uid="{00000000-0005-0000-0000-000000000000}"/>
    <cellStyle name="Body: normal cell 2" xfId="11" xr:uid="{716C4B1B-8246-4F86-B207-AA505C13595A}"/>
    <cellStyle name="Font: Calibri, 9pt regular" xfId="1" xr:uid="{00000000-0005-0000-0000-000001000000}"/>
    <cellStyle name="Footnotes: top row" xfId="6" xr:uid="{00000000-0005-0000-0000-000002000000}"/>
    <cellStyle name="Footnotes: top row 2" xfId="10" xr:uid="{C2ED02E1-753F-4A0F-8FE2-481788A509A5}"/>
    <cellStyle name="Header: bottom row" xfId="2" xr:uid="{00000000-0005-0000-0000-000003000000}"/>
    <cellStyle name="Header: bottom row 2" xfId="13" xr:uid="{F75A30F3-6D8D-40F3-86A8-B4BC9C0FBFE4}"/>
    <cellStyle name="Header: top rows" xfId="9" xr:uid="{00000000-0005-0000-0000-000004000000}"/>
    <cellStyle name="Hyperlink" xfId="15" builtinId="8"/>
    <cellStyle name="Normal" xfId="0" builtinId="0"/>
    <cellStyle name="Normal 2" xfId="7" xr:uid="{00000000-0005-0000-0000-000006000000}"/>
    <cellStyle name="Parent row" xfId="4" xr:uid="{00000000-0005-0000-0000-000007000000}"/>
    <cellStyle name="Parent row 2" xfId="12" xr:uid="{8C867030-DF57-4EB8-AF9D-C18BC478B3D2}"/>
    <cellStyle name="Percent" xfId="8" builtinId="5"/>
    <cellStyle name="Table title" xfId="3" xr:uid="{00000000-0005-0000-0000-000009000000}"/>
    <cellStyle name="Table title 2" xfId="14" xr:uid="{49152C00-9ED6-45AE-B892-720EA6B7E8A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elley/Dropbox%20(Energy%20Innovation)/PC%20(2)/Documents/GitHub_Repositories/eps-us/InputData/bldgs/BCEU/BAU%20Components%20Energy%20Us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21 Table 4"/>
      <sheetName val="AEO22 Table 4"/>
      <sheetName val="AEO21 Table 5"/>
      <sheetName val="AEO22 Table 5"/>
      <sheetName val="District Heat"/>
      <sheetName val="District Heat Fuel Use Data"/>
      <sheetName val="RECS HC2.1"/>
      <sheetName val="Water and Waste"/>
      <sheetName val="Calculations"/>
      <sheetName val="BCEU-urban-residential-heating"/>
      <sheetName val="BCEU-urban-residential-cooling"/>
      <sheetName val="BCEU-urban-residential-lighting"/>
      <sheetName val="BCEU-urban-residential-appl"/>
      <sheetName val="BCEU-urban-residential-other"/>
      <sheetName val="BCEU-rural-residential-heating"/>
      <sheetName val="BCEU-rural-residential-cooling"/>
      <sheetName val="BCEU-rural-residential-lighting"/>
      <sheetName val="BCEU-rural-residential-appl"/>
      <sheetName val="BCEU-rural-residential-other"/>
      <sheetName val="BCEU-commercial-heating"/>
      <sheetName val="BCEU-commercial-cooling"/>
      <sheetName val="BCEU-commercial-lighting"/>
      <sheetName val="BCEU-commercial-appl"/>
      <sheetName val="BCEU-commercial-other"/>
      <sheetName val="BCEU-all-envelope"/>
    </sheetNames>
    <sheetDataSet>
      <sheetData sheetId="0">
        <row r="59">
          <cell r="C59">
            <v>0.04</v>
          </cell>
        </row>
        <row r="97">
          <cell r="A97">
            <v>0.81308184246741677</v>
          </cell>
        </row>
        <row r="98">
          <cell r="A98">
            <v>0.18691815753258317</v>
          </cell>
        </row>
        <row r="100">
          <cell r="B100">
            <v>1000000000000000</v>
          </cell>
        </row>
      </sheetData>
      <sheetData sheetId="1">
        <row r="1">
          <cell r="C1">
            <v>2020</v>
          </cell>
          <cell r="D1">
            <v>2021</v>
          </cell>
          <cell r="E1">
            <v>2022</v>
          </cell>
          <cell r="F1">
            <v>2023</v>
          </cell>
          <cell r="G1">
            <v>2024</v>
          </cell>
          <cell r="H1">
            <v>2025</v>
          </cell>
          <cell r="I1">
            <v>2026</v>
          </cell>
          <cell r="J1">
            <v>2027</v>
          </cell>
          <cell r="K1">
            <v>2028</v>
          </cell>
          <cell r="L1">
            <v>2029</v>
          </cell>
          <cell r="M1">
            <v>2030</v>
          </cell>
          <cell r="N1">
            <v>2031</v>
          </cell>
          <cell r="O1">
            <v>2032</v>
          </cell>
          <cell r="P1">
            <v>2033</v>
          </cell>
          <cell r="Q1">
            <v>2034</v>
          </cell>
          <cell r="R1">
            <v>2035</v>
          </cell>
          <cell r="S1">
            <v>2036</v>
          </cell>
          <cell r="T1">
            <v>2037</v>
          </cell>
          <cell r="U1">
            <v>2038</v>
          </cell>
          <cell r="V1">
            <v>2039</v>
          </cell>
          <cell r="W1">
            <v>2040</v>
          </cell>
          <cell r="X1">
            <v>2041</v>
          </cell>
          <cell r="Y1">
            <v>2042</v>
          </cell>
          <cell r="Z1">
            <v>2043</v>
          </cell>
          <cell r="AA1">
            <v>2044</v>
          </cell>
          <cell r="AB1">
            <v>2045</v>
          </cell>
          <cell r="AC1">
            <v>2046</v>
          </cell>
          <cell r="AD1">
            <v>2047</v>
          </cell>
          <cell r="AE1">
            <v>2048</v>
          </cell>
          <cell r="AF1">
            <v>2049</v>
          </cell>
          <cell r="AG1">
            <v>2050</v>
          </cell>
        </row>
        <row r="34">
          <cell r="A34" t="str">
            <v>RKI000:fa_SpaceHeating</v>
          </cell>
          <cell r="C34">
            <v>0.64898400000000001</v>
          </cell>
          <cell r="D34">
            <v>0.698291</v>
          </cell>
          <cell r="E34">
            <v>0.70646799999999998</v>
          </cell>
          <cell r="F34">
            <v>0.70282699999999998</v>
          </cell>
          <cell r="G34">
            <v>0.70100700000000005</v>
          </cell>
          <cell r="H34">
            <v>0.69955000000000001</v>
          </cell>
          <cell r="I34">
            <v>0.69717200000000001</v>
          </cell>
          <cell r="J34">
            <v>0.69381800000000005</v>
          </cell>
          <cell r="K34">
            <v>0.69023100000000004</v>
          </cell>
          <cell r="L34">
            <v>0.68633999999999995</v>
          </cell>
          <cell r="M34">
            <v>0.68220999999999998</v>
          </cell>
          <cell r="N34">
            <v>0.677813</v>
          </cell>
          <cell r="O34">
            <v>0.67333100000000001</v>
          </cell>
          <cell r="P34">
            <v>0.66909799999999997</v>
          </cell>
          <cell r="Q34">
            <v>0.66502499999999998</v>
          </cell>
          <cell r="R34">
            <v>0.66157299999999997</v>
          </cell>
          <cell r="S34">
            <v>0.65805199999999997</v>
          </cell>
          <cell r="T34">
            <v>0.65450399999999997</v>
          </cell>
          <cell r="U34">
            <v>0.65083400000000002</v>
          </cell>
          <cell r="V34">
            <v>0.64706300000000005</v>
          </cell>
          <cell r="W34">
            <v>0.64349699999999999</v>
          </cell>
          <cell r="X34">
            <v>0.63974600000000004</v>
          </cell>
          <cell r="Y34">
            <v>0.635992</v>
          </cell>
          <cell r="Z34">
            <v>0.63249</v>
          </cell>
          <cell r="AA34">
            <v>0.62895299999999998</v>
          </cell>
          <cell r="AB34">
            <v>0.62526700000000002</v>
          </cell>
          <cell r="AC34">
            <v>0.62189499999999998</v>
          </cell>
          <cell r="AD34">
            <v>0.618506</v>
          </cell>
          <cell r="AE34">
            <v>0.61529800000000001</v>
          </cell>
          <cell r="AF34">
            <v>0.61255000000000004</v>
          </cell>
          <cell r="AG34">
            <v>0.60998300000000005</v>
          </cell>
          <cell r="AH34">
            <v>-2.0639999999999999E-3</v>
          </cell>
        </row>
        <row r="35">
          <cell r="A35" t="str">
            <v>RKI000:fa_SpaceCooling</v>
          </cell>
          <cell r="C35">
            <v>0.80538299999999996</v>
          </cell>
          <cell r="D35">
            <v>0.76629999999999998</v>
          </cell>
          <cell r="E35">
            <v>0.862066</v>
          </cell>
          <cell r="F35">
            <v>0.87731000000000003</v>
          </cell>
          <cell r="G35">
            <v>0.89366500000000004</v>
          </cell>
          <cell r="H35">
            <v>0.91085099999999997</v>
          </cell>
          <cell r="I35">
            <v>0.92764500000000005</v>
          </cell>
          <cell r="J35">
            <v>0.94383300000000003</v>
          </cell>
          <cell r="K35">
            <v>0.95990799999999998</v>
          </cell>
          <cell r="L35">
            <v>0.97595699999999996</v>
          </cell>
          <cell r="M35">
            <v>0.99166100000000001</v>
          </cell>
          <cell r="N35">
            <v>1.0076400000000001</v>
          </cell>
          <cell r="O35">
            <v>1.0244169999999999</v>
          </cell>
          <cell r="P35">
            <v>1.0419830000000001</v>
          </cell>
          <cell r="Q35">
            <v>1.0606640000000001</v>
          </cell>
          <cell r="R35">
            <v>1.0810999999999999</v>
          </cell>
          <cell r="S35">
            <v>1.1021099999999999</v>
          </cell>
          <cell r="T35">
            <v>1.124333</v>
          </cell>
          <cell r="U35">
            <v>1.1463190000000001</v>
          </cell>
          <cell r="V35">
            <v>1.1682380000000001</v>
          </cell>
          <cell r="W35">
            <v>1.1908369999999999</v>
          </cell>
          <cell r="X35">
            <v>1.2130559999999999</v>
          </cell>
          <cell r="Y35">
            <v>1.2363010000000001</v>
          </cell>
          <cell r="Z35">
            <v>1.259563</v>
          </cell>
          <cell r="AA35">
            <v>1.2838290000000001</v>
          </cell>
          <cell r="AB35">
            <v>1.3078540000000001</v>
          </cell>
          <cell r="AC35">
            <v>1.3327100000000001</v>
          </cell>
          <cell r="AD35">
            <v>1.3578159999999999</v>
          </cell>
          <cell r="AE35">
            <v>1.3846069999999999</v>
          </cell>
          <cell r="AF35">
            <v>1.4118980000000001</v>
          </cell>
          <cell r="AG35">
            <v>1.440232</v>
          </cell>
          <cell r="AH35">
            <v>1.9564000000000002E-2</v>
          </cell>
        </row>
        <row r="36">
          <cell r="A36" t="str">
            <v>RKI000:fa_WaterHeating</v>
          </cell>
          <cell r="C36">
            <v>0.60754699999999995</v>
          </cell>
          <cell r="D36">
            <v>0.61014400000000002</v>
          </cell>
          <cell r="E36">
            <v>0.61307400000000001</v>
          </cell>
          <cell r="F36">
            <v>0.61509000000000003</v>
          </cell>
          <cell r="G36">
            <v>0.61784600000000001</v>
          </cell>
          <cell r="H36">
            <v>0.62017199999999995</v>
          </cell>
          <cell r="I36">
            <v>0.62165599999999999</v>
          </cell>
          <cell r="J36">
            <v>0.62265599999999999</v>
          </cell>
          <cell r="K36">
            <v>0.62332200000000004</v>
          </cell>
          <cell r="L36">
            <v>0.62390000000000001</v>
          </cell>
          <cell r="M36">
            <v>0.62448300000000001</v>
          </cell>
          <cell r="N36">
            <v>0.62500299999999998</v>
          </cell>
          <cell r="O36">
            <v>0.62585900000000005</v>
          </cell>
          <cell r="P36">
            <v>0.62711399999999995</v>
          </cell>
          <cell r="Q36">
            <v>0.62881900000000002</v>
          </cell>
          <cell r="R36">
            <v>0.631185</v>
          </cell>
          <cell r="S36">
            <v>0.63385100000000005</v>
          </cell>
          <cell r="T36">
            <v>0.63667799999999997</v>
          </cell>
          <cell r="U36">
            <v>0.63955099999999998</v>
          </cell>
          <cell r="V36">
            <v>0.64216099999999998</v>
          </cell>
          <cell r="W36">
            <v>0.64469600000000005</v>
          </cell>
          <cell r="X36">
            <v>0.64713500000000002</v>
          </cell>
          <cell r="Y36">
            <v>0.64963400000000004</v>
          </cell>
          <cell r="Z36">
            <v>0.65232999999999997</v>
          </cell>
          <cell r="AA36">
            <v>0.65517400000000003</v>
          </cell>
          <cell r="AB36">
            <v>0.65808800000000001</v>
          </cell>
          <cell r="AC36">
            <v>0.66132500000000005</v>
          </cell>
          <cell r="AD36">
            <v>0.66480600000000001</v>
          </cell>
          <cell r="AE36">
            <v>0.66864299999999999</v>
          </cell>
          <cell r="AF36">
            <v>0.67298500000000006</v>
          </cell>
          <cell r="AG36">
            <v>0.67757100000000003</v>
          </cell>
          <cell r="AH36">
            <v>3.643E-3</v>
          </cell>
        </row>
        <row r="37">
          <cell r="A37" t="str">
            <v>RKI000:fa_Refrigeration</v>
          </cell>
          <cell r="C37">
            <v>0.29757099999999997</v>
          </cell>
          <cell r="D37">
            <v>0.295346</v>
          </cell>
          <cell r="E37">
            <v>0.293794</v>
          </cell>
          <cell r="F37">
            <v>0.29208899999999999</v>
          </cell>
          <cell r="G37">
            <v>0.29061599999999999</v>
          </cell>
          <cell r="H37">
            <v>0.28947400000000001</v>
          </cell>
          <cell r="I37">
            <v>0.28854099999999999</v>
          </cell>
          <cell r="J37">
            <v>0.28769600000000001</v>
          </cell>
          <cell r="K37">
            <v>0.28695900000000002</v>
          </cell>
          <cell r="L37">
            <v>0.28637600000000002</v>
          </cell>
          <cell r="M37">
            <v>0.28598000000000001</v>
          </cell>
          <cell r="N37">
            <v>0.28582600000000002</v>
          </cell>
          <cell r="O37">
            <v>0.28596500000000002</v>
          </cell>
          <cell r="P37">
            <v>0.28639300000000001</v>
          </cell>
          <cell r="Q37">
            <v>0.28710599999999997</v>
          </cell>
          <cell r="R37">
            <v>0.28817399999999999</v>
          </cell>
          <cell r="S37">
            <v>0.28956700000000002</v>
          </cell>
          <cell r="T37">
            <v>0.29125800000000002</v>
          </cell>
          <cell r="U37">
            <v>0.29325600000000002</v>
          </cell>
          <cell r="V37">
            <v>0.29553299999999999</v>
          </cell>
          <cell r="W37">
            <v>0.298126</v>
          </cell>
          <cell r="X37">
            <v>0.30101800000000001</v>
          </cell>
          <cell r="Y37">
            <v>0.30418000000000001</v>
          </cell>
          <cell r="Z37">
            <v>0.30732399999999999</v>
          </cell>
          <cell r="AA37">
            <v>0.31043999999999999</v>
          </cell>
          <cell r="AB37">
            <v>0.31352000000000002</v>
          </cell>
          <cell r="AC37">
            <v>0.31655800000000001</v>
          </cell>
          <cell r="AD37">
            <v>0.31952199999999997</v>
          </cell>
          <cell r="AE37">
            <v>0.322411</v>
          </cell>
          <cell r="AF37">
            <v>0.325241</v>
          </cell>
          <cell r="AG37">
            <v>0.328011</v>
          </cell>
          <cell r="AH37">
            <v>3.2520000000000001E-3</v>
          </cell>
        </row>
        <row r="38">
          <cell r="A38" t="str">
            <v>RKI000:fa_Cooking</v>
          </cell>
          <cell r="C38">
            <v>5.5007E-2</v>
          </cell>
          <cell r="D38">
            <v>5.5161000000000002E-2</v>
          </cell>
          <cell r="E38">
            <v>5.5460000000000002E-2</v>
          </cell>
          <cell r="F38">
            <v>5.5750000000000001E-2</v>
          </cell>
          <cell r="G38">
            <v>5.6044999999999998E-2</v>
          </cell>
          <cell r="H38">
            <v>5.6356999999999997E-2</v>
          </cell>
          <cell r="I38">
            <v>5.6662999999999998E-2</v>
          </cell>
          <cell r="J38">
            <v>5.6938000000000002E-2</v>
          </cell>
          <cell r="K38">
            <v>5.7182999999999998E-2</v>
          </cell>
          <cell r="L38">
            <v>5.7389000000000003E-2</v>
          </cell>
          <cell r="M38">
            <v>5.7556000000000003E-2</v>
          </cell>
          <cell r="N38">
            <v>5.7675999999999998E-2</v>
          </cell>
          <cell r="O38">
            <v>5.7755000000000001E-2</v>
          </cell>
          <cell r="P38">
            <v>5.7840999999999997E-2</v>
          </cell>
          <cell r="Q38">
            <v>5.7946999999999999E-2</v>
          </cell>
          <cell r="R38">
            <v>5.8089000000000002E-2</v>
          </cell>
          <cell r="S38">
            <v>5.8269000000000001E-2</v>
          </cell>
          <cell r="T38">
            <v>5.8487999999999998E-2</v>
          </cell>
          <cell r="U38">
            <v>5.8698E-2</v>
          </cell>
          <cell r="V38">
            <v>5.8899E-2</v>
          </cell>
          <cell r="W38">
            <v>5.9097999999999998E-2</v>
          </cell>
          <cell r="X38">
            <v>5.9290000000000002E-2</v>
          </cell>
          <cell r="Y38">
            <v>5.9472999999999998E-2</v>
          </cell>
          <cell r="Z38">
            <v>5.9649000000000001E-2</v>
          </cell>
          <cell r="AA38">
            <v>5.9818000000000003E-2</v>
          </cell>
          <cell r="AB38">
            <v>5.9979999999999999E-2</v>
          </cell>
          <cell r="AC38">
            <v>6.0138999999999998E-2</v>
          </cell>
          <cell r="AD38">
            <v>6.0290000000000003E-2</v>
          </cell>
          <cell r="AE38">
            <v>6.0440000000000001E-2</v>
          </cell>
          <cell r="AF38">
            <v>6.0595000000000003E-2</v>
          </cell>
          <cell r="AG38">
            <v>6.0755999999999998E-2</v>
          </cell>
          <cell r="AH38">
            <v>3.3189999999999999E-3</v>
          </cell>
        </row>
        <row r="39">
          <cell r="A39" t="str">
            <v>RKI000:fa_ClothesDryers</v>
          </cell>
          <cell r="C39">
            <v>0.21642</v>
          </cell>
          <cell r="D39">
            <v>0.220336</v>
          </cell>
          <cell r="E39">
            <v>0.224132</v>
          </cell>
          <cell r="F39">
            <v>0.22769200000000001</v>
          </cell>
          <cell r="G39">
            <v>0.23162199999999999</v>
          </cell>
          <cell r="H39">
            <v>0.23560700000000001</v>
          </cell>
          <cell r="I39">
            <v>0.239343</v>
          </cell>
          <cell r="J39">
            <v>0.242757</v>
          </cell>
          <cell r="K39">
            <v>0.246061</v>
          </cell>
          <cell r="L39">
            <v>0.24932599999999999</v>
          </cell>
          <cell r="M39">
            <v>0.25254500000000002</v>
          </cell>
          <cell r="N39">
            <v>0.25559799999999999</v>
          </cell>
          <cell r="O39">
            <v>0.25867800000000002</v>
          </cell>
          <cell r="P39">
            <v>0.26185199999999997</v>
          </cell>
          <cell r="Q39">
            <v>0.265235</v>
          </cell>
          <cell r="R39">
            <v>0.268841</v>
          </cell>
          <cell r="S39">
            <v>0.27256999999999998</v>
          </cell>
          <cell r="T39">
            <v>0.27624399999999999</v>
          </cell>
          <cell r="U39">
            <v>0.27982899999999999</v>
          </cell>
          <cell r="V39">
            <v>0.28336299999999998</v>
          </cell>
          <cell r="W39">
            <v>0.28689100000000001</v>
          </cell>
          <cell r="X39">
            <v>0.29037000000000002</v>
          </cell>
          <cell r="Y39">
            <v>0.29383700000000001</v>
          </cell>
          <cell r="Z39">
            <v>0.29735</v>
          </cell>
          <cell r="AA39">
            <v>0.30087399999999997</v>
          </cell>
          <cell r="AB39">
            <v>0.30434699999999998</v>
          </cell>
          <cell r="AC39">
            <v>0.307894</v>
          </cell>
          <cell r="AD39">
            <v>0.31149100000000002</v>
          </cell>
          <cell r="AE39">
            <v>0.31518600000000002</v>
          </cell>
          <cell r="AF39">
            <v>0.31905499999999998</v>
          </cell>
          <cell r="AG39">
            <v>0.32299800000000001</v>
          </cell>
          <cell r="AH39">
            <v>1.3436999999999999E-2</v>
          </cell>
        </row>
        <row r="40">
          <cell r="A40" t="str">
            <v>RKI000:fa_Freezers</v>
          </cell>
          <cell r="C40">
            <v>6.9181000000000006E-2</v>
          </cell>
          <cell r="D40">
            <v>6.8847000000000005E-2</v>
          </cell>
          <cell r="E40">
            <v>6.8697999999999995E-2</v>
          </cell>
          <cell r="F40">
            <v>6.8526000000000004E-2</v>
          </cell>
          <cell r="G40">
            <v>6.8339999999999998E-2</v>
          </cell>
          <cell r="H40">
            <v>6.8156999999999995E-2</v>
          </cell>
          <cell r="I40">
            <v>6.7953E-2</v>
          </cell>
          <cell r="J40">
            <v>6.7707000000000003E-2</v>
          </cell>
          <cell r="K40">
            <v>6.7460999999999993E-2</v>
          </cell>
          <cell r="L40">
            <v>6.7224000000000006E-2</v>
          </cell>
          <cell r="M40">
            <v>6.6994999999999999E-2</v>
          </cell>
          <cell r="N40">
            <v>6.6774E-2</v>
          </cell>
          <cell r="O40">
            <v>6.6570000000000004E-2</v>
          </cell>
          <cell r="P40">
            <v>6.6382999999999998E-2</v>
          </cell>
          <cell r="Q40">
            <v>6.6213999999999995E-2</v>
          </cell>
          <cell r="R40">
            <v>6.6076999999999997E-2</v>
          </cell>
          <cell r="S40">
            <v>6.5975000000000006E-2</v>
          </cell>
          <cell r="T40">
            <v>6.5902000000000002E-2</v>
          </cell>
          <cell r="U40">
            <v>6.5862000000000004E-2</v>
          </cell>
          <cell r="V40">
            <v>6.5854999999999997E-2</v>
          </cell>
          <cell r="W40">
            <v>6.5888000000000002E-2</v>
          </cell>
          <cell r="X40">
            <v>6.5965999999999997E-2</v>
          </cell>
          <cell r="Y40">
            <v>6.6082000000000002E-2</v>
          </cell>
          <cell r="Z40">
            <v>6.6247E-2</v>
          </cell>
          <cell r="AA40">
            <v>6.6464999999999996E-2</v>
          </cell>
          <cell r="AB40">
            <v>6.6737000000000005E-2</v>
          </cell>
          <cell r="AC40">
            <v>6.7062999999999998E-2</v>
          </cell>
          <cell r="AD40">
            <v>6.7429000000000003E-2</v>
          </cell>
          <cell r="AE40">
            <v>6.7790000000000003E-2</v>
          </cell>
          <cell r="AF40">
            <v>6.8152000000000004E-2</v>
          </cell>
          <cell r="AG40">
            <v>6.8514000000000005E-2</v>
          </cell>
          <cell r="AH40">
            <v>-3.2299999999999999E-4</v>
          </cell>
        </row>
        <row r="41">
          <cell r="A41" t="str">
            <v>RKI000:fa_Lighting</v>
          </cell>
          <cell r="C41">
            <v>0.21124499999999999</v>
          </cell>
          <cell r="D41">
            <v>0.20465800000000001</v>
          </cell>
          <cell r="E41">
            <v>0.20252100000000001</v>
          </cell>
          <cell r="F41">
            <v>0.20193</v>
          </cell>
          <cell r="G41">
            <v>0.202401</v>
          </cell>
          <cell r="H41">
            <v>0.201491</v>
          </cell>
          <cell r="I41">
            <v>0.200873</v>
          </cell>
          <cell r="J41">
            <v>0.20083799999999999</v>
          </cell>
          <cell r="K41">
            <v>0.201379</v>
          </cell>
          <cell r="L41">
            <v>0.20219599999999999</v>
          </cell>
          <cell r="M41">
            <v>0.200463</v>
          </cell>
          <cell r="N41">
            <v>0.19920399999999999</v>
          </cell>
          <cell r="O41">
            <v>0.19839200000000001</v>
          </cell>
          <cell r="P41">
            <v>0.197965</v>
          </cell>
          <cell r="Q41">
            <v>0.19794500000000001</v>
          </cell>
          <cell r="R41">
            <v>0.19828599999999999</v>
          </cell>
          <cell r="S41">
            <v>0.19874800000000001</v>
          </cell>
          <cell r="T41">
            <v>0.19925100000000001</v>
          </cell>
          <cell r="U41">
            <v>0.19975699999999999</v>
          </cell>
          <cell r="V41">
            <v>0.20028799999999999</v>
          </cell>
          <cell r="W41">
            <v>0.197496</v>
          </cell>
          <cell r="X41">
            <v>0.195328</v>
          </cell>
          <cell r="Y41">
            <v>0.19364100000000001</v>
          </cell>
          <cell r="Z41">
            <v>0.19243299999999999</v>
          </cell>
          <cell r="AA41">
            <v>0.19162399999999999</v>
          </cell>
          <cell r="AB41">
            <v>0.19103800000000001</v>
          </cell>
          <cell r="AC41">
            <v>0.19062899999999999</v>
          </cell>
          <cell r="AD41">
            <v>0.190303</v>
          </cell>
          <cell r="AE41">
            <v>0.190083</v>
          </cell>
          <cell r="AF41">
            <v>0.19001399999999999</v>
          </cell>
          <cell r="AG41">
            <v>0.190188</v>
          </cell>
          <cell r="AH41">
            <v>-3.4940000000000001E-3</v>
          </cell>
        </row>
        <row r="42">
          <cell r="A42" t="str">
            <v>RKI000:fa_ClothesWasher</v>
          </cell>
          <cell r="C42">
            <v>3.6778999999999999E-2</v>
          </cell>
          <cell r="D42">
            <v>3.7026000000000003E-2</v>
          </cell>
          <cell r="E42">
            <v>3.7374999999999999E-2</v>
          </cell>
          <cell r="F42">
            <v>3.7720999999999998E-2</v>
          </cell>
          <cell r="G42">
            <v>3.8074999999999998E-2</v>
          </cell>
          <cell r="H42">
            <v>3.8448999999999997E-2</v>
          </cell>
          <cell r="I42">
            <v>3.8823999999999997E-2</v>
          </cell>
          <cell r="J42">
            <v>3.918E-2</v>
          </cell>
          <cell r="K42">
            <v>3.9523000000000003E-2</v>
          </cell>
          <cell r="L42">
            <v>3.9855000000000002E-2</v>
          </cell>
          <cell r="M42">
            <v>4.0193E-2</v>
          </cell>
          <cell r="N42">
            <v>4.0518999999999999E-2</v>
          </cell>
          <cell r="O42">
            <v>4.0839E-2</v>
          </cell>
          <cell r="P42">
            <v>4.1152000000000001E-2</v>
          </cell>
          <cell r="Q42">
            <v>4.1454999999999999E-2</v>
          </cell>
          <cell r="R42">
            <v>4.1758999999999998E-2</v>
          </cell>
          <cell r="S42">
            <v>4.206E-2</v>
          </cell>
          <cell r="T42">
            <v>4.2358E-2</v>
          </cell>
          <cell r="U42">
            <v>4.2653000000000003E-2</v>
          </cell>
          <cell r="V42">
            <v>4.2944999999999997E-2</v>
          </cell>
          <cell r="W42">
            <v>4.3240000000000001E-2</v>
          </cell>
          <cell r="X42">
            <v>4.3534999999999997E-2</v>
          </cell>
          <cell r="Y42">
            <v>4.3829E-2</v>
          </cell>
          <cell r="Z42">
            <v>4.4122000000000001E-2</v>
          </cell>
          <cell r="AA42">
            <v>4.4415999999999997E-2</v>
          </cell>
          <cell r="AB42">
            <v>4.4708999999999999E-2</v>
          </cell>
          <cell r="AC42">
            <v>4.5004000000000002E-2</v>
          </cell>
          <cell r="AD42">
            <v>4.5295000000000002E-2</v>
          </cell>
          <cell r="AE42">
            <v>4.5585000000000001E-2</v>
          </cell>
          <cell r="AF42">
            <v>4.5874999999999999E-2</v>
          </cell>
          <cell r="AG42">
            <v>4.6168000000000001E-2</v>
          </cell>
          <cell r="AH42">
            <v>7.607E-3</v>
          </cell>
        </row>
        <row r="43">
          <cell r="A43" t="str">
            <v>RKI000:fa_Dishwashers</v>
          </cell>
          <cell r="C43">
            <v>2.6616999999999998E-2</v>
          </cell>
          <cell r="D43">
            <v>2.6991999999999999E-2</v>
          </cell>
          <cell r="E43">
            <v>2.7431000000000001E-2</v>
          </cell>
          <cell r="F43">
            <v>2.7858999999999998E-2</v>
          </cell>
          <cell r="G43">
            <v>2.8282999999999999E-2</v>
          </cell>
          <cell r="H43">
            <v>2.8708999999999998E-2</v>
          </cell>
          <cell r="I43">
            <v>2.9123E-2</v>
          </cell>
          <cell r="J43">
            <v>2.9508E-2</v>
          </cell>
          <cell r="K43">
            <v>2.9918E-2</v>
          </cell>
          <cell r="L43">
            <v>3.0360000000000002E-2</v>
          </cell>
          <cell r="M43">
            <v>3.083E-2</v>
          </cell>
          <cell r="N43">
            <v>3.1329999999999997E-2</v>
          </cell>
          <cell r="O43">
            <v>3.1868E-2</v>
          </cell>
          <cell r="P43">
            <v>3.2445000000000002E-2</v>
          </cell>
          <cell r="Q43">
            <v>3.3062000000000001E-2</v>
          </cell>
          <cell r="R43">
            <v>3.3676999999999999E-2</v>
          </cell>
          <cell r="S43">
            <v>3.4289E-2</v>
          </cell>
          <cell r="T43">
            <v>3.4896000000000003E-2</v>
          </cell>
          <cell r="U43">
            <v>3.5500999999999998E-2</v>
          </cell>
          <cell r="V43">
            <v>3.6103000000000003E-2</v>
          </cell>
          <cell r="W43">
            <v>3.6706000000000003E-2</v>
          </cell>
          <cell r="X43">
            <v>3.7309000000000002E-2</v>
          </cell>
          <cell r="Y43">
            <v>3.7909999999999999E-2</v>
          </cell>
          <cell r="Z43">
            <v>3.8510000000000003E-2</v>
          </cell>
          <cell r="AA43">
            <v>3.9109999999999999E-2</v>
          </cell>
          <cell r="AB43">
            <v>3.9710000000000002E-2</v>
          </cell>
          <cell r="AC43">
            <v>4.0308999999999998E-2</v>
          </cell>
          <cell r="AD43">
            <v>4.0904999999999997E-2</v>
          </cell>
          <cell r="AE43">
            <v>4.1499000000000001E-2</v>
          </cell>
          <cell r="AF43">
            <v>4.2092999999999998E-2</v>
          </cell>
          <cell r="AG43">
            <v>4.2686000000000002E-2</v>
          </cell>
          <cell r="AH43">
            <v>1.5869999999999999E-2</v>
          </cell>
        </row>
        <row r="44">
          <cell r="A44" t="str">
            <v>RKI000:fa_ColorTelevisi</v>
          </cell>
          <cell r="C44">
            <v>0.20913000000000001</v>
          </cell>
          <cell r="D44">
            <v>0.20516200000000001</v>
          </cell>
          <cell r="E44">
            <v>0.202737</v>
          </cell>
          <cell r="F44">
            <v>0.20082800000000001</v>
          </cell>
          <cell r="G44">
            <v>0.19992599999999999</v>
          </cell>
          <cell r="H44">
            <v>0.19981199999999999</v>
          </cell>
          <cell r="I44">
            <v>0.20025999999999999</v>
          </cell>
          <cell r="J44">
            <v>0.201233</v>
          </cell>
          <cell r="K44">
            <v>0.20279</v>
          </cell>
          <cell r="L44">
            <v>0.20499000000000001</v>
          </cell>
          <cell r="M44">
            <v>0.20774500000000001</v>
          </cell>
          <cell r="N44">
            <v>0.21087900000000001</v>
          </cell>
          <cell r="O44">
            <v>0.21451600000000001</v>
          </cell>
          <cell r="P44">
            <v>0.21862799999999999</v>
          </cell>
          <cell r="Q44">
            <v>0.22312899999999999</v>
          </cell>
          <cell r="R44">
            <v>0.22802700000000001</v>
          </cell>
          <cell r="S44">
            <v>0.23313400000000001</v>
          </cell>
          <cell r="T44">
            <v>0.23827000000000001</v>
          </cell>
          <cell r="U44">
            <v>0.24330499999999999</v>
          </cell>
          <cell r="V44">
            <v>0.24812600000000001</v>
          </cell>
          <cell r="W44">
            <v>0.252637</v>
          </cell>
          <cell r="X44">
            <v>0.25661600000000001</v>
          </cell>
          <cell r="Y44">
            <v>0.26006899999999999</v>
          </cell>
          <cell r="Z44">
            <v>0.26324199999999998</v>
          </cell>
          <cell r="AA44">
            <v>0.266345</v>
          </cell>
          <cell r="AB44">
            <v>0.26934000000000002</v>
          </cell>
          <cell r="AC44">
            <v>0.27229599999999998</v>
          </cell>
          <cell r="AD44">
            <v>0.27520499999999998</v>
          </cell>
          <cell r="AE44">
            <v>0.27812999999999999</v>
          </cell>
          <cell r="AF44">
            <v>0.28109899999999999</v>
          </cell>
          <cell r="AG44">
            <v>0.284057</v>
          </cell>
          <cell r="AH44">
            <v>1.026E-2</v>
          </cell>
        </row>
        <row r="45">
          <cell r="A45" t="str">
            <v>RKI000:fa_PersonalCompu</v>
          </cell>
          <cell r="C45">
            <v>8.6663000000000004E-2</v>
          </cell>
          <cell r="D45">
            <v>8.3815000000000001E-2</v>
          </cell>
          <cell r="E45">
            <v>8.1571000000000005E-2</v>
          </cell>
          <cell r="F45">
            <v>7.9480999999999996E-2</v>
          </cell>
          <cell r="G45">
            <v>7.7709E-2</v>
          </cell>
          <cell r="H45">
            <v>7.6121999999999995E-2</v>
          </cell>
          <cell r="I45">
            <v>7.4638999999999997E-2</v>
          </cell>
          <cell r="J45">
            <v>7.3223999999999997E-2</v>
          </cell>
          <cell r="K45">
            <v>7.1899000000000005E-2</v>
          </cell>
          <cell r="L45">
            <v>7.0669999999999997E-2</v>
          </cell>
          <cell r="M45">
            <v>6.9486999999999993E-2</v>
          </cell>
          <cell r="N45">
            <v>6.8283999999999997E-2</v>
          </cell>
          <cell r="O45">
            <v>6.7100000000000007E-2</v>
          </cell>
          <cell r="P45">
            <v>6.5909999999999996E-2</v>
          </cell>
          <cell r="Q45">
            <v>6.4686999999999995E-2</v>
          </cell>
          <cell r="R45">
            <v>6.3421000000000005E-2</v>
          </cell>
          <cell r="S45">
            <v>6.2059000000000003E-2</v>
          </cell>
          <cell r="T45">
            <v>6.0712000000000002E-2</v>
          </cell>
          <cell r="U45">
            <v>5.9373000000000002E-2</v>
          </cell>
          <cell r="V45">
            <v>5.8027000000000002E-2</v>
          </cell>
          <cell r="W45">
            <v>5.6675000000000003E-2</v>
          </cell>
          <cell r="X45">
            <v>5.5294999999999997E-2</v>
          </cell>
          <cell r="Y45">
            <v>5.3886999999999997E-2</v>
          </cell>
          <cell r="Z45">
            <v>5.2461000000000001E-2</v>
          </cell>
          <cell r="AA45">
            <v>5.1003E-2</v>
          </cell>
          <cell r="AB45">
            <v>4.9484E-2</v>
          </cell>
          <cell r="AC45">
            <v>4.7905000000000003E-2</v>
          </cell>
          <cell r="AD45">
            <v>4.6247999999999997E-2</v>
          </cell>
          <cell r="AE45">
            <v>4.4521999999999999E-2</v>
          </cell>
          <cell r="AF45">
            <v>4.2687000000000003E-2</v>
          </cell>
          <cell r="AG45">
            <v>4.0729000000000001E-2</v>
          </cell>
          <cell r="AH45">
            <v>-2.4854999999999999E-2</v>
          </cell>
        </row>
        <row r="46">
          <cell r="A46" t="str">
            <v>RKI000:fa_FurnaceFans</v>
          </cell>
          <cell r="C46">
            <v>7.8188999999999995E-2</v>
          </cell>
          <cell r="D46">
            <v>8.4182999999999994E-2</v>
          </cell>
          <cell r="E46">
            <v>8.5001999999999994E-2</v>
          </cell>
          <cell r="F46">
            <v>8.5620000000000002E-2</v>
          </cell>
          <cell r="G46">
            <v>8.6391999999999997E-2</v>
          </cell>
          <cell r="H46">
            <v>8.7022000000000002E-2</v>
          </cell>
          <cell r="I46">
            <v>8.7474999999999997E-2</v>
          </cell>
          <cell r="J46">
            <v>8.7863999999999998E-2</v>
          </cell>
          <cell r="K46">
            <v>8.8203000000000004E-2</v>
          </cell>
          <cell r="L46">
            <v>8.8428000000000007E-2</v>
          </cell>
          <cell r="M46">
            <v>8.8433999999999999E-2</v>
          </cell>
          <cell r="N46">
            <v>8.8325000000000001E-2</v>
          </cell>
          <cell r="O46">
            <v>8.8066000000000005E-2</v>
          </cell>
          <cell r="P46">
            <v>8.7601999999999999E-2</v>
          </cell>
          <cell r="Q46">
            <v>8.6923E-2</v>
          </cell>
          <cell r="R46">
            <v>8.6102999999999999E-2</v>
          </cell>
          <cell r="S46">
            <v>8.5139000000000006E-2</v>
          </cell>
          <cell r="T46">
            <v>8.4037000000000001E-2</v>
          </cell>
          <cell r="U46">
            <v>8.2822999999999994E-2</v>
          </cell>
          <cell r="V46">
            <v>8.1584000000000004E-2</v>
          </cell>
          <cell r="W46">
            <v>8.0390000000000003E-2</v>
          </cell>
          <cell r="X46">
            <v>7.9242000000000007E-2</v>
          </cell>
          <cell r="Y46">
            <v>7.8127000000000002E-2</v>
          </cell>
          <cell r="Z46">
            <v>7.7107999999999996E-2</v>
          </cell>
          <cell r="AA46">
            <v>7.6200000000000004E-2</v>
          </cell>
          <cell r="AB46">
            <v>7.5408000000000003E-2</v>
          </cell>
          <cell r="AC46">
            <v>7.4749999999999997E-2</v>
          </cell>
          <cell r="AD46">
            <v>7.4200000000000002E-2</v>
          </cell>
          <cell r="AE46">
            <v>7.3778999999999997E-2</v>
          </cell>
          <cell r="AF46">
            <v>7.3468000000000006E-2</v>
          </cell>
          <cell r="AG46">
            <v>7.3273000000000005E-2</v>
          </cell>
          <cell r="AH46">
            <v>-2.1619999999999999E-3</v>
          </cell>
        </row>
        <row r="47">
          <cell r="A47" t="str">
            <v>RKI000:fa_OtherUses</v>
          </cell>
          <cell r="C47">
            <v>1.782232</v>
          </cell>
          <cell r="D47">
            <v>1.818837</v>
          </cell>
          <cell r="E47">
            <v>1.7344930000000001</v>
          </cell>
          <cell r="F47">
            <v>1.7519929999999999</v>
          </cell>
          <cell r="G47">
            <v>1.7678430000000001</v>
          </cell>
          <cell r="H47">
            <v>1.7855730000000001</v>
          </cell>
          <cell r="I47">
            <v>1.8115870000000001</v>
          </cell>
          <cell r="J47">
            <v>1.8356129999999999</v>
          </cell>
          <cell r="K47">
            <v>1.8602780000000001</v>
          </cell>
          <cell r="L47">
            <v>1.8846989999999999</v>
          </cell>
          <cell r="M47">
            <v>1.9090450000000001</v>
          </cell>
          <cell r="N47">
            <v>1.9318519999999999</v>
          </cell>
          <cell r="O47">
            <v>1.955325</v>
          </cell>
          <cell r="P47">
            <v>1.97879</v>
          </cell>
          <cell r="Q47">
            <v>2.0066739999999998</v>
          </cell>
          <cell r="R47">
            <v>2.0347849999999998</v>
          </cell>
          <cell r="S47">
            <v>2.063161</v>
          </cell>
          <cell r="T47">
            <v>2.0911780000000002</v>
          </cell>
          <cell r="U47">
            <v>2.118852</v>
          </cell>
          <cell r="V47">
            <v>2.1473849999999999</v>
          </cell>
          <cell r="W47">
            <v>2.1765509999999999</v>
          </cell>
          <cell r="X47">
            <v>2.2055920000000002</v>
          </cell>
          <cell r="Y47">
            <v>2.235001</v>
          </cell>
          <cell r="Z47">
            <v>2.264894</v>
          </cell>
          <cell r="AA47">
            <v>2.294718</v>
          </cell>
          <cell r="AB47">
            <v>2.3253870000000001</v>
          </cell>
          <cell r="AC47">
            <v>2.355893</v>
          </cell>
          <cell r="AD47">
            <v>2.3862860000000001</v>
          </cell>
          <cell r="AE47">
            <v>2.4192659999999999</v>
          </cell>
          <cell r="AF47">
            <v>2.4529139999999998</v>
          </cell>
          <cell r="AG47">
            <v>2.4869430000000001</v>
          </cell>
          <cell r="AH47">
            <v>1.1168000000000001E-2</v>
          </cell>
        </row>
        <row r="48">
          <cell r="A48" t="str">
            <v>RKI000:fa_DeliveredEner</v>
          </cell>
          <cell r="C48">
            <v>5.1309459999999998</v>
          </cell>
          <cell r="D48">
            <v>5.1750970000000001</v>
          </cell>
          <cell r="E48">
            <v>5.1948220000000003</v>
          </cell>
          <cell r="F48">
            <v>5.2247170000000001</v>
          </cell>
          <cell r="G48">
            <v>5.2597699999999996</v>
          </cell>
          <cell r="H48">
            <v>5.2973460000000001</v>
          </cell>
          <cell r="I48">
            <v>5.3417539999999999</v>
          </cell>
          <cell r="J48">
            <v>5.3828639999999996</v>
          </cell>
          <cell r="K48">
            <v>5.4251149999999999</v>
          </cell>
          <cell r="L48">
            <v>5.4677100000000003</v>
          </cell>
          <cell r="M48">
            <v>5.5076280000000004</v>
          </cell>
          <cell r="N48">
            <v>5.5467219999999999</v>
          </cell>
          <cell r="O48">
            <v>5.5886829999999996</v>
          </cell>
          <cell r="P48">
            <v>5.6331569999999997</v>
          </cell>
          <cell r="Q48">
            <v>5.6848840000000003</v>
          </cell>
          <cell r="R48">
            <v>5.7410990000000002</v>
          </cell>
          <cell r="S48">
            <v>5.7989839999999999</v>
          </cell>
          <cell r="T48">
            <v>5.8581079999999996</v>
          </cell>
          <cell r="U48">
            <v>5.9166119999999998</v>
          </cell>
          <cell r="V48">
            <v>5.9755700000000003</v>
          </cell>
          <cell r="W48">
            <v>6.0327279999999996</v>
          </cell>
          <cell r="X48">
            <v>6.0894979999999999</v>
          </cell>
          <cell r="Y48">
            <v>6.147964</v>
          </cell>
          <cell r="Z48">
            <v>6.2077249999999999</v>
          </cell>
          <cell r="AA48">
            <v>6.2689680000000001</v>
          </cell>
          <cell r="AB48">
            <v>6.3308669999999996</v>
          </cell>
          <cell r="AC48">
            <v>6.3943700000000003</v>
          </cell>
          <cell r="AD48">
            <v>6.4583029999999999</v>
          </cell>
          <cell r="AE48">
            <v>6.5272379999999997</v>
          </cell>
          <cell r="AF48">
            <v>6.5986260000000003</v>
          </cell>
          <cell r="AG48">
            <v>6.6721069999999996</v>
          </cell>
          <cell r="AH48">
            <v>8.7930000000000005E-3</v>
          </cell>
        </row>
        <row r="49">
          <cell r="A49" t="str">
            <v>RKI000:fa_OwnGeneration</v>
          </cell>
          <cell r="C49">
            <v>7.8133999999999995E-2</v>
          </cell>
          <cell r="D49">
            <v>8.9459999999999998E-2</v>
          </cell>
          <cell r="E49">
            <v>9.9012000000000003E-2</v>
          </cell>
          <cell r="F49">
            <v>0.108281</v>
          </cell>
          <cell r="G49">
            <v>0.11738</v>
          </cell>
          <cell r="H49">
            <v>0.126529</v>
          </cell>
          <cell r="I49">
            <v>0.13586699999999999</v>
          </cell>
          <cell r="J49">
            <v>0.145236</v>
          </cell>
          <cell r="K49">
            <v>0.154673</v>
          </cell>
          <cell r="L49">
            <v>0.16417200000000001</v>
          </cell>
          <cell r="M49">
            <v>0.17386699999999999</v>
          </cell>
          <cell r="N49">
            <v>0.18379300000000001</v>
          </cell>
          <cell r="O49">
            <v>0.19391700000000001</v>
          </cell>
          <cell r="P49">
            <v>0.20421900000000001</v>
          </cell>
          <cell r="Q49">
            <v>0.214726</v>
          </cell>
          <cell r="R49">
            <v>0.22539300000000001</v>
          </cell>
          <cell r="S49">
            <v>0.23625399999999999</v>
          </cell>
          <cell r="T49">
            <v>0.247311</v>
          </cell>
          <cell r="U49">
            <v>0.25860100000000003</v>
          </cell>
          <cell r="V49">
            <v>0.27011499999999999</v>
          </cell>
          <cell r="W49">
            <v>0.28189500000000001</v>
          </cell>
          <cell r="X49">
            <v>0.29394199999999998</v>
          </cell>
          <cell r="Y49">
            <v>0.30629499999999998</v>
          </cell>
          <cell r="Z49">
            <v>0.31898300000000002</v>
          </cell>
          <cell r="AA49">
            <v>0.33201700000000001</v>
          </cell>
          <cell r="AB49">
            <v>0.34545999999999999</v>
          </cell>
          <cell r="AC49">
            <v>0.35925099999999999</v>
          </cell>
          <cell r="AD49">
            <v>0.373388</v>
          </cell>
          <cell r="AE49">
            <v>0.38795400000000002</v>
          </cell>
          <cell r="AF49">
            <v>0.40290599999999999</v>
          </cell>
          <cell r="AG49">
            <v>0.41825600000000002</v>
          </cell>
          <cell r="AH49">
            <v>5.7514999999999997E-2</v>
          </cell>
        </row>
        <row r="50">
          <cell r="A50" t="str">
            <v>RKI000:fa_PurchasedElec</v>
          </cell>
          <cell r="C50">
            <v>5.0528120000000003</v>
          </cell>
          <cell r="D50">
            <v>5.0856370000000002</v>
          </cell>
          <cell r="E50">
            <v>5.0958110000000003</v>
          </cell>
          <cell r="F50">
            <v>5.1164360000000002</v>
          </cell>
          <cell r="G50">
            <v>5.1423909999999999</v>
          </cell>
          <cell r="H50">
            <v>5.1708170000000004</v>
          </cell>
          <cell r="I50">
            <v>5.2058869999999997</v>
          </cell>
          <cell r="J50">
            <v>5.237628</v>
          </cell>
          <cell r="K50">
            <v>5.2704420000000001</v>
          </cell>
          <cell r="L50">
            <v>5.3035379999999996</v>
          </cell>
          <cell r="M50">
            <v>5.333761</v>
          </cell>
          <cell r="N50">
            <v>5.3629300000000004</v>
          </cell>
          <cell r="O50">
            <v>5.3947649999999996</v>
          </cell>
          <cell r="P50">
            <v>5.4289379999999996</v>
          </cell>
          <cell r="Q50">
            <v>5.4701579999999996</v>
          </cell>
          <cell r="R50">
            <v>5.5157069999999999</v>
          </cell>
          <cell r="S50">
            <v>5.562729</v>
          </cell>
          <cell r="T50">
            <v>5.6107959999999997</v>
          </cell>
          <cell r="U50">
            <v>5.65801</v>
          </cell>
          <cell r="V50">
            <v>5.7054549999999997</v>
          </cell>
          <cell r="W50">
            <v>5.7508330000000001</v>
          </cell>
          <cell r="X50">
            <v>5.7955560000000004</v>
          </cell>
          <cell r="Y50">
            <v>5.8416689999999996</v>
          </cell>
          <cell r="Z50">
            <v>5.8887409999999996</v>
          </cell>
          <cell r="AA50">
            <v>5.9369509999999996</v>
          </cell>
          <cell r="AB50">
            <v>5.9854070000000004</v>
          </cell>
          <cell r="AC50">
            <v>6.0351189999999999</v>
          </cell>
          <cell r="AD50">
            <v>6.0849159999999998</v>
          </cell>
          <cell r="AE50">
            <v>6.139284</v>
          </cell>
          <cell r="AF50">
            <v>6.1957209999999998</v>
          </cell>
          <cell r="AG50">
            <v>6.253851</v>
          </cell>
          <cell r="AH50">
            <v>7.1339999999999997E-3</v>
          </cell>
        </row>
        <row r="53">
          <cell r="A53" t="str">
            <v>RKI000:ga_SpaceHeating</v>
          </cell>
          <cell r="C53">
            <v>3.5271979999999998</v>
          </cell>
          <cell r="D53">
            <v>3.4068170000000002</v>
          </cell>
          <cell r="E53">
            <v>3.5381719999999999</v>
          </cell>
          <cell r="F53">
            <v>3.5356019999999999</v>
          </cell>
          <cell r="G53">
            <v>3.5398179999999999</v>
          </cell>
          <cell r="H53">
            <v>3.535704</v>
          </cell>
          <cell r="I53">
            <v>3.5229430000000002</v>
          </cell>
          <cell r="J53">
            <v>3.505328</v>
          </cell>
          <cell r="K53">
            <v>3.4882430000000002</v>
          </cell>
          <cell r="L53">
            <v>3.4696370000000001</v>
          </cell>
          <cell r="M53">
            <v>3.4476300000000002</v>
          </cell>
          <cell r="N53">
            <v>3.4280680000000001</v>
          </cell>
          <cell r="O53">
            <v>3.4110649999999998</v>
          </cell>
          <cell r="P53">
            <v>3.3951519999999999</v>
          </cell>
          <cell r="Q53">
            <v>3.3800249999999998</v>
          </cell>
          <cell r="R53">
            <v>3.3672270000000002</v>
          </cell>
          <cell r="S53">
            <v>3.3551799999999998</v>
          </cell>
          <cell r="T53">
            <v>3.3433769999999998</v>
          </cell>
          <cell r="U53">
            <v>3.3330289999999998</v>
          </cell>
          <cell r="V53">
            <v>3.3236430000000001</v>
          </cell>
          <cell r="W53">
            <v>3.3156490000000001</v>
          </cell>
          <cell r="X53">
            <v>3.3071489999999999</v>
          </cell>
          <cell r="Y53">
            <v>3.298006</v>
          </cell>
          <cell r="Z53">
            <v>3.2885770000000001</v>
          </cell>
          <cell r="AA53">
            <v>3.2791389999999998</v>
          </cell>
          <cell r="AB53">
            <v>3.2696429999999999</v>
          </cell>
          <cell r="AC53">
            <v>3.2606869999999999</v>
          </cell>
          <cell r="AD53">
            <v>3.2516229999999999</v>
          </cell>
          <cell r="AE53">
            <v>3.2431939999999999</v>
          </cell>
          <cell r="AF53">
            <v>3.234245</v>
          </cell>
          <cell r="AG53">
            <v>3.2248079999999999</v>
          </cell>
          <cell r="AH53">
            <v>-2.983E-3</v>
          </cell>
        </row>
        <row r="54">
          <cell r="A54" t="str">
            <v>RKI000:ga_SpaceCooling</v>
          </cell>
          <cell r="C54">
            <v>5.8618000000000003E-2</v>
          </cell>
          <cell r="D54">
            <v>5.5421999999999999E-2</v>
          </cell>
          <cell r="E54">
            <v>6.0291999999999998E-2</v>
          </cell>
          <cell r="F54">
            <v>6.0192000000000002E-2</v>
          </cell>
          <cell r="G54">
            <v>6.0163000000000001E-2</v>
          </cell>
          <cell r="H54">
            <v>6.0023E-2</v>
          </cell>
          <cell r="I54">
            <v>5.9796000000000002E-2</v>
          </cell>
          <cell r="J54">
            <v>5.9541999999999998E-2</v>
          </cell>
          <cell r="K54">
            <v>5.9324000000000002E-2</v>
          </cell>
          <cell r="L54">
            <v>5.9101000000000001E-2</v>
          </cell>
          <cell r="M54">
            <v>5.8810000000000001E-2</v>
          </cell>
          <cell r="N54">
            <v>5.8534999999999997E-2</v>
          </cell>
          <cell r="O54">
            <v>5.8282E-2</v>
          </cell>
          <cell r="P54">
            <v>5.8022999999999998E-2</v>
          </cell>
          <cell r="Q54">
            <v>5.7819000000000002E-2</v>
          </cell>
          <cell r="R54">
            <v>5.7718999999999999E-2</v>
          </cell>
          <cell r="S54">
            <v>5.7716999999999997E-2</v>
          </cell>
          <cell r="T54">
            <v>5.7849999999999999E-2</v>
          </cell>
          <cell r="U54">
            <v>5.8006000000000002E-2</v>
          </cell>
          <cell r="V54">
            <v>5.8187000000000003E-2</v>
          </cell>
          <cell r="W54">
            <v>5.8388000000000002E-2</v>
          </cell>
          <cell r="X54">
            <v>5.8542999999999998E-2</v>
          </cell>
          <cell r="Y54">
            <v>5.8715000000000003E-2</v>
          </cell>
          <cell r="Z54">
            <v>5.8860999999999997E-2</v>
          </cell>
          <cell r="AA54">
            <v>5.9041999999999997E-2</v>
          </cell>
          <cell r="AB54">
            <v>5.9193999999999997E-2</v>
          </cell>
          <cell r="AC54">
            <v>5.9373000000000002E-2</v>
          </cell>
          <cell r="AD54">
            <v>5.9533000000000003E-2</v>
          </cell>
          <cell r="AE54">
            <v>5.9739E-2</v>
          </cell>
          <cell r="AF54">
            <v>5.9929999999999997E-2</v>
          </cell>
          <cell r="AG54">
            <v>6.0134E-2</v>
          </cell>
          <cell r="AH54">
            <v>8.52E-4</v>
          </cell>
        </row>
        <row r="55">
          <cell r="A55" t="str">
            <v>RKI000:ga_WaterHeating</v>
          </cell>
          <cell r="C55">
            <v>1.007279</v>
          </cell>
          <cell r="D55">
            <v>1.0041690000000001</v>
          </cell>
          <cell r="E55">
            <v>1.007347</v>
          </cell>
          <cell r="F55">
            <v>1.014073</v>
          </cell>
          <cell r="G55">
            <v>1.0237890000000001</v>
          </cell>
          <cell r="H55">
            <v>1.0331030000000001</v>
          </cell>
          <cell r="I55">
            <v>1.0415760000000001</v>
          </cell>
          <cell r="J55">
            <v>1.0490330000000001</v>
          </cell>
          <cell r="K55">
            <v>1.0568759999999999</v>
          </cell>
          <cell r="L55">
            <v>1.0648519999999999</v>
          </cell>
          <cell r="M55">
            <v>1.0706519999999999</v>
          </cell>
          <cell r="N55">
            <v>1.0764830000000001</v>
          </cell>
          <cell r="O55">
            <v>1.0828819999999999</v>
          </cell>
          <cell r="P55">
            <v>1.089521</v>
          </cell>
          <cell r="Q55">
            <v>1.095863</v>
          </cell>
          <cell r="R55">
            <v>1.10233</v>
          </cell>
          <cell r="S55">
            <v>1.108471</v>
          </cell>
          <cell r="T55">
            <v>1.114128</v>
          </cell>
          <cell r="U55">
            <v>1.1194850000000001</v>
          </cell>
          <cell r="V55">
            <v>1.124763</v>
          </cell>
          <cell r="W55">
            <v>1.1300380000000001</v>
          </cell>
          <cell r="X55">
            <v>1.1350690000000001</v>
          </cell>
          <cell r="Y55">
            <v>1.139977</v>
          </cell>
          <cell r="Z55">
            <v>1.1451070000000001</v>
          </cell>
          <cell r="AA55">
            <v>1.1505080000000001</v>
          </cell>
          <cell r="AB55">
            <v>1.1562790000000001</v>
          </cell>
          <cell r="AC55">
            <v>1.16249</v>
          </cell>
          <cell r="AD55">
            <v>1.1689529999999999</v>
          </cell>
          <cell r="AE55">
            <v>1.175813</v>
          </cell>
          <cell r="AF55">
            <v>1.18275</v>
          </cell>
          <cell r="AG55">
            <v>1.189524</v>
          </cell>
          <cell r="AH55">
            <v>5.5589999999999997E-3</v>
          </cell>
        </row>
        <row r="56">
          <cell r="A56" t="str">
            <v>RKI000:ga_Cooking</v>
          </cell>
          <cell r="C56">
            <v>0.10345600000000001</v>
          </cell>
          <cell r="D56">
            <v>0.103327</v>
          </cell>
          <cell r="E56">
            <v>0.103488</v>
          </cell>
          <cell r="F56">
            <v>0.103641</v>
          </cell>
          <cell r="G56">
            <v>0.103815</v>
          </cell>
          <cell r="H56">
            <v>0.10403</v>
          </cell>
          <cell r="I56">
            <v>0.10424</v>
          </cell>
          <cell r="J56">
            <v>0.104418</v>
          </cell>
          <cell r="K56">
            <v>0.10459599999999999</v>
          </cell>
          <cell r="L56">
            <v>0.104837</v>
          </cell>
          <cell r="M56">
            <v>0.105138</v>
          </cell>
          <cell r="N56">
            <v>0.105513</v>
          </cell>
          <cell r="O56">
            <v>0.105978</v>
          </cell>
          <cell r="P56">
            <v>0.10654</v>
          </cell>
          <cell r="Q56">
            <v>0.107144</v>
          </cell>
          <cell r="R56">
            <v>0.10781</v>
          </cell>
          <cell r="S56">
            <v>0.10852199999999999</v>
          </cell>
          <cell r="T56">
            <v>0.109274</v>
          </cell>
          <cell r="U56">
            <v>0.11004700000000001</v>
          </cell>
          <cell r="V56">
            <v>0.110843</v>
          </cell>
          <cell r="W56">
            <v>0.11167000000000001</v>
          </cell>
          <cell r="X56">
            <v>0.112526</v>
          </cell>
          <cell r="Y56">
            <v>0.113409</v>
          </cell>
          <cell r="Z56">
            <v>0.11432199999999999</v>
          </cell>
          <cell r="AA56">
            <v>0.115263</v>
          </cell>
          <cell r="AB56">
            <v>0.116226</v>
          </cell>
          <cell r="AC56">
            <v>0.117205</v>
          </cell>
          <cell r="AD56">
            <v>0.118188</v>
          </cell>
          <cell r="AE56">
            <v>0.11916499999999999</v>
          </cell>
          <cell r="AF56">
            <v>0.120132</v>
          </cell>
          <cell r="AG56">
            <v>0.12108099999999999</v>
          </cell>
          <cell r="AH56">
            <v>5.2570000000000004E-3</v>
          </cell>
        </row>
        <row r="57">
          <cell r="A57" t="str">
            <v>RKI000:ga_ClothesDryers</v>
          </cell>
          <cell r="C57">
            <v>3.9426999999999997E-2</v>
          </cell>
          <cell r="D57">
            <v>3.9794000000000003E-2</v>
          </cell>
          <cell r="E57">
            <v>4.0383000000000002E-2</v>
          </cell>
          <cell r="F57">
            <v>4.1098000000000003E-2</v>
          </cell>
          <cell r="G57">
            <v>4.1911999999999998E-2</v>
          </cell>
          <cell r="H57">
            <v>4.2687999999999997E-2</v>
          </cell>
          <cell r="I57">
            <v>4.3422000000000002E-2</v>
          </cell>
          <cell r="J57">
            <v>4.4122000000000001E-2</v>
          </cell>
          <cell r="K57">
            <v>4.4798999999999999E-2</v>
          </cell>
          <cell r="L57">
            <v>4.5449999999999997E-2</v>
          </cell>
          <cell r="M57">
            <v>4.5976000000000003E-2</v>
          </cell>
          <cell r="N57">
            <v>4.6544000000000002E-2</v>
          </cell>
          <cell r="O57">
            <v>4.7157999999999999E-2</v>
          </cell>
          <cell r="P57">
            <v>4.7801000000000003E-2</v>
          </cell>
          <cell r="Q57">
            <v>4.8443E-2</v>
          </cell>
          <cell r="R57">
            <v>4.9086999999999999E-2</v>
          </cell>
          <cell r="S57">
            <v>4.9716000000000003E-2</v>
          </cell>
          <cell r="T57">
            <v>5.0361999999999997E-2</v>
          </cell>
          <cell r="U57">
            <v>5.1031E-2</v>
          </cell>
          <cell r="V57">
            <v>5.1721000000000003E-2</v>
          </cell>
          <cell r="W57">
            <v>5.2427000000000001E-2</v>
          </cell>
          <cell r="X57">
            <v>5.3130999999999998E-2</v>
          </cell>
          <cell r="Y57">
            <v>5.3830999999999997E-2</v>
          </cell>
          <cell r="Z57">
            <v>5.4533999999999999E-2</v>
          </cell>
          <cell r="AA57">
            <v>5.5234999999999999E-2</v>
          </cell>
          <cell r="AB57">
            <v>5.5934999999999999E-2</v>
          </cell>
          <cell r="AC57">
            <v>5.6635999999999999E-2</v>
          </cell>
          <cell r="AD57">
            <v>5.7333000000000002E-2</v>
          </cell>
          <cell r="AE57">
            <v>5.8035000000000003E-2</v>
          </cell>
          <cell r="AF57">
            <v>5.8729000000000003E-2</v>
          </cell>
          <cell r="AG57">
            <v>5.9408000000000002E-2</v>
          </cell>
          <cell r="AH57">
            <v>1.376E-2</v>
          </cell>
        </row>
        <row r="58">
          <cell r="A58" t="str">
            <v>RKI000:ga_OtherNatGas</v>
          </cell>
          <cell r="C58">
            <v>0.233372</v>
          </cell>
          <cell r="D58">
            <v>0.23185500000000001</v>
          </cell>
          <cell r="E58">
            <v>0.23150200000000001</v>
          </cell>
          <cell r="F58">
            <v>0.23178599999999999</v>
          </cell>
          <cell r="G58">
            <v>0.23241100000000001</v>
          </cell>
          <cell r="H58">
            <v>0.232655</v>
          </cell>
          <cell r="I58">
            <v>0.232517</v>
          </cell>
          <cell r="J58">
            <v>0.23203799999999999</v>
          </cell>
          <cell r="K58">
            <v>0.23147699999999999</v>
          </cell>
          <cell r="L58">
            <v>0.23080999999999999</v>
          </cell>
          <cell r="M58">
            <v>0.229433</v>
          </cell>
          <cell r="N58">
            <v>0.22833200000000001</v>
          </cell>
          <cell r="O58">
            <v>0.22751299999999999</v>
          </cell>
          <cell r="P58">
            <v>0.226939</v>
          </cell>
          <cell r="Q58">
            <v>0.22645000000000001</v>
          </cell>
          <cell r="R58">
            <v>0.22605900000000001</v>
          </cell>
          <cell r="S58">
            <v>0.22570499999999999</v>
          </cell>
          <cell r="T58">
            <v>0.225355</v>
          </cell>
          <cell r="U58">
            <v>0.22502800000000001</v>
          </cell>
          <cell r="V58">
            <v>0.22472800000000001</v>
          </cell>
          <cell r="W58">
            <v>0.22443299999999999</v>
          </cell>
          <cell r="X58">
            <v>0.22409799999999999</v>
          </cell>
          <cell r="Y58">
            <v>0.22373199999999999</v>
          </cell>
          <cell r="Z58">
            <v>0.22336800000000001</v>
          </cell>
          <cell r="AA58">
            <v>0.223001</v>
          </cell>
          <cell r="AB58">
            <v>0.222637</v>
          </cell>
          <cell r="AC58">
            <v>0.22229299999999999</v>
          </cell>
          <cell r="AD58">
            <v>0.22195400000000001</v>
          </cell>
          <cell r="AE58">
            <v>0.22166</v>
          </cell>
          <cell r="AF58">
            <v>0.221362</v>
          </cell>
          <cell r="AG58">
            <v>0.221026</v>
          </cell>
          <cell r="AH58">
            <v>-1.81E-3</v>
          </cell>
        </row>
        <row r="59">
          <cell r="A59" t="str">
            <v>RKI000:ga_DeliveredEner</v>
          </cell>
          <cell r="C59">
            <v>4.9693500000000004</v>
          </cell>
          <cell r="D59">
            <v>4.8413839999999997</v>
          </cell>
          <cell r="E59">
            <v>4.9811839999999998</v>
          </cell>
          <cell r="F59">
            <v>4.9863920000000004</v>
          </cell>
          <cell r="G59">
            <v>5.0019070000000001</v>
          </cell>
          <cell r="H59">
            <v>5.008203</v>
          </cell>
          <cell r="I59">
            <v>5.0044950000000004</v>
          </cell>
          <cell r="J59">
            <v>4.9944800000000003</v>
          </cell>
          <cell r="K59">
            <v>4.9853160000000001</v>
          </cell>
          <cell r="L59">
            <v>4.9746870000000003</v>
          </cell>
          <cell r="M59">
            <v>4.9576399999999996</v>
          </cell>
          <cell r="N59">
            <v>4.9434750000000003</v>
          </cell>
          <cell r="O59">
            <v>4.9328779999999997</v>
          </cell>
          <cell r="P59">
            <v>4.9239769999999998</v>
          </cell>
          <cell r="Q59">
            <v>4.9157450000000003</v>
          </cell>
          <cell r="R59">
            <v>4.9102319999999997</v>
          </cell>
          <cell r="S59">
            <v>4.9053110000000002</v>
          </cell>
          <cell r="T59">
            <v>4.9003480000000001</v>
          </cell>
          <cell r="U59">
            <v>4.8966260000000004</v>
          </cell>
          <cell r="V59">
            <v>4.893885</v>
          </cell>
          <cell r="W59">
            <v>4.8926049999999996</v>
          </cell>
          <cell r="X59">
            <v>4.8905159999999999</v>
          </cell>
          <cell r="Y59">
            <v>4.88767</v>
          </cell>
          <cell r="Z59">
            <v>4.8847680000000002</v>
          </cell>
          <cell r="AA59">
            <v>4.8821870000000001</v>
          </cell>
          <cell r="AB59">
            <v>4.8799149999999996</v>
          </cell>
          <cell r="AC59">
            <v>4.8786829999999997</v>
          </cell>
          <cell r="AD59">
            <v>4.8775849999999998</v>
          </cell>
          <cell r="AE59">
            <v>4.877605</v>
          </cell>
          <cell r="AF59">
            <v>4.877148</v>
          </cell>
          <cell r="AG59">
            <v>4.8759800000000002</v>
          </cell>
          <cell r="AH59">
            <v>-6.3199999999999997E-4</v>
          </cell>
        </row>
        <row r="62">
          <cell r="A62" t="str">
            <v>RKI000:ha_SpaceHeating</v>
          </cell>
          <cell r="C62">
            <v>0.372664</v>
          </cell>
          <cell r="D62">
            <v>0.399955</v>
          </cell>
          <cell r="E62">
            <v>0.39968799999999999</v>
          </cell>
          <cell r="F62">
            <v>0.38928299999999999</v>
          </cell>
          <cell r="G62">
            <v>0.37951299999999999</v>
          </cell>
          <cell r="H62">
            <v>0.37123200000000001</v>
          </cell>
          <cell r="I62">
            <v>0.36319899999999999</v>
          </cell>
          <cell r="J62">
            <v>0.35584300000000002</v>
          </cell>
          <cell r="K62">
            <v>0.34920899999999999</v>
          </cell>
          <cell r="L62">
            <v>0.34301399999999999</v>
          </cell>
          <cell r="M62">
            <v>0.337038</v>
          </cell>
          <cell r="N62">
            <v>0.33146399999999998</v>
          </cell>
          <cell r="O62">
            <v>0.32606499999999999</v>
          </cell>
          <cell r="P62">
            <v>0.320905</v>
          </cell>
          <cell r="Q62">
            <v>0.31589800000000001</v>
          </cell>
          <cell r="R62">
            <v>0.31137300000000001</v>
          </cell>
          <cell r="S62">
            <v>0.30709900000000001</v>
          </cell>
          <cell r="T62">
            <v>0.30277500000000002</v>
          </cell>
          <cell r="U62">
            <v>0.29836299999999999</v>
          </cell>
          <cell r="V62">
            <v>0.29428900000000002</v>
          </cell>
          <cell r="W62">
            <v>0.29003899999999999</v>
          </cell>
          <cell r="X62">
            <v>0.28581899999999999</v>
          </cell>
          <cell r="Y62">
            <v>0.281613</v>
          </cell>
          <cell r="Z62">
            <v>0.27742600000000001</v>
          </cell>
          <cell r="AA62">
            <v>0.27319500000000002</v>
          </cell>
          <cell r="AB62">
            <v>0.268874</v>
          </cell>
          <cell r="AC62">
            <v>0.26463199999999998</v>
          </cell>
          <cell r="AD62">
            <v>0.26042599999999999</v>
          </cell>
          <cell r="AE62">
            <v>0.256324</v>
          </cell>
          <cell r="AF62">
            <v>0.25215399999999999</v>
          </cell>
          <cell r="AG62">
            <v>0.24796299999999999</v>
          </cell>
          <cell r="AH62">
            <v>-1.3488E-2</v>
          </cell>
        </row>
        <row r="63">
          <cell r="A63" t="str">
            <v>RKI000:ha_WaterHeating</v>
          </cell>
          <cell r="C63">
            <v>4.8758999999999997E-2</v>
          </cell>
          <cell r="D63">
            <v>4.7107999999999997E-2</v>
          </cell>
          <cell r="E63">
            <v>4.5227999999999997E-2</v>
          </cell>
          <cell r="F63">
            <v>4.3108E-2</v>
          </cell>
          <cell r="G63">
            <v>4.1235000000000001E-2</v>
          </cell>
          <cell r="H63">
            <v>3.9720999999999999E-2</v>
          </cell>
          <cell r="I63">
            <v>3.8404000000000001E-2</v>
          </cell>
          <cell r="J63">
            <v>3.7331000000000003E-2</v>
          </cell>
          <cell r="K63">
            <v>3.6495E-2</v>
          </cell>
          <cell r="L63">
            <v>3.5866000000000002E-2</v>
          </cell>
          <cell r="M63">
            <v>3.5411999999999999E-2</v>
          </cell>
          <cell r="N63">
            <v>3.4931999999999998E-2</v>
          </cell>
          <cell r="O63">
            <v>3.4422000000000001E-2</v>
          </cell>
          <cell r="P63">
            <v>3.3897999999999998E-2</v>
          </cell>
          <cell r="Q63">
            <v>3.3360000000000001E-2</v>
          </cell>
          <cell r="R63">
            <v>3.2837999999999999E-2</v>
          </cell>
          <cell r="S63">
            <v>3.2328999999999997E-2</v>
          </cell>
          <cell r="T63">
            <v>3.1798E-2</v>
          </cell>
          <cell r="U63">
            <v>3.1244000000000001E-2</v>
          </cell>
          <cell r="V63">
            <v>3.0721999999999999E-2</v>
          </cell>
          <cell r="W63">
            <v>3.0176000000000001E-2</v>
          </cell>
          <cell r="X63">
            <v>2.9644E-2</v>
          </cell>
          <cell r="Y63">
            <v>2.9135999999999999E-2</v>
          </cell>
          <cell r="Z63">
            <v>2.8657999999999999E-2</v>
          </cell>
          <cell r="AA63">
            <v>2.8198999999999998E-2</v>
          </cell>
          <cell r="AB63">
            <v>2.775E-2</v>
          </cell>
          <cell r="AC63">
            <v>2.733E-2</v>
          </cell>
          <cell r="AD63">
            <v>2.6935000000000001E-2</v>
          </cell>
          <cell r="AE63">
            <v>2.6564000000000001E-2</v>
          </cell>
          <cell r="AF63">
            <v>2.6193999999999999E-2</v>
          </cell>
          <cell r="AG63">
            <v>2.5829000000000001E-2</v>
          </cell>
          <cell r="AH63">
            <v>-2.0957E-2</v>
          </cell>
        </row>
        <row r="64">
          <cell r="A64" t="str">
            <v>RKI000:Other_ha_ha</v>
          </cell>
          <cell r="C64">
            <v>7.8510000000000003E-3</v>
          </cell>
          <cell r="D64">
            <v>7.9019999999999993E-3</v>
          </cell>
          <cell r="E64">
            <v>7.8910000000000004E-3</v>
          </cell>
          <cell r="F64">
            <v>7.8130000000000005E-3</v>
          </cell>
          <cell r="G64">
            <v>7.7390000000000002E-3</v>
          </cell>
          <cell r="H64">
            <v>7.6880000000000004E-3</v>
          </cell>
          <cell r="I64">
            <v>7.6400000000000001E-3</v>
          </cell>
          <cell r="J64">
            <v>7.5989999999999999E-3</v>
          </cell>
          <cell r="K64">
            <v>7.5659999999999998E-3</v>
          </cell>
          <cell r="L64">
            <v>7.5360000000000002E-3</v>
          </cell>
          <cell r="M64">
            <v>7.5050000000000004E-3</v>
          </cell>
          <cell r="N64">
            <v>7.4790000000000004E-3</v>
          </cell>
          <cell r="O64">
            <v>7.4539999999999997E-3</v>
          </cell>
          <cell r="P64">
            <v>7.43E-3</v>
          </cell>
          <cell r="Q64">
            <v>7.4079999999999997E-3</v>
          </cell>
          <cell r="R64">
            <v>7.3920000000000001E-3</v>
          </cell>
          <cell r="S64">
            <v>7.3800000000000003E-3</v>
          </cell>
          <cell r="T64">
            <v>7.3629999999999998E-3</v>
          </cell>
          <cell r="U64">
            <v>7.3419999999999996E-3</v>
          </cell>
          <cell r="V64">
            <v>7.326E-3</v>
          </cell>
          <cell r="W64">
            <v>7.3020000000000003E-3</v>
          </cell>
          <cell r="X64">
            <v>7.2789999999999999E-3</v>
          </cell>
          <cell r="Y64">
            <v>7.2560000000000003E-3</v>
          </cell>
          <cell r="Z64">
            <v>7.2360000000000002E-3</v>
          </cell>
          <cell r="AA64">
            <v>7.2139999999999999E-3</v>
          </cell>
          <cell r="AB64">
            <v>7.1900000000000002E-3</v>
          </cell>
          <cell r="AC64">
            <v>7.1679999999999999E-3</v>
          </cell>
          <cell r="AD64">
            <v>7.1479999999999998E-3</v>
          </cell>
          <cell r="AE64">
            <v>7.1310000000000002E-3</v>
          </cell>
          <cell r="AF64">
            <v>7.1120000000000003E-3</v>
          </cell>
          <cell r="AG64">
            <v>7.0920000000000002E-3</v>
          </cell>
          <cell r="AH64">
            <v>-3.3800000000000002E-3</v>
          </cell>
        </row>
        <row r="65">
          <cell r="A65" t="str">
            <v>RKI000:ha_DeliveredEner</v>
          </cell>
          <cell r="C65">
            <v>0.42927399999999999</v>
          </cell>
          <cell r="D65">
            <v>0.45496599999999998</v>
          </cell>
          <cell r="E65">
            <v>0.45280599999999999</v>
          </cell>
          <cell r="F65">
            <v>0.44020399999999998</v>
          </cell>
          <cell r="G65">
            <v>0.42848700000000001</v>
          </cell>
          <cell r="H65">
            <v>0.41864099999999999</v>
          </cell>
          <cell r="I65">
            <v>0.40924300000000002</v>
          </cell>
          <cell r="J65">
            <v>0.40077299999999999</v>
          </cell>
          <cell r="K65">
            <v>0.39327000000000001</v>
          </cell>
          <cell r="L65">
            <v>0.38641599999999998</v>
          </cell>
          <cell r="M65">
            <v>0.37995499999999999</v>
          </cell>
          <cell r="N65">
            <v>0.37387599999999999</v>
          </cell>
          <cell r="O65">
            <v>0.36794100000000002</v>
          </cell>
          <cell r="P65">
            <v>0.36223300000000003</v>
          </cell>
          <cell r="Q65">
            <v>0.35666599999999998</v>
          </cell>
          <cell r="R65">
            <v>0.351603</v>
          </cell>
          <cell r="S65">
            <v>0.34680699999999998</v>
          </cell>
          <cell r="T65">
            <v>0.34193600000000002</v>
          </cell>
          <cell r="U65">
            <v>0.336949</v>
          </cell>
          <cell r="V65">
            <v>0.33233699999999999</v>
          </cell>
          <cell r="W65">
            <v>0.32751799999999998</v>
          </cell>
          <cell r="X65">
            <v>0.32274199999999997</v>
          </cell>
          <cell r="Y65">
            <v>0.31800600000000001</v>
          </cell>
          <cell r="Z65">
            <v>0.31331900000000001</v>
          </cell>
          <cell r="AA65">
            <v>0.30860799999999999</v>
          </cell>
          <cell r="AB65">
            <v>0.30381399999999997</v>
          </cell>
          <cell r="AC65">
            <v>0.29912899999999998</v>
          </cell>
          <cell r="AD65">
            <v>0.29450900000000002</v>
          </cell>
          <cell r="AE65">
            <v>0.29001900000000003</v>
          </cell>
          <cell r="AF65">
            <v>0.28545999999999999</v>
          </cell>
          <cell r="AG65">
            <v>0.28089700000000001</v>
          </cell>
          <cell r="AH65">
            <v>-1.4037000000000001E-2</v>
          </cell>
        </row>
        <row r="68">
          <cell r="A68" t="str">
            <v>RKI000:ia_SpaceHeating</v>
          </cell>
          <cell r="C68">
            <v>0.30082599999999998</v>
          </cell>
          <cell r="D68">
            <v>0.319245</v>
          </cell>
          <cell r="E68">
            <v>0.31642700000000001</v>
          </cell>
          <cell r="F68">
            <v>0.31378600000000001</v>
          </cell>
          <cell r="G68">
            <v>0.311282</v>
          </cell>
          <cell r="H68">
            <v>0.30873200000000001</v>
          </cell>
          <cell r="I68">
            <v>0.30631199999999997</v>
          </cell>
          <cell r="J68">
            <v>0.30398900000000001</v>
          </cell>
          <cell r="K68">
            <v>0.30152699999999999</v>
          </cell>
          <cell r="L68">
            <v>0.29885800000000001</v>
          </cell>
          <cell r="M68">
            <v>0.29563699999999998</v>
          </cell>
          <cell r="N68">
            <v>0.29248200000000002</v>
          </cell>
          <cell r="O68">
            <v>0.28951300000000002</v>
          </cell>
          <cell r="P68">
            <v>0.28678999999999999</v>
          </cell>
          <cell r="Q68">
            <v>0.28419699999999998</v>
          </cell>
          <cell r="R68">
            <v>0.28186800000000001</v>
          </cell>
          <cell r="S68">
            <v>0.27961000000000003</v>
          </cell>
          <cell r="T68">
            <v>0.27726200000000001</v>
          </cell>
          <cell r="U68">
            <v>0.27491900000000002</v>
          </cell>
          <cell r="V68">
            <v>0.27269199999999999</v>
          </cell>
          <cell r="W68">
            <v>0.27064199999999999</v>
          </cell>
          <cell r="X68">
            <v>0.26865499999999998</v>
          </cell>
          <cell r="Y68">
            <v>0.26665699999999998</v>
          </cell>
          <cell r="Z68">
            <v>0.26476</v>
          </cell>
          <cell r="AA68">
            <v>0.26284800000000003</v>
          </cell>
          <cell r="AB68">
            <v>0.26092900000000002</v>
          </cell>
          <cell r="AC68">
            <v>0.25897900000000001</v>
          </cell>
          <cell r="AD68">
            <v>0.25696999999999998</v>
          </cell>
          <cell r="AE68">
            <v>0.25494800000000001</v>
          </cell>
          <cell r="AF68">
            <v>0.25290699999999999</v>
          </cell>
          <cell r="AG68">
            <v>0.25086700000000001</v>
          </cell>
          <cell r="AH68">
            <v>-6.0350000000000004E-3</v>
          </cell>
        </row>
        <row r="69">
          <cell r="A69" t="str">
            <v>RKI000:ia_WaterHeating</v>
          </cell>
          <cell r="C69">
            <v>6.5346000000000001E-2</v>
          </cell>
          <cell r="D69">
            <v>6.3722000000000001E-2</v>
          </cell>
          <cell r="E69">
            <v>6.2054999999999999E-2</v>
          </cell>
          <cell r="F69">
            <v>6.0464999999999998E-2</v>
          </cell>
          <cell r="G69">
            <v>5.9104999999999998E-2</v>
          </cell>
          <cell r="H69">
            <v>5.7937000000000002E-2</v>
          </cell>
          <cell r="I69">
            <v>5.6966999999999997E-2</v>
          </cell>
          <cell r="J69">
            <v>5.6138E-2</v>
          </cell>
          <cell r="K69">
            <v>5.5392999999999998E-2</v>
          </cell>
          <cell r="L69">
            <v>5.4729E-2</v>
          </cell>
          <cell r="M69">
            <v>5.4049E-2</v>
          </cell>
          <cell r="N69">
            <v>5.3270999999999999E-2</v>
          </cell>
          <cell r="O69">
            <v>5.2456999999999997E-2</v>
          </cell>
          <cell r="P69">
            <v>5.1631999999999997E-2</v>
          </cell>
          <cell r="Q69">
            <v>5.0781E-2</v>
          </cell>
          <cell r="R69">
            <v>4.9942E-2</v>
          </cell>
          <cell r="S69">
            <v>4.9103000000000001E-2</v>
          </cell>
          <cell r="T69">
            <v>4.8235E-2</v>
          </cell>
          <cell r="U69">
            <v>4.7364000000000003E-2</v>
          </cell>
          <cell r="V69">
            <v>4.6526999999999999E-2</v>
          </cell>
          <cell r="W69">
            <v>4.5739000000000002E-2</v>
          </cell>
          <cell r="X69">
            <v>4.4993999999999999E-2</v>
          </cell>
          <cell r="Y69">
            <v>4.4291999999999998E-2</v>
          </cell>
          <cell r="Z69">
            <v>4.3656E-2</v>
          </cell>
          <cell r="AA69">
            <v>4.3063999999999998E-2</v>
          </cell>
          <cell r="AB69">
            <v>4.2515999999999998E-2</v>
          </cell>
          <cell r="AC69">
            <v>4.1997E-2</v>
          </cell>
          <cell r="AD69">
            <v>4.1496999999999999E-2</v>
          </cell>
          <cell r="AE69">
            <v>4.1015000000000003E-2</v>
          </cell>
          <cell r="AF69">
            <v>4.0548000000000001E-2</v>
          </cell>
          <cell r="AG69">
            <v>4.0093999999999998E-2</v>
          </cell>
          <cell r="AH69">
            <v>-1.6150000000000001E-2</v>
          </cell>
        </row>
        <row r="70">
          <cell r="A70" t="str">
            <v>RKI000:ia_Cooking</v>
          </cell>
          <cell r="C70">
            <v>1.7066999999999999E-2</v>
          </cell>
          <cell r="D70">
            <v>1.6858999999999999E-2</v>
          </cell>
          <cell r="E70">
            <v>1.6695999999999999E-2</v>
          </cell>
          <cell r="F70">
            <v>1.6528000000000001E-2</v>
          </cell>
          <cell r="G70">
            <v>1.6358000000000001E-2</v>
          </cell>
          <cell r="H70">
            <v>1.6188999999999999E-2</v>
          </cell>
          <cell r="I70">
            <v>1.601E-2</v>
          </cell>
          <cell r="J70">
            <v>1.5814999999999999E-2</v>
          </cell>
          <cell r="K70">
            <v>1.5609E-2</v>
          </cell>
          <cell r="L70">
            <v>1.5391999999999999E-2</v>
          </cell>
          <cell r="M70">
            <v>1.5162999999999999E-2</v>
          </cell>
          <cell r="N70">
            <v>1.4926999999999999E-2</v>
          </cell>
          <cell r="O70">
            <v>1.4685E-2</v>
          </cell>
          <cell r="P70">
            <v>1.448E-2</v>
          </cell>
          <cell r="Q70">
            <v>1.4312999999999999E-2</v>
          </cell>
          <cell r="R70">
            <v>1.4186000000000001E-2</v>
          </cell>
          <cell r="S70">
            <v>1.4101000000000001E-2</v>
          </cell>
          <cell r="T70">
            <v>1.4056000000000001E-2</v>
          </cell>
          <cell r="U70">
            <v>1.4005E-2</v>
          </cell>
          <cell r="V70">
            <v>1.3950000000000001E-2</v>
          </cell>
          <cell r="W70">
            <v>1.389E-2</v>
          </cell>
          <cell r="X70">
            <v>1.3826E-2</v>
          </cell>
          <cell r="Y70">
            <v>1.3757999999999999E-2</v>
          </cell>
          <cell r="Z70">
            <v>1.3687E-2</v>
          </cell>
          <cell r="AA70">
            <v>1.3616E-2</v>
          </cell>
          <cell r="AB70">
            <v>1.3546000000000001E-2</v>
          </cell>
          <cell r="AC70">
            <v>1.3480000000000001E-2</v>
          </cell>
          <cell r="AD70">
            <v>1.3417E-2</v>
          </cell>
          <cell r="AE70">
            <v>1.3358999999999999E-2</v>
          </cell>
          <cell r="AF70">
            <v>1.3304E-2</v>
          </cell>
          <cell r="AG70">
            <v>1.325E-2</v>
          </cell>
          <cell r="AH70">
            <v>-8.4010000000000005E-3</v>
          </cell>
        </row>
        <row r="71">
          <cell r="A71" t="str">
            <v>RKI000:ia_OtherUses</v>
          </cell>
          <cell r="C71">
            <v>7.1942000000000006E-2</v>
          </cell>
          <cell r="D71">
            <v>7.4218999999999993E-2</v>
          </cell>
          <cell r="E71">
            <v>7.6272000000000006E-2</v>
          </cell>
          <cell r="F71">
            <v>7.8184000000000003E-2</v>
          </cell>
          <cell r="G71">
            <v>8.0131999999999995E-2</v>
          </cell>
          <cell r="H71">
            <v>8.2116999999999996E-2</v>
          </cell>
          <cell r="I71">
            <v>8.4159999999999999E-2</v>
          </cell>
          <cell r="J71">
            <v>8.6215E-2</v>
          </cell>
          <cell r="K71">
            <v>8.8203000000000004E-2</v>
          </cell>
          <cell r="L71">
            <v>9.0112999999999999E-2</v>
          </cell>
          <cell r="M71">
            <v>9.1786000000000006E-2</v>
          </cell>
          <cell r="N71">
            <v>9.3445E-2</v>
          </cell>
          <cell r="O71">
            <v>9.5152E-2</v>
          </cell>
          <cell r="P71">
            <v>9.6923999999999996E-2</v>
          </cell>
          <cell r="Q71">
            <v>9.8706000000000002E-2</v>
          </cell>
          <cell r="R71">
            <v>0.10054200000000001</v>
          </cell>
          <cell r="S71">
            <v>0.102393</v>
          </cell>
          <cell r="T71">
            <v>0.104196</v>
          </cell>
          <cell r="U71">
            <v>0.105976</v>
          </cell>
          <cell r="V71">
            <v>0.10778500000000001</v>
          </cell>
          <cell r="W71">
            <v>0.109637</v>
          </cell>
          <cell r="X71">
            <v>0.11151</v>
          </cell>
          <cell r="Y71">
            <v>0.113397</v>
          </cell>
          <cell r="Z71">
            <v>0.115342</v>
          </cell>
          <cell r="AA71">
            <v>0.11730599999999999</v>
          </cell>
          <cell r="AB71">
            <v>0.119287</v>
          </cell>
          <cell r="AC71">
            <v>0.12126199999999999</v>
          </cell>
          <cell r="AD71">
            <v>0.123226</v>
          </cell>
          <cell r="AE71">
            <v>0.12518599999999999</v>
          </cell>
          <cell r="AF71">
            <v>0.12714300000000001</v>
          </cell>
          <cell r="AG71">
            <v>0.12910099999999999</v>
          </cell>
          <cell r="AH71">
            <v>1.9682000000000002E-2</v>
          </cell>
        </row>
        <row r="72">
          <cell r="A72" t="str">
            <v>RKI000:ia_DeliveredEner</v>
          </cell>
          <cell r="C72">
            <v>0.45517999999999997</v>
          </cell>
          <cell r="D72">
            <v>0.47404499999999999</v>
          </cell>
          <cell r="E72">
            <v>0.47144999999999998</v>
          </cell>
          <cell r="F72">
            <v>0.46896199999999999</v>
          </cell>
          <cell r="G72">
            <v>0.46687699999999999</v>
          </cell>
          <cell r="H72">
            <v>0.464974</v>
          </cell>
          <cell r="I72">
            <v>0.46344999999999997</v>
          </cell>
          <cell r="J72">
            <v>0.46215699999999998</v>
          </cell>
          <cell r="K72">
            <v>0.460731</v>
          </cell>
          <cell r="L72">
            <v>0.459092</v>
          </cell>
          <cell r="M72">
            <v>0.45663599999999999</v>
          </cell>
          <cell r="N72">
            <v>0.454125</v>
          </cell>
          <cell r="O72">
            <v>0.45180599999999999</v>
          </cell>
          <cell r="P72">
            <v>0.449826</v>
          </cell>
          <cell r="Q72">
            <v>0.44799600000000001</v>
          </cell>
          <cell r="R72">
            <v>0.44653900000000002</v>
          </cell>
          <cell r="S72">
            <v>0.44520599999999999</v>
          </cell>
          <cell r="T72">
            <v>0.443749</v>
          </cell>
          <cell r="U72">
            <v>0.44226399999999999</v>
          </cell>
          <cell r="V72">
            <v>0.44095299999999998</v>
          </cell>
          <cell r="W72">
            <v>0.43990800000000002</v>
          </cell>
          <cell r="X72">
            <v>0.43898500000000001</v>
          </cell>
          <cell r="Y72">
            <v>0.43810500000000002</v>
          </cell>
          <cell r="Z72">
            <v>0.43744499999999997</v>
          </cell>
          <cell r="AA72">
            <v>0.436834</v>
          </cell>
          <cell r="AB72">
            <v>0.436278</v>
          </cell>
          <cell r="AC72">
            <v>0.43571799999999999</v>
          </cell>
          <cell r="AD72">
            <v>0.43511100000000003</v>
          </cell>
          <cell r="AE72">
            <v>0.43450800000000001</v>
          </cell>
          <cell r="AF72">
            <v>0.43390099999999998</v>
          </cell>
          <cell r="AG72">
            <v>0.43331199999999997</v>
          </cell>
          <cell r="AH72">
            <v>-1.64E-3</v>
          </cell>
        </row>
        <row r="74">
          <cell r="A74" t="str">
            <v>RKI000:ja_MarketedRenew</v>
          </cell>
          <cell r="C74">
            <v>0.457513</v>
          </cell>
          <cell r="D74">
            <v>0.454262</v>
          </cell>
          <cell r="E74">
            <v>0.442685</v>
          </cell>
          <cell r="F74">
            <v>0.44422</v>
          </cell>
          <cell r="G74">
            <v>0.44559199999999999</v>
          </cell>
          <cell r="H74">
            <v>0.44251099999999999</v>
          </cell>
          <cell r="I74">
            <v>0.43917499999999998</v>
          </cell>
          <cell r="J74">
            <v>0.43575999999999998</v>
          </cell>
          <cell r="K74">
            <v>0.43166700000000002</v>
          </cell>
          <cell r="L74">
            <v>0.42710900000000002</v>
          </cell>
          <cell r="M74">
            <v>0.42239900000000002</v>
          </cell>
          <cell r="N74">
            <v>0.41673700000000002</v>
          </cell>
          <cell r="O74">
            <v>0.41094700000000001</v>
          </cell>
          <cell r="P74">
            <v>0.40475699999999998</v>
          </cell>
          <cell r="Q74">
            <v>0.39816499999999999</v>
          </cell>
          <cell r="R74">
            <v>0.39063300000000001</v>
          </cell>
          <cell r="S74">
            <v>0.38230999999999998</v>
          </cell>
          <cell r="T74">
            <v>0.37514199999999998</v>
          </cell>
          <cell r="U74">
            <v>0.36930200000000002</v>
          </cell>
          <cell r="V74">
            <v>0.36285899999999999</v>
          </cell>
          <cell r="W74">
            <v>0.35800900000000002</v>
          </cell>
          <cell r="X74">
            <v>0.35352299999999998</v>
          </cell>
          <cell r="Y74">
            <v>0.34909699999999999</v>
          </cell>
          <cell r="Z74">
            <v>0.34477099999999999</v>
          </cell>
          <cell r="AA74">
            <v>0.341088</v>
          </cell>
          <cell r="AB74">
            <v>0.33825</v>
          </cell>
          <cell r="AC74">
            <v>0.33548600000000001</v>
          </cell>
          <cell r="AD74">
            <v>0.33226699999999998</v>
          </cell>
          <cell r="AE74">
            <v>0.32857900000000001</v>
          </cell>
          <cell r="AF74">
            <v>0.32532699999999998</v>
          </cell>
          <cell r="AG74">
            <v>0.32218599999999997</v>
          </cell>
          <cell r="AH74">
            <v>-1.1620999999999999E-2</v>
          </cell>
        </row>
      </sheetData>
      <sheetData sheetId="2">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34">
          <cell r="A34" t="str">
            <v>RKI000:fa_SpaceHeating</v>
          </cell>
          <cell r="C34">
            <v>0.70460999999999996</v>
          </cell>
          <cell r="D34">
            <v>0.72093200000000002</v>
          </cell>
          <cell r="E34">
            <v>0.67700400000000005</v>
          </cell>
          <cell r="F34">
            <v>0.67444800000000005</v>
          </cell>
          <cell r="G34">
            <v>0.671319</v>
          </cell>
          <cell r="H34">
            <v>0.66683199999999998</v>
          </cell>
          <cell r="I34">
            <v>0.66086199999999995</v>
          </cell>
          <cell r="J34">
            <v>0.65453799999999995</v>
          </cell>
          <cell r="K34">
            <v>0.64790400000000004</v>
          </cell>
          <cell r="L34">
            <v>0.64132199999999995</v>
          </cell>
          <cell r="M34">
            <v>0.63484200000000002</v>
          </cell>
          <cell r="N34">
            <v>0.628359</v>
          </cell>
          <cell r="O34">
            <v>0.62173400000000001</v>
          </cell>
          <cell r="P34">
            <v>0.61539100000000002</v>
          </cell>
          <cell r="Q34">
            <v>0.60991300000000004</v>
          </cell>
          <cell r="R34">
            <v>0.60485299999999997</v>
          </cell>
          <cell r="S34">
            <v>0.60023499999999996</v>
          </cell>
          <cell r="T34">
            <v>0.59577500000000005</v>
          </cell>
          <cell r="U34">
            <v>0.59081600000000001</v>
          </cell>
          <cell r="V34">
            <v>0.58592299999999997</v>
          </cell>
          <cell r="W34">
            <v>0.58091999999999999</v>
          </cell>
          <cell r="X34">
            <v>0.57595799999999997</v>
          </cell>
          <cell r="Y34">
            <v>0.57112300000000005</v>
          </cell>
          <cell r="Z34">
            <v>0.56661399999999995</v>
          </cell>
          <cell r="AA34">
            <v>0.56184800000000001</v>
          </cell>
          <cell r="AB34">
            <v>0.55703899999999995</v>
          </cell>
          <cell r="AC34">
            <v>0.55211500000000002</v>
          </cell>
          <cell r="AD34">
            <v>0.54703800000000002</v>
          </cell>
          <cell r="AE34">
            <v>0.54217400000000004</v>
          </cell>
          <cell r="AF34">
            <v>0.53778499999999996</v>
          </cell>
          <cell r="AG34">
            <v>-9.2739999999999993E-3</v>
          </cell>
        </row>
        <row r="35">
          <cell r="A35" t="str">
            <v>RKI000:fa_SpaceCooling</v>
          </cell>
          <cell r="C35">
            <v>0.80244599999999999</v>
          </cell>
          <cell r="D35">
            <v>0.73904499999999995</v>
          </cell>
          <cell r="E35">
            <v>0.87340200000000001</v>
          </cell>
          <cell r="F35">
            <v>0.891123</v>
          </cell>
          <cell r="G35">
            <v>0.909304</v>
          </cell>
          <cell r="H35">
            <v>0.92656499999999997</v>
          </cell>
          <cell r="I35">
            <v>0.94118900000000005</v>
          </cell>
          <cell r="J35">
            <v>0.95506899999999995</v>
          </cell>
          <cell r="K35">
            <v>0.96864600000000001</v>
          </cell>
          <cell r="L35">
            <v>0.982962</v>
          </cell>
          <cell r="M35">
            <v>0.99810200000000004</v>
          </cell>
          <cell r="N35">
            <v>1.0141340000000001</v>
          </cell>
          <cell r="O35">
            <v>1.0305169999999999</v>
          </cell>
          <cell r="P35">
            <v>1.047377</v>
          </cell>
          <cell r="Q35">
            <v>1.0665089999999999</v>
          </cell>
          <cell r="R35">
            <v>1.0869850000000001</v>
          </cell>
          <cell r="S35">
            <v>1.1094790000000001</v>
          </cell>
          <cell r="T35">
            <v>1.132312</v>
          </cell>
          <cell r="U35">
            <v>1.154909</v>
          </cell>
          <cell r="V35">
            <v>1.1769620000000001</v>
          </cell>
          <cell r="W35">
            <v>1.1995119999999999</v>
          </cell>
          <cell r="X35">
            <v>1.2227030000000001</v>
          </cell>
          <cell r="Y35">
            <v>1.2463150000000001</v>
          </cell>
          <cell r="Z35">
            <v>1.2711790000000001</v>
          </cell>
          <cell r="AA35">
            <v>1.29606</v>
          </cell>
          <cell r="AB35">
            <v>1.320721</v>
          </cell>
          <cell r="AC35">
            <v>1.3454809999999999</v>
          </cell>
          <cell r="AD35">
            <v>1.370344</v>
          </cell>
          <cell r="AE35">
            <v>1.3956770000000001</v>
          </cell>
          <cell r="AF35">
            <v>1.422356</v>
          </cell>
          <cell r="AG35">
            <v>1.9934E-2</v>
          </cell>
        </row>
        <row r="36">
          <cell r="A36" t="str">
            <v>RKI000:fa_WaterHeating</v>
          </cell>
          <cell r="C36">
            <v>0.60053400000000001</v>
          </cell>
          <cell r="D36">
            <v>0.60263800000000001</v>
          </cell>
          <cell r="E36">
            <v>0.60392400000000002</v>
          </cell>
          <cell r="F36">
            <v>0.606514</v>
          </cell>
          <cell r="G36">
            <v>0.60854699999999995</v>
          </cell>
          <cell r="H36">
            <v>0.60927299999999995</v>
          </cell>
          <cell r="I36">
            <v>0.60907800000000001</v>
          </cell>
          <cell r="J36">
            <v>0.60838300000000001</v>
          </cell>
          <cell r="K36">
            <v>0.607599</v>
          </cell>
          <cell r="L36">
            <v>0.60705100000000001</v>
          </cell>
          <cell r="M36">
            <v>0.60694899999999996</v>
          </cell>
          <cell r="N36">
            <v>0.60722299999999996</v>
          </cell>
          <cell r="O36">
            <v>0.607514</v>
          </cell>
          <cell r="P36">
            <v>0.60802800000000001</v>
          </cell>
          <cell r="Q36">
            <v>0.60964099999999999</v>
          </cell>
          <cell r="R36">
            <v>0.61182199999999998</v>
          </cell>
          <cell r="S36">
            <v>0.61463100000000004</v>
          </cell>
          <cell r="T36">
            <v>0.61772700000000003</v>
          </cell>
          <cell r="U36">
            <v>0.62016899999999997</v>
          </cell>
          <cell r="V36">
            <v>0.62219800000000003</v>
          </cell>
          <cell r="W36">
            <v>0.624278</v>
          </cell>
          <cell r="X36">
            <v>0.62624599999999997</v>
          </cell>
          <cell r="Y36">
            <v>0.62835300000000005</v>
          </cell>
          <cell r="Z36">
            <v>0.63095699999999999</v>
          </cell>
          <cell r="AA36">
            <v>0.63343899999999997</v>
          </cell>
          <cell r="AB36">
            <v>0.63596200000000003</v>
          </cell>
          <cell r="AC36">
            <v>0.63855300000000004</v>
          </cell>
          <cell r="AD36">
            <v>0.64102300000000001</v>
          </cell>
          <cell r="AE36">
            <v>0.64375599999999999</v>
          </cell>
          <cell r="AF36">
            <v>0.647146</v>
          </cell>
          <cell r="AG36">
            <v>2.581E-3</v>
          </cell>
        </row>
        <row r="37">
          <cell r="A37" t="str">
            <v>RKI000:fa_Refrigeration</v>
          </cell>
          <cell r="C37">
            <v>0.29647699999999999</v>
          </cell>
          <cell r="D37">
            <v>0.29521999999999998</v>
          </cell>
          <cell r="E37">
            <v>0.29368899999999998</v>
          </cell>
          <cell r="F37">
            <v>0.29236400000000001</v>
          </cell>
          <cell r="G37">
            <v>0.291213</v>
          </cell>
          <cell r="H37">
            <v>0.29018300000000002</v>
          </cell>
          <cell r="I37">
            <v>0.28924100000000003</v>
          </cell>
          <cell r="J37">
            <v>0.28846300000000002</v>
          </cell>
          <cell r="K37">
            <v>0.28791699999999998</v>
          </cell>
          <cell r="L37">
            <v>0.28761599999999998</v>
          </cell>
          <cell r="M37">
            <v>0.28756999999999999</v>
          </cell>
          <cell r="N37">
            <v>0.28783399999999998</v>
          </cell>
          <cell r="O37">
            <v>0.28841800000000001</v>
          </cell>
          <cell r="P37">
            <v>0.28931899999999999</v>
          </cell>
          <cell r="Q37">
            <v>0.29056700000000002</v>
          </cell>
          <cell r="R37">
            <v>0.29213600000000001</v>
          </cell>
          <cell r="S37">
            <v>0.294016</v>
          </cell>
          <cell r="T37">
            <v>0.29620999999999997</v>
          </cell>
          <cell r="U37">
            <v>0.29868400000000001</v>
          </cell>
          <cell r="V37">
            <v>0.30146899999999999</v>
          </cell>
          <cell r="W37">
            <v>0.30453000000000002</v>
          </cell>
          <cell r="X37">
            <v>0.30782300000000001</v>
          </cell>
          <cell r="Y37">
            <v>0.31107499999999999</v>
          </cell>
          <cell r="Z37">
            <v>0.31429000000000001</v>
          </cell>
          <cell r="AA37">
            <v>0.31746799999999997</v>
          </cell>
          <cell r="AB37">
            <v>0.32058799999999998</v>
          </cell>
          <cell r="AC37">
            <v>0.323633</v>
          </cell>
          <cell r="AD37">
            <v>0.32658300000000001</v>
          </cell>
          <cell r="AE37">
            <v>0.32945200000000002</v>
          </cell>
          <cell r="AF37">
            <v>0.33224100000000001</v>
          </cell>
          <cell r="AG37">
            <v>3.9350000000000001E-3</v>
          </cell>
        </row>
        <row r="38">
          <cell r="A38" t="str">
            <v>RKI000:fa_Cooking</v>
          </cell>
          <cell r="C38">
            <v>5.5386999999999999E-2</v>
          </cell>
          <cell r="D38">
            <v>5.5742E-2</v>
          </cell>
          <cell r="E38">
            <v>5.6065999999999998E-2</v>
          </cell>
          <cell r="F38">
            <v>5.6384999999999998E-2</v>
          </cell>
          <cell r="G38">
            <v>5.6693E-2</v>
          </cell>
          <cell r="H38">
            <v>5.6980999999999997E-2</v>
          </cell>
          <cell r="I38">
            <v>5.7241E-2</v>
          </cell>
          <cell r="J38">
            <v>5.7482999999999999E-2</v>
          </cell>
          <cell r="K38">
            <v>5.7701000000000002E-2</v>
          </cell>
          <cell r="L38">
            <v>5.7889000000000003E-2</v>
          </cell>
          <cell r="M38">
            <v>5.8035000000000003E-2</v>
          </cell>
          <cell r="N38">
            <v>5.8141999999999999E-2</v>
          </cell>
          <cell r="O38">
            <v>5.8262000000000001E-2</v>
          </cell>
          <cell r="P38">
            <v>5.8407000000000001E-2</v>
          </cell>
          <cell r="Q38">
            <v>5.8583999999999997E-2</v>
          </cell>
          <cell r="R38">
            <v>5.8797000000000002E-2</v>
          </cell>
          <cell r="S38">
            <v>5.9053000000000001E-2</v>
          </cell>
          <cell r="T38">
            <v>5.9299999999999999E-2</v>
          </cell>
          <cell r="U38">
            <v>5.9539000000000002E-2</v>
          </cell>
          <cell r="V38">
            <v>5.9773E-2</v>
          </cell>
          <cell r="W38">
            <v>5.9995E-2</v>
          </cell>
          <cell r="X38">
            <v>6.0200999999999998E-2</v>
          </cell>
          <cell r="Y38">
            <v>6.0396999999999999E-2</v>
          </cell>
          <cell r="Z38">
            <v>6.0582999999999998E-2</v>
          </cell>
          <cell r="AA38">
            <v>6.0763999999999999E-2</v>
          </cell>
          <cell r="AB38">
            <v>6.0937999999999999E-2</v>
          </cell>
          <cell r="AC38">
            <v>6.1106000000000001E-2</v>
          </cell>
          <cell r="AD38">
            <v>6.1268999999999997E-2</v>
          </cell>
          <cell r="AE38">
            <v>6.1433000000000001E-2</v>
          </cell>
          <cell r="AF38">
            <v>6.1601000000000003E-2</v>
          </cell>
          <cell r="AG38">
            <v>3.673E-3</v>
          </cell>
        </row>
        <row r="39">
          <cell r="A39" t="str">
            <v>RKI000:fa_ClothesDryers</v>
          </cell>
          <cell r="C39">
            <v>0.21925900000000001</v>
          </cell>
          <cell r="D39">
            <v>0.22376699999999999</v>
          </cell>
          <cell r="E39">
            <v>0.22775599999999999</v>
          </cell>
          <cell r="F39">
            <v>0.23193</v>
          </cell>
          <cell r="G39">
            <v>0.23600299999999999</v>
          </cell>
          <cell r="H39">
            <v>0.239593</v>
          </cell>
          <cell r="I39">
            <v>0.24265500000000001</v>
          </cell>
          <cell r="J39">
            <v>0.24554500000000001</v>
          </cell>
          <cell r="K39">
            <v>0.24841199999999999</v>
          </cell>
          <cell r="L39">
            <v>0.25134699999999999</v>
          </cell>
          <cell r="M39">
            <v>0.25425700000000001</v>
          </cell>
          <cell r="N39">
            <v>0.25720999999999999</v>
          </cell>
          <cell r="O39">
            <v>0.260102</v>
          </cell>
          <cell r="P39">
            <v>0.26313999999999999</v>
          </cell>
          <cell r="Q39">
            <v>0.26660600000000001</v>
          </cell>
          <cell r="R39">
            <v>0.27028799999999997</v>
          </cell>
          <cell r="S39">
            <v>0.27407599999999999</v>
          </cell>
          <cell r="T39">
            <v>0.27787099999999998</v>
          </cell>
          <cell r="U39">
            <v>0.28147899999999998</v>
          </cell>
          <cell r="V39">
            <v>0.28495100000000001</v>
          </cell>
          <cell r="W39">
            <v>0.28845300000000001</v>
          </cell>
          <cell r="X39">
            <v>0.291875</v>
          </cell>
          <cell r="Y39">
            <v>0.295325</v>
          </cell>
          <cell r="Z39">
            <v>0.29893799999999998</v>
          </cell>
          <cell r="AA39">
            <v>0.302429</v>
          </cell>
          <cell r="AB39">
            <v>0.30585600000000002</v>
          </cell>
          <cell r="AC39">
            <v>0.30923800000000001</v>
          </cell>
          <cell r="AD39">
            <v>0.31250699999999998</v>
          </cell>
          <cell r="AE39">
            <v>0.31584499999999999</v>
          </cell>
          <cell r="AF39">
            <v>0.31944</v>
          </cell>
          <cell r="AG39">
            <v>1.3061E-2</v>
          </cell>
        </row>
        <row r="40">
          <cell r="A40" t="str">
            <v>RKI000:fa_Freezers</v>
          </cell>
          <cell r="C40">
            <v>6.9059999999999996E-2</v>
          </cell>
          <cell r="D40">
            <v>6.8963999999999998E-2</v>
          </cell>
          <cell r="E40">
            <v>6.8820999999999993E-2</v>
          </cell>
          <cell r="F40">
            <v>6.8662000000000001E-2</v>
          </cell>
          <cell r="G40">
            <v>6.8474999999999994E-2</v>
          </cell>
          <cell r="H40">
            <v>6.8251000000000006E-2</v>
          </cell>
          <cell r="I40">
            <v>6.7984000000000003E-2</v>
          </cell>
          <cell r="J40">
            <v>6.7732000000000001E-2</v>
          </cell>
          <cell r="K40">
            <v>6.7503999999999995E-2</v>
          </cell>
          <cell r="L40">
            <v>6.7298999999999998E-2</v>
          </cell>
          <cell r="M40">
            <v>6.7107E-2</v>
          </cell>
          <cell r="N40">
            <v>6.6934999999999995E-2</v>
          </cell>
          <cell r="O40">
            <v>6.6785999999999998E-2</v>
          </cell>
          <cell r="P40">
            <v>6.6663E-2</v>
          </cell>
          <cell r="Q40">
            <v>6.6569000000000003E-2</v>
          </cell>
          <cell r="R40">
            <v>6.6506999999999997E-2</v>
          </cell>
          <cell r="S40">
            <v>6.6475000000000006E-2</v>
          </cell>
          <cell r="T40">
            <v>6.6475999999999993E-2</v>
          </cell>
          <cell r="U40">
            <v>6.6507999999999998E-2</v>
          </cell>
          <cell r="V40">
            <v>6.6577999999999998E-2</v>
          </cell>
          <cell r="W40">
            <v>6.6686999999999996E-2</v>
          </cell>
          <cell r="X40">
            <v>6.6826999999999998E-2</v>
          </cell>
          <cell r="Y40">
            <v>6.701E-2</v>
          </cell>
          <cell r="Z40">
            <v>6.7244999999999999E-2</v>
          </cell>
          <cell r="AA40">
            <v>6.7533999999999997E-2</v>
          </cell>
          <cell r="AB40">
            <v>6.7874000000000004E-2</v>
          </cell>
          <cell r="AC40">
            <v>6.8253999999999995E-2</v>
          </cell>
          <cell r="AD40">
            <v>6.8627999999999995E-2</v>
          </cell>
          <cell r="AE40">
            <v>6.8997000000000003E-2</v>
          </cell>
          <cell r="AF40">
            <v>6.9363999999999995E-2</v>
          </cell>
          <cell r="AG40">
            <v>1.5100000000000001E-4</v>
          </cell>
        </row>
        <row r="41">
          <cell r="A41" t="str">
            <v>RKI000:fa_Lighting</v>
          </cell>
          <cell r="C41">
            <v>0.20255300000000001</v>
          </cell>
          <cell r="D41">
            <v>0.20119300000000001</v>
          </cell>
          <cell r="E41">
            <v>0.20108899999999999</v>
          </cell>
          <cell r="F41">
            <v>0.20184299999999999</v>
          </cell>
          <cell r="G41">
            <v>0.201131</v>
          </cell>
          <cell r="H41">
            <v>0.200433</v>
          </cell>
          <cell r="I41">
            <v>0.20013800000000001</v>
          </cell>
          <cell r="J41">
            <v>0.20036100000000001</v>
          </cell>
          <cell r="K41">
            <v>0.20085600000000001</v>
          </cell>
          <cell r="L41">
            <v>0.19889899999999999</v>
          </cell>
          <cell r="M41">
            <v>0.19750000000000001</v>
          </cell>
          <cell r="N41">
            <v>0.19653799999999999</v>
          </cell>
          <cell r="O41">
            <v>0.19584199999999999</v>
          </cell>
          <cell r="P41">
            <v>0.19550799999999999</v>
          </cell>
          <cell r="Q41">
            <v>0.19570199999999999</v>
          </cell>
          <cell r="R41">
            <v>0.19608800000000001</v>
          </cell>
          <cell r="S41">
            <v>0.19661799999999999</v>
          </cell>
          <cell r="T41">
            <v>0.19722300000000001</v>
          </cell>
          <cell r="U41">
            <v>0.19774800000000001</v>
          </cell>
          <cell r="V41">
            <v>0.19495799999999999</v>
          </cell>
          <cell r="W41">
            <v>0.19283600000000001</v>
          </cell>
          <cell r="X41">
            <v>0.19112799999999999</v>
          </cell>
          <cell r="Y41">
            <v>0.18987899999999999</v>
          </cell>
          <cell r="Z41">
            <v>0.189139</v>
          </cell>
          <cell r="AA41">
            <v>0.18856500000000001</v>
          </cell>
          <cell r="AB41">
            <v>0.188081</v>
          </cell>
          <cell r="AC41">
            <v>0.18764600000000001</v>
          </cell>
          <cell r="AD41">
            <v>0.18718299999999999</v>
          </cell>
          <cell r="AE41">
            <v>0.186803</v>
          </cell>
          <cell r="AF41">
            <v>0.186807</v>
          </cell>
          <cell r="AG41">
            <v>-2.787E-3</v>
          </cell>
        </row>
        <row r="42">
          <cell r="A42" t="str">
            <v>RKI000:fa_ClothesWasher</v>
          </cell>
          <cell r="C42">
            <v>3.7005000000000003E-2</v>
          </cell>
          <cell r="D42">
            <v>3.7352999999999997E-2</v>
          </cell>
          <cell r="E42">
            <v>3.7682E-2</v>
          </cell>
          <cell r="F42">
            <v>3.8012999999999998E-2</v>
          </cell>
          <cell r="G42">
            <v>3.8341E-2</v>
          </cell>
          <cell r="H42">
            <v>3.8655000000000002E-2</v>
          </cell>
          <cell r="I42">
            <v>3.8949999999999999E-2</v>
          </cell>
          <cell r="J42">
            <v>3.9244000000000001E-2</v>
          </cell>
          <cell r="K42">
            <v>3.9543000000000002E-2</v>
          </cell>
          <cell r="L42">
            <v>3.9863999999999997E-2</v>
          </cell>
          <cell r="M42">
            <v>4.0181000000000001E-2</v>
          </cell>
          <cell r="N42">
            <v>4.0501000000000002E-2</v>
          </cell>
          <cell r="O42">
            <v>4.0823999999999999E-2</v>
          </cell>
          <cell r="P42">
            <v>4.1147000000000003E-2</v>
          </cell>
          <cell r="Q42">
            <v>4.147E-2</v>
          </cell>
          <cell r="R42">
            <v>4.1789E-2</v>
          </cell>
          <cell r="S42">
            <v>4.2106999999999999E-2</v>
          </cell>
          <cell r="T42">
            <v>4.2424000000000003E-2</v>
          </cell>
          <cell r="U42">
            <v>4.2737999999999998E-2</v>
          </cell>
          <cell r="V42">
            <v>4.3053000000000001E-2</v>
          </cell>
          <cell r="W42">
            <v>4.3364E-2</v>
          </cell>
          <cell r="X42">
            <v>4.3667999999999998E-2</v>
          </cell>
          <cell r="Y42">
            <v>4.3969000000000001E-2</v>
          </cell>
          <cell r="Z42">
            <v>4.4269000000000003E-2</v>
          </cell>
          <cell r="AA42">
            <v>4.4568999999999998E-2</v>
          </cell>
          <cell r="AB42">
            <v>4.4866999999999997E-2</v>
          </cell>
          <cell r="AC42">
            <v>4.5162000000000001E-2</v>
          </cell>
          <cell r="AD42">
            <v>4.5451999999999999E-2</v>
          </cell>
          <cell r="AE42">
            <v>4.5740000000000003E-2</v>
          </cell>
          <cell r="AF42">
            <v>4.6025999999999997E-2</v>
          </cell>
          <cell r="AG42">
            <v>7.5510000000000004E-3</v>
          </cell>
        </row>
        <row r="43">
          <cell r="A43" t="str">
            <v>RKI000:fa_Dishwashers</v>
          </cell>
          <cell r="C43">
            <v>2.7106999999999999E-2</v>
          </cell>
          <cell r="D43">
            <v>2.7577000000000001E-2</v>
          </cell>
          <cell r="E43">
            <v>2.8024E-2</v>
          </cell>
          <cell r="F43">
            <v>2.8462999999999999E-2</v>
          </cell>
          <cell r="G43">
            <v>2.8889000000000001E-2</v>
          </cell>
          <cell r="H43">
            <v>2.9291999999999999E-2</v>
          </cell>
          <cell r="I43">
            <v>2.9666999999999999E-2</v>
          </cell>
          <cell r="J43">
            <v>3.0075000000000001E-2</v>
          </cell>
          <cell r="K43">
            <v>3.0521E-2</v>
          </cell>
          <cell r="L43">
            <v>3.1001999999999998E-2</v>
          </cell>
          <cell r="M43">
            <v>3.1515000000000001E-2</v>
          </cell>
          <cell r="N43">
            <v>3.2067999999999999E-2</v>
          </cell>
          <cell r="O43">
            <v>3.2662999999999998E-2</v>
          </cell>
          <cell r="P43">
            <v>3.3300999999999997E-2</v>
          </cell>
          <cell r="Q43">
            <v>3.3937000000000002E-2</v>
          </cell>
          <cell r="R43">
            <v>3.4569000000000003E-2</v>
          </cell>
          <cell r="S43">
            <v>3.5198E-2</v>
          </cell>
          <cell r="T43">
            <v>3.5825999999999997E-2</v>
          </cell>
          <cell r="U43">
            <v>3.6450999999999997E-2</v>
          </cell>
          <cell r="V43">
            <v>3.7075999999999998E-2</v>
          </cell>
          <cell r="W43">
            <v>3.7699000000000003E-2</v>
          </cell>
          <cell r="X43">
            <v>3.8314000000000001E-2</v>
          </cell>
          <cell r="Y43">
            <v>3.8927999999999997E-2</v>
          </cell>
          <cell r="Z43">
            <v>3.9539999999999999E-2</v>
          </cell>
          <cell r="AA43">
            <v>4.0150999999999999E-2</v>
          </cell>
          <cell r="AB43">
            <v>4.0760999999999999E-2</v>
          </cell>
          <cell r="AC43">
            <v>4.1369000000000003E-2</v>
          </cell>
          <cell r="AD43">
            <v>4.1971000000000001E-2</v>
          </cell>
          <cell r="AE43">
            <v>4.2571999999999999E-2</v>
          </cell>
          <cell r="AF43">
            <v>4.317E-2</v>
          </cell>
          <cell r="AG43">
            <v>1.6175999999999999E-2</v>
          </cell>
        </row>
        <row r="44">
          <cell r="A44" t="str">
            <v>RKI000:fa_ColorTelevisi</v>
          </cell>
          <cell r="C44">
            <v>0.19078300000000001</v>
          </cell>
          <cell r="D44">
            <v>0.18640399999999999</v>
          </cell>
          <cell r="E44">
            <v>0.18235000000000001</v>
          </cell>
          <cell r="F44">
            <v>0.17868000000000001</v>
          </cell>
          <cell r="G44">
            <v>0.175066</v>
          </cell>
          <cell r="H44">
            <v>0.17125799999999999</v>
          </cell>
          <cell r="I44">
            <v>0.167298</v>
          </cell>
          <cell r="J44">
            <v>0.163462</v>
          </cell>
          <cell r="K44">
            <v>0.159832</v>
          </cell>
          <cell r="L44">
            <v>0.15643099999999999</v>
          </cell>
          <cell r="M44">
            <v>0.15321100000000001</v>
          </cell>
          <cell r="N44">
            <v>0.15018100000000001</v>
          </cell>
          <cell r="O44">
            <v>0.14732100000000001</v>
          </cell>
          <cell r="P44">
            <v>0.14468</v>
          </cell>
          <cell r="Q44">
            <v>0.14246700000000001</v>
          </cell>
          <cell r="R44">
            <v>0.14053399999999999</v>
          </cell>
          <cell r="S44">
            <v>0.1389</v>
          </cell>
          <cell r="T44">
            <v>0.13750399999999999</v>
          </cell>
          <cell r="U44">
            <v>0.13624900000000001</v>
          </cell>
          <cell r="V44">
            <v>0.13517699999999999</v>
          </cell>
          <cell r="W44">
            <v>0.13434399999999999</v>
          </cell>
          <cell r="X44">
            <v>0.13369300000000001</v>
          </cell>
          <cell r="Y44">
            <v>0.133238</v>
          </cell>
          <cell r="Z44">
            <v>0.133079</v>
          </cell>
          <cell r="AA44">
            <v>0.133104</v>
          </cell>
          <cell r="AB44">
            <v>0.13328400000000001</v>
          </cell>
          <cell r="AC44">
            <v>0.13360900000000001</v>
          </cell>
          <cell r="AD44">
            <v>0.133996</v>
          </cell>
          <cell r="AE44">
            <v>0.13452</v>
          </cell>
          <cell r="AF44">
            <v>0.135244</v>
          </cell>
          <cell r="AG44">
            <v>-1.1794000000000001E-2</v>
          </cell>
        </row>
        <row r="45">
          <cell r="A45" t="str">
            <v>RKI000:fa_PersonalCompu</v>
          </cell>
          <cell r="C45">
            <v>0.12266000000000001</v>
          </cell>
          <cell r="D45">
            <v>0.120975</v>
          </cell>
          <cell r="E45">
            <v>0.119128</v>
          </cell>
          <cell r="F45">
            <v>0.117203</v>
          </cell>
          <cell r="G45">
            <v>0.114993</v>
          </cell>
          <cell r="H45">
            <v>0.112402</v>
          </cell>
          <cell r="I45">
            <v>0.109487</v>
          </cell>
          <cell r="J45">
            <v>0.106464</v>
          </cell>
          <cell r="K45">
            <v>0.103391</v>
          </cell>
          <cell r="L45">
            <v>0.100315</v>
          </cell>
          <cell r="M45">
            <v>9.7203999999999999E-2</v>
          </cell>
          <cell r="N45">
            <v>9.4117000000000006E-2</v>
          </cell>
          <cell r="O45">
            <v>9.1046000000000002E-2</v>
          </cell>
          <cell r="P45">
            <v>8.8045999999999999E-2</v>
          </cell>
          <cell r="Q45">
            <v>8.5250000000000006E-2</v>
          </cell>
          <cell r="R45">
            <v>8.2597000000000004E-2</v>
          </cell>
          <cell r="S45">
            <v>8.0079999999999998E-2</v>
          </cell>
          <cell r="T45">
            <v>7.7709E-2</v>
          </cell>
          <cell r="U45">
            <v>7.5436000000000003E-2</v>
          </cell>
          <cell r="V45">
            <v>7.3297000000000001E-2</v>
          </cell>
          <cell r="W45">
            <v>7.1341000000000002E-2</v>
          </cell>
          <cell r="X45">
            <v>6.9568000000000005E-2</v>
          </cell>
          <cell r="Y45">
            <v>6.7991999999999997E-2</v>
          </cell>
          <cell r="Z45">
            <v>6.6694000000000003E-2</v>
          </cell>
          <cell r="AA45">
            <v>6.5598000000000004E-2</v>
          </cell>
          <cell r="AB45">
            <v>6.4785999999999996E-2</v>
          </cell>
          <cell r="AC45">
            <v>6.4201999999999995E-2</v>
          </cell>
          <cell r="AD45">
            <v>6.3794000000000003E-2</v>
          </cell>
          <cell r="AE45">
            <v>6.3606999999999997E-2</v>
          </cell>
          <cell r="AF45">
            <v>6.3631999999999994E-2</v>
          </cell>
          <cell r="AG45">
            <v>-2.2377000000000001E-2</v>
          </cell>
        </row>
        <row r="46">
          <cell r="A46" t="str">
            <v>RKI000:fa_FurnaceFans</v>
          </cell>
          <cell r="C46">
            <v>8.1742999999999996E-2</v>
          </cell>
          <cell r="D46">
            <v>8.6498000000000005E-2</v>
          </cell>
          <cell r="E46">
            <v>8.1921999999999995E-2</v>
          </cell>
          <cell r="F46">
            <v>8.2629999999999995E-2</v>
          </cell>
          <cell r="G46">
            <v>8.3335000000000006E-2</v>
          </cell>
          <cell r="H46">
            <v>8.3842E-2</v>
          </cell>
          <cell r="I46">
            <v>8.4235000000000004E-2</v>
          </cell>
          <cell r="J46">
            <v>8.4443000000000004E-2</v>
          </cell>
          <cell r="K46">
            <v>8.4472000000000005E-2</v>
          </cell>
          <cell r="L46">
            <v>8.4407999999999997E-2</v>
          </cell>
          <cell r="M46">
            <v>8.4100999999999995E-2</v>
          </cell>
          <cell r="N46">
            <v>8.3678000000000002E-2</v>
          </cell>
          <cell r="O46">
            <v>8.3039000000000002E-2</v>
          </cell>
          <cell r="P46">
            <v>8.2255999999999996E-2</v>
          </cell>
          <cell r="Q46">
            <v>8.1365999999999994E-2</v>
          </cell>
          <cell r="R46">
            <v>8.0339999999999995E-2</v>
          </cell>
          <cell r="S46">
            <v>7.9174999999999995E-2</v>
          </cell>
          <cell r="T46">
            <v>7.7896000000000007E-2</v>
          </cell>
          <cell r="U46">
            <v>7.6582999999999998E-2</v>
          </cell>
          <cell r="V46">
            <v>7.5323000000000001E-2</v>
          </cell>
          <cell r="W46">
            <v>7.4116000000000001E-2</v>
          </cell>
          <cell r="X46">
            <v>7.2963E-2</v>
          </cell>
          <cell r="Y46">
            <v>7.1904999999999997E-2</v>
          </cell>
          <cell r="Z46">
            <v>7.0967000000000002E-2</v>
          </cell>
          <cell r="AA46">
            <v>7.0124000000000006E-2</v>
          </cell>
          <cell r="AB46">
            <v>6.9391999999999995E-2</v>
          </cell>
          <cell r="AC46">
            <v>6.8753999999999996E-2</v>
          </cell>
          <cell r="AD46">
            <v>6.8222000000000005E-2</v>
          </cell>
          <cell r="AE46">
            <v>6.7792000000000005E-2</v>
          </cell>
          <cell r="AF46">
            <v>6.7470000000000002E-2</v>
          </cell>
          <cell r="AG46">
            <v>-6.5950000000000002E-3</v>
          </cell>
        </row>
        <row r="47">
          <cell r="A47" t="str">
            <v>RKI000:fa_OtherUses</v>
          </cell>
          <cell r="C47">
            <v>1.7725740000000001</v>
          </cell>
          <cell r="D47">
            <v>1.730593</v>
          </cell>
          <cell r="E47">
            <v>1.7993349999999999</v>
          </cell>
          <cell r="F47">
            <v>1.8349759999999999</v>
          </cell>
          <cell r="G47">
            <v>1.8704879999999999</v>
          </cell>
          <cell r="H47">
            <v>1.9027799999999999</v>
          </cell>
          <cell r="I47">
            <v>1.9308700000000001</v>
          </cell>
          <cell r="J47">
            <v>1.9596659999999999</v>
          </cell>
          <cell r="K47">
            <v>1.989282</v>
          </cell>
          <cell r="L47">
            <v>2.0200260000000001</v>
          </cell>
          <cell r="M47">
            <v>2.0501450000000001</v>
          </cell>
          <cell r="N47">
            <v>2.0808249999999999</v>
          </cell>
          <cell r="O47">
            <v>2.1120420000000002</v>
          </cell>
          <cell r="P47">
            <v>2.1434989999999998</v>
          </cell>
          <cell r="Q47">
            <v>2.17753</v>
          </cell>
          <cell r="R47">
            <v>2.2134670000000001</v>
          </cell>
          <cell r="S47">
            <v>2.2517520000000002</v>
          </cell>
          <cell r="T47">
            <v>2.2904610000000001</v>
          </cell>
          <cell r="U47">
            <v>2.3284440000000002</v>
          </cell>
          <cell r="V47">
            <v>2.366425</v>
          </cell>
          <cell r="W47">
            <v>2.4041070000000002</v>
          </cell>
          <cell r="X47">
            <v>2.442904</v>
          </cell>
          <cell r="Y47">
            <v>2.4821979999999999</v>
          </cell>
          <cell r="Z47">
            <v>2.5235759999999998</v>
          </cell>
          <cell r="AA47">
            <v>2.5660799999999999</v>
          </cell>
          <cell r="AB47">
            <v>2.6093030000000002</v>
          </cell>
          <cell r="AC47">
            <v>2.6529470000000002</v>
          </cell>
          <cell r="AD47">
            <v>2.6972</v>
          </cell>
          <cell r="AE47">
            <v>2.7435070000000001</v>
          </cell>
          <cell r="AF47">
            <v>2.7927770000000001</v>
          </cell>
          <cell r="AG47">
            <v>1.5800000000000002E-2</v>
          </cell>
        </row>
        <row r="48">
          <cell r="A48" t="str">
            <v>RKI000:fa_DeliveredEner</v>
          </cell>
          <cell r="C48">
            <v>5.1821999999999999</v>
          </cell>
          <cell r="D48">
            <v>5.0968999999999998</v>
          </cell>
          <cell r="E48">
            <v>5.2501930000000003</v>
          </cell>
          <cell r="F48">
            <v>5.3032329999999996</v>
          </cell>
          <cell r="G48">
            <v>5.3537949999999999</v>
          </cell>
          <cell r="H48">
            <v>5.3963409999999996</v>
          </cell>
          <cell r="I48">
            <v>5.4288970000000001</v>
          </cell>
          <cell r="J48">
            <v>5.4609269999999999</v>
          </cell>
          <cell r="K48">
            <v>5.4935799999999997</v>
          </cell>
          <cell r="L48">
            <v>5.5264309999999996</v>
          </cell>
          <cell r="M48">
            <v>5.5607189999999997</v>
          </cell>
          <cell r="N48">
            <v>5.5977449999999997</v>
          </cell>
          <cell r="O48">
            <v>5.6361090000000003</v>
          </cell>
          <cell r="P48">
            <v>5.6767630000000002</v>
          </cell>
          <cell r="Q48">
            <v>5.726108</v>
          </cell>
          <cell r="R48">
            <v>5.7807719999999998</v>
          </cell>
          <cell r="S48">
            <v>5.8417969999999997</v>
          </cell>
          <cell r="T48">
            <v>5.9047150000000004</v>
          </cell>
          <cell r="U48">
            <v>5.9657530000000003</v>
          </cell>
          <cell r="V48">
            <v>6.0231640000000004</v>
          </cell>
          <cell r="W48">
            <v>6.0821820000000004</v>
          </cell>
          <cell r="X48">
            <v>6.1438709999999999</v>
          </cell>
          <cell r="Y48">
            <v>6.2077059999999999</v>
          </cell>
          <cell r="Z48">
            <v>6.2770710000000003</v>
          </cell>
          <cell r="AA48">
            <v>6.3477329999999998</v>
          </cell>
          <cell r="AB48">
            <v>6.4194519999999997</v>
          </cell>
          <cell r="AC48">
            <v>6.4920679999999997</v>
          </cell>
          <cell r="AD48">
            <v>6.5652109999999997</v>
          </cell>
          <cell r="AE48">
            <v>6.6418739999999996</v>
          </cell>
          <cell r="AF48">
            <v>6.72506</v>
          </cell>
          <cell r="AG48">
            <v>9.0270000000000003E-3</v>
          </cell>
        </row>
        <row r="49">
          <cell r="A49" t="str">
            <v>RKI000:fa_OwnGeneration</v>
          </cell>
          <cell r="C49">
            <v>9.6992999999999996E-2</v>
          </cell>
          <cell r="D49">
            <v>0.10822</v>
          </cell>
          <cell r="E49">
            <v>0.1197</v>
          </cell>
          <cell r="F49">
            <v>0.12862499999999999</v>
          </cell>
          <cell r="G49">
            <v>0.13755999999999999</v>
          </cell>
          <cell r="H49">
            <v>0.14668300000000001</v>
          </cell>
          <cell r="I49">
            <v>0.15606800000000001</v>
          </cell>
          <cell r="J49">
            <v>0.16575699999999999</v>
          </cell>
          <cell r="K49">
            <v>0.175733</v>
          </cell>
          <cell r="L49">
            <v>0.18587799999999999</v>
          </cell>
          <cell r="M49">
            <v>0.19658900000000001</v>
          </cell>
          <cell r="N49">
            <v>0.207621</v>
          </cell>
          <cell r="O49">
            <v>0.21959999999999999</v>
          </cell>
          <cell r="P49">
            <v>0.232436</v>
          </cell>
          <cell r="Q49">
            <v>0.24544199999999999</v>
          </cell>
          <cell r="R49">
            <v>0.25907799999999997</v>
          </cell>
          <cell r="S49">
            <v>0.27332499999999998</v>
          </cell>
          <cell r="T49">
            <v>0.287825</v>
          </cell>
          <cell r="U49">
            <v>0.30341699999999999</v>
          </cell>
          <cell r="V49">
            <v>0.31978299999999998</v>
          </cell>
          <cell r="W49">
            <v>0.33658700000000003</v>
          </cell>
          <cell r="X49">
            <v>0.35464600000000002</v>
          </cell>
          <cell r="Y49">
            <v>0.373921</v>
          </cell>
          <cell r="Z49">
            <v>0.39326699999999998</v>
          </cell>
          <cell r="AA49">
            <v>0.41395999999999999</v>
          </cell>
          <cell r="AB49">
            <v>0.43567099999999997</v>
          </cell>
          <cell r="AC49">
            <v>0.457789</v>
          </cell>
          <cell r="AD49">
            <v>0.48163099999999998</v>
          </cell>
          <cell r="AE49">
            <v>0.50673900000000005</v>
          </cell>
          <cell r="AF49">
            <v>0.53222100000000006</v>
          </cell>
          <cell r="AG49">
            <v>6.0461000000000001E-2</v>
          </cell>
        </row>
        <row r="50">
          <cell r="A50" t="str">
            <v>RKI000:fa_PurchasedElec</v>
          </cell>
          <cell r="C50">
            <v>5.0852069999999996</v>
          </cell>
          <cell r="D50">
            <v>4.9886809999999997</v>
          </cell>
          <cell r="E50">
            <v>5.1304930000000004</v>
          </cell>
          <cell r="F50">
            <v>5.1746080000000001</v>
          </cell>
          <cell r="G50">
            <v>5.2162360000000003</v>
          </cell>
          <cell r="H50">
            <v>5.2496590000000003</v>
          </cell>
          <cell r="I50">
            <v>5.2728289999999998</v>
          </cell>
          <cell r="J50">
            <v>5.2951689999999996</v>
          </cell>
          <cell r="K50">
            <v>5.3178470000000004</v>
          </cell>
          <cell r="L50">
            <v>5.3405529999999999</v>
          </cell>
          <cell r="M50">
            <v>5.3641300000000003</v>
          </cell>
          <cell r="N50">
            <v>5.3901240000000001</v>
          </cell>
          <cell r="O50">
            <v>5.4165089999999996</v>
          </cell>
          <cell r="P50">
            <v>5.4443270000000004</v>
          </cell>
          <cell r="Q50">
            <v>5.4806660000000003</v>
          </cell>
          <cell r="R50">
            <v>5.521693</v>
          </cell>
          <cell r="S50">
            <v>5.5684709999999997</v>
          </cell>
          <cell r="T50">
            <v>5.6168899999999997</v>
          </cell>
          <cell r="U50">
            <v>5.6623349999999997</v>
          </cell>
          <cell r="V50">
            <v>5.7033800000000001</v>
          </cell>
          <cell r="W50">
            <v>5.7455949999999998</v>
          </cell>
          <cell r="X50">
            <v>5.7892250000000001</v>
          </cell>
          <cell r="Y50">
            <v>5.8337859999999999</v>
          </cell>
          <cell r="Z50">
            <v>5.8838039999999996</v>
          </cell>
          <cell r="AA50">
            <v>5.9337739999999997</v>
          </cell>
          <cell r="AB50">
            <v>5.9837809999999996</v>
          </cell>
          <cell r="AC50">
            <v>6.0342789999999997</v>
          </cell>
          <cell r="AD50">
            <v>6.0835800000000004</v>
          </cell>
          <cell r="AE50">
            <v>6.1351360000000001</v>
          </cell>
          <cell r="AF50">
            <v>6.1928380000000001</v>
          </cell>
          <cell r="AG50">
            <v>6.8180000000000003E-3</v>
          </cell>
        </row>
        <row r="53">
          <cell r="A53" t="str">
            <v>RKI000:ga_SpaceHeating</v>
          </cell>
          <cell r="C53">
            <v>3.581966</v>
          </cell>
          <cell r="D53">
            <v>3.6507990000000001</v>
          </cell>
          <cell r="E53">
            <v>3.5738620000000001</v>
          </cell>
          <cell r="F53">
            <v>3.5794790000000001</v>
          </cell>
          <cell r="G53">
            <v>3.5840179999999999</v>
          </cell>
          <cell r="H53">
            <v>3.5795970000000001</v>
          </cell>
          <cell r="I53">
            <v>3.5686689999999999</v>
          </cell>
          <cell r="J53">
            <v>3.5520839999999998</v>
          </cell>
          <cell r="K53">
            <v>3.530939</v>
          </cell>
          <cell r="L53">
            <v>3.5104289999999998</v>
          </cell>
          <cell r="M53">
            <v>3.4869289999999999</v>
          </cell>
          <cell r="N53">
            <v>3.466926</v>
          </cell>
          <cell r="O53">
            <v>3.446984</v>
          </cell>
          <cell r="P53">
            <v>3.4298229999999998</v>
          </cell>
          <cell r="Q53">
            <v>3.415997</v>
          </cell>
          <cell r="R53">
            <v>3.4029430000000001</v>
          </cell>
          <cell r="S53">
            <v>3.389243</v>
          </cell>
          <cell r="T53">
            <v>3.3760289999999999</v>
          </cell>
          <cell r="U53">
            <v>3.3630749999999998</v>
          </cell>
          <cell r="V53">
            <v>3.351731</v>
          </cell>
          <cell r="W53">
            <v>3.3406699999999998</v>
          </cell>
          <cell r="X53">
            <v>3.3299270000000001</v>
          </cell>
          <cell r="Y53">
            <v>3.3191679999999999</v>
          </cell>
          <cell r="Z53">
            <v>3.3091590000000002</v>
          </cell>
          <cell r="AA53">
            <v>3.2983549999999999</v>
          </cell>
          <cell r="AB53">
            <v>3.2871929999999998</v>
          </cell>
          <cell r="AC53">
            <v>3.2752669999999999</v>
          </cell>
          <cell r="AD53">
            <v>3.263074</v>
          </cell>
          <cell r="AE53">
            <v>3.2500589999999998</v>
          </cell>
          <cell r="AF53">
            <v>3.2369270000000001</v>
          </cell>
          <cell r="AG53">
            <v>-3.4870000000000001E-3</v>
          </cell>
        </row>
        <row r="54">
          <cell r="A54" t="str">
            <v>RKI000:ga_SpaceCooling</v>
          </cell>
          <cell r="C54">
            <v>5.6049000000000002E-2</v>
          </cell>
          <cell r="D54">
            <v>5.2453E-2</v>
          </cell>
          <cell r="E54">
            <v>5.9924999999999999E-2</v>
          </cell>
          <cell r="F54">
            <v>5.9984999999999997E-2</v>
          </cell>
          <cell r="G54">
            <v>6.0037E-2</v>
          </cell>
          <cell r="H54">
            <v>6.0027999999999998E-2</v>
          </cell>
          <cell r="I54">
            <v>5.9912E-2</v>
          </cell>
          <cell r="J54">
            <v>5.9756999999999998E-2</v>
          </cell>
          <cell r="K54">
            <v>5.9537E-2</v>
          </cell>
          <cell r="L54">
            <v>5.9338000000000002E-2</v>
          </cell>
          <cell r="M54">
            <v>5.9082000000000003E-2</v>
          </cell>
          <cell r="N54">
            <v>5.8825000000000002E-2</v>
          </cell>
          <cell r="O54">
            <v>5.8603000000000002E-2</v>
          </cell>
          <cell r="P54">
            <v>5.8427E-2</v>
          </cell>
          <cell r="Q54">
            <v>5.8363999999999999E-2</v>
          </cell>
          <cell r="R54">
            <v>5.8411999999999999E-2</v>
          </cell>
          <cell r="S54">
            <v>5.858E-2</v>
          </cell>
          <cell r="T54">
            <v>5.8770999999999997E-2</v>
          </cell>
          <cell r="U54">
            <v>5.8985999999999997E-2</v>
          </cell>
          <cell r="V54">
            <v>5.9185000000000001E-2</v>
          </cell>
          <cell r="W54">
            <v>5.9393000000000001E-2</v>
          </cell>
          <cell r="X54">
            <v>5.9610000000000003E-2</v>
          </cell>
          <cell r="Y54">
            <v>5.9812999999999998E-2</v>
          </cell>
          <cell r="Z54">
            <v>6.0042999999999999E-2</v>
          </cell>
          <cell r="AA54">
            <v>6.0268000000000002E-2</v>
          </cell>
          <cell r="AB54">
            <v>6.0482000000000001E-2</v>
          </cell>
          <cell r="AC54">
            <v>6.0715999999999999E-2</v>
          </cell>
          <cell r="AD54">
            <v>6.0954000000000001E-2</v>
          </cell>
          <cell r="AE54">
            <v>6.1190000000000001E-2</v>
          </cell>
          <cell r="AF54">
            <v>6.1409999999999999E-2</v>
          </cell>
          <cell r="AG54">
            <v>3.1549999999999998E-3</v>
          </cell>
        </row>
        <row r="55">
          <cell r="A55" t="str">
            <v>RKI000:ga_WaterHeating</v>
          </cell>
          <cell r="C55">
            <v>0.99534999999999996</v>
          </cell>
          <cell r="D55">
            <v>0.99401099999999998</v>
          </cell>
          <cell r="E55">
            <v>0.99949100000000002</v>
          </cell>
          <cell r="F55">
            <v>1.0114860000000001</v>
          </cell>
          <cell r="G55">
            <v>1.0253779999999999</v>
          </cell>
          <cell r="H55">
            <v>1.038697</v>
          </cell>
          <cell r="I55">
            <v>1.051086</v>
          </cell>
          <cell r="J55">
            <v>1.0618799999999999</v>
          </cell>
          <cell r="K55">
            <v>1.0715520000000001</v>
          </cell>
          <cell r="L55">
            <v>1.0816730000000001</v>
          </cell>
          <cell r="M55">
            <v>1.088241</v>
          </cell>
          <cell r="N55">
            <v>1.0956429999999999</v>
          </cell>
          <cell r="O55">
            <v>1.102924</v>
          </cell>
          <cell r="P55">
            <v>1.1108769999999999</v>
          </cell>
          <cell r="Q55">
            <v>1.1193439999999999</v>
          </cell>
          <cell r="R55">
            <v>1.1274770000000001</v>
          </cell>
          <cell r="S55">
            <v>1.1346259999999999</v>
          </cell>
          <cell r="T55">
            <v>1.1410450000000001</v>
          </cell>
          <cell r="U55">
            <v>1.147076</v>
          </cell>
          <cell r="V55">
            <v>1.153043</v>
          </cell>
          <cell r="W55">
            <v>1.1587890000000001</v>
          </cell>
          <cell r="X55">
            <v>1.164606</v>
          </cell>
          <cell r="Y55">
            <v>1.1705859999999999</v>
          </cell>
          <cell r="Z55">
            <v>1.1769430000000001</v>
          </cell>
          <cell r="AA55">
            <v>1.1834880000000001</v>
          </cell>
          <cell r="AB55">
            <v>1.190215</v>
          </cell>
          <cell r="AC55">
            <v>1.1969810000000001</v>
          </cell>
          <cell r="AD55">
            <v>1.203978</v>
          </cell>
          <cell r="AE55">
            <v>1.2108719999999999</v>
          </cell>
          <cell r="AF55">
            <v>1.217773</v>
          </cell>
          <cell r="AG55">
            <v>6.979E-3</v>
          </cell>
        </row>
        <row r="56">
          <cell r="A56" t="str">
            <v>RKI000:ga_Cooking</v>
          </cell>
          <cell r="C56">
            <v>0.103447</v>
          </cell>
          <cell r="D56">
            <v>0.10367999999999999</v>
          </cell>
          <cell r="E56">
            <v>0.103879</v>
          </cell>
          <cell r="F56">
            <v>0.104091</v>
          </cell>
          <cell r="G56">
            <v>0.104312</v>
          </cell>
          <cell r="H56">
            <v>0.10451000000000001</v>
          </cell>
          <cell r="I56">
            <v>0.104675</v>
          </cell>
          <cell r="J56">
            <v>0.104854</v>
          </cell>
          <cell r="K56">
            <v>0.105111</v>
          </cell>
          <cell r="L56">
            <v>0.105444</v>
          </cell>
          <cell r="M56">
            <v>0.10585</v>
          </cell>
          <cell r="N56">
            <v>0.106352</v>
          </cell>
          <cell r="O56">
            <v>0.106958</v>
          </cell>
          <cell r="P56">
            <v>0.107615</v>
          </cell>
          <cell r="Q56">
            <v>0.108332</v>
          </cell>
          <cell r="R56">
            <v>0.109096</v>
          </cell>
          <cell r="S56">
            <v>0.109904</v>
          </cell>
          <cell r="T56">
            <v>0.110734</v>
          </cell>
          <cell r="U56">
            <v>0.111586</v>
          </cell>
          <cell r="V56">
            <v>0.112469</v>
          </cell>
          <cell r="W56">
            <v>0.11337700000000001</v>
          </cell>
          <cell r="X56">
            <v>0.114303</v>
          </cell>
          <cell r="Y56">
            <v>0.115256</v>
          </cell>
          <cell r="Z56">
            <v>0.116234</v>
          </cell>
          <cell r="AA56">
            <v>0.11723600000000001</v>
          </cell>
          <cell r="AB56">
            <v>0.118252</v>
          </cell>
          <cell r="AC56">
            <v>0.119269</v>
          </cell>
          <cell r="AD56">
            <v>0.120278</v>
          </cell>
          <cell r="AE56">
            <v>0.12127</v>
          </cell>
          <cell r="AF56">
            <v>0.122241</v>
          </cell>
          <cell r="AG56">
            <v>5.7730000000000004E-3</v>
          </cell>
        </row>
        <row r="57">
          <cell r="A57" t="str">
            <v>RKI000:ga_ClothesDryers</v>
          </cell>
          <cell r="C57">
            <v>3.9681000000000001E-2</v>
          </cell>
          <cell r="D57">
            <v>4.0011999999999999E-2</v>
          </cell>
          <cell r="E57">
            <v>4.0605000000000002E-2</v>
          </cell>
          <cell r="F57">
            <v>4.1438999999999997E-2</v>
          </cell>
          <cell r="G57">
            <v>4.2341999999999998E-2</v>
          </cell>
          <cell r="H57">
            <v>4.3222999999999998E-2</v>
          </cell>
          <cell r="I57">
            <v>4.4084999999999999E-2</v>
          </cell>
          <cell r="J57">
            <v>4.4838999999999997E-2</v>
          </cell>
          <cell r="K57">
            <v>4.5510000000000002E-2</v>
          </cell>
          <cell r="L57">
            <v>4.6172999999999999E-2</v>
          </cell>
          <cell r="M57">
            <v>4.6711999999999997E-2</v>
          </cell>
          <cell r="N57">
            <v>4.7306000000000001E-2</v>
          </cell>
          <cell r="O57">
            <v>4.7912000000000003E-2</v>
          </cell>
          <cell r="P57">
            <v>4.8562000000000001E-2</v>
          </cell>
          <cell r="Q57">
            <v>4.9237999999999997E-2</v>
          </cell>
          <cell r="R57">
            <v>4.9904999999999998E-2</v>
          </cell>
          <cell r="S57">
            <v>5.0573E-2</v>
          </cell>
          <cell r="T57">
            <v>5.1251999999999999E-2</v>
          </cell>
          <cell r="U57">
            <v>5.1944999999999998E-2</v>
          </cell>
          <cell r="V57">
            <v>5.2658999999999997E-2</v>
          </cell>
          <cell r="W57">
            <v>5.3379999999999997E-2</v>
          </cell>
          <cell r="X57">
            <v>5.4114000000000002E-2</v>
          </cell>
          <cell r="Y57">
            <v>5.4852999999999999E-2</v>
          </cell>
          <cell r="Z57">
            <v>5.5599000000000003E-2</v>
          </cell>
          <cell r="AA57">
            <v>5.6336999999999998E-2</v>
          </cell>
          <cell r="AB57">
            <v>5.7065999999999999E-2</v>
          </cell>
          <cell r="AC57">
            <v>5.7780999999999999E-2</v>
          </cell>
          <cell r="AD57">
            <v>5.8494999999999998E-2</v>
          </cell>
          <cell r="AE57">
            <v>5.9193999999999997E-2</v>
          </cell>
          <cell r="AF57">
            <v>5.9887999999999997E-2</v>
          </cell>
          <cell r="AG57">
            <v>1.4293999999999999E-2</v>
          </cell>
        </row>
        <row r="58">
          <cell r="A58" t="str">
            <v>RKI000:ga_OtherNatGas</v>
          </cell>
          <cell r="C58">
            <v>0.230883</v>
          </cell>
          <cell r="D58">
            <v>0.229241</v>
          </cell>
          <cell r="E58">
            <v>0.228655</v>
          </cell>
          <cell r="F58">
            <v>0.22922899999999999</v>
          </cell>
          <cell r="G58">
            <v>0.23011999999999999</v>
          </cell>
          <cell r="H58">
            <v>0.23082</v>
          </cell>
          <cell r="I58">
            <v>0.231266</v>
          </cell>
          <cell r="J58">
            <v>0.23114599999999999</v>
          </cell>
          <cell r="K58">
            <v>0.23056499999999999</v>
          </cell>
          <cell r="L58">
            <v>0.22992599999999999</v>
          </cell>
          <cell r="M58">
            <v>0.228599</v>
          </cell>
          <cell r="N58">
            <v>0.22758800000000001</v>
          </cell>
          <cell r="O58">
            <v>0.22672200000000001</v>
          </cell>
          <cell r="P58">
            <v>0.22616800000000001</v>
          </cell>
          <cell r="Q58">
            <v>0.22581699999999999</v>
          </cell>
          <cell r="R58">
            <v>0.22553500000000001</v>
          </cell>
          <cell r="S58">
            <v>0.225193</v>
          </cell>
          <cell r="T58">
            <v>0.22483700000000001</v>
          </cell>
          <cell r="U58">
            <v>0.22447700000000001</v>
          </cell>
          <cell r="V58">
            <v>0.224134</v>
          </cell>
          <cell r="W58">
            <v>0.22378500000000001</v>
          </cell>
          <cell r="X58">
            <v>0.22347500000000001</v>
          </cell>
          <cell r="Y58">
            <v>0.22318499999999999</v>
          </cell>
          <cell r="Z58">
            <v>0.22292899999999999</v>
          </cell>
          <cell r="AA58">
            <v>0.22264800000000001</v>
          </cell>
          <cell r="AB58">
            <v>0.222353</v>
          </cell>
          <cell r="AC58">
            <v>0.22204199999999999</v>
          </cell>
          <cell r="AD58">
            <v>0.22175600000000001</v>
          </cell>
          <cell r="AE58">
            <v>0.221447</v>
          </cell>
          <cell r="AF58">
            <v>0.22114500000000001</v>
          </cell>
          <cell r="AG58">
            <v>-1.485E-3</v>
          </cell>
        </row>
        <row r="59">
          <cell r="A59" t="str">
            <v>RKI000:ga_DeliveredEner</v>
          </cell>
          <cell r="C59">
            <v>5.0073759999999998</v>
          </cell>
          <cell r="D59">
            <v>5.0701960000000001</v>
          </cell>
          <cell r="E59">
            <v>5.006418</v>
          </cell>
          <cell r="F59">
            <v>5.0257100000000001</v>
          </cell>
          <cell r="G59">
            <v>5.0462069999999999</v>
          </cell>
          <cell r="H59">
            <v>5.0568770000000001</v>
          </cell>
          <cell r="I59">
            <v>5.0596949999999996</v>
          </cell>
          <cell r="J59">
            <v>5.0545609999999996</v>
          </cell>
          <cell r="K59">
            <v>5.0432160000000001</v>
          </cell>
          <cell r="L59">
            <v>5.0329839999999999</v>
          </cell>
          <cell r="M59">
            <v>5.0154139999999998</v>
          </cell>
          <cell r="N59">
            <v>5.0026409999999997</v>
          </cell>
          <cell r="O59">
            <v>4.9901039999999997</v>
          </cell>
          <cell r="P59">
            <v>4.9814720000000001</v>
          </cell>
          <cell r="Q59">
            <v>4.977093</v>
          </cell>
          <cell r="R59">
            <v>4.9733669999999996</v>
          </cell>
          <cell r="S59">
            <v>4.9681170000000003</v>
          </cell>
          <cell r="T59">
            <v>4.9626669999999997</v>
          </cell>
          <cell r="U59">
            <v>4.9571440000000004</v>
          </cell>
          <cell r="V59">
            <v>4.9532210000000001</v>
          </cell>
          <cell r="W59">
            <v>4.9493939999999998</v>
          </cell>
          <cell r="X59">
            <v>4.9460360000000003</v>
          </cell>
          <cell r="Y59">
            <v>4.9428619999999999</v>
          </cell>
          <cell r="Z59">
            <v>4.9409070000000002</v>
          </cell>
          <cell r="AA59">
            <v>4.9383319999999999</v>
          </cell>
          <cell r="AB59">
            <v>4.9355609999999999</v>
          </cell>
          <cell r="AC59">
            <v>4.9320570000000004</v>
          </cell>
          <cell r="AD59">
            <v>4.9285350000000001</v>
          </cell>
          <cell r="AE59">
            <v>4.9240320000000004</v>
          </cell>
          <cell r="AF59">
            <v>4.9193829999999998</v>
          </cell>
          <cell r="AG59">
            <v>-6.11E-4</v>
          </cell>
        </row>
        <row r="62">
          <cell r="A62" t="str">
            <v>RKI000:ha_SpaceHeating</v>
          </cell>
          <cell r="C62">
            <v>0.36505799999999999</v>
          </cell>
          <cell r="D62">
            <v>0.38912400000000003</v>
          </cell>
          <cell r="E62">
            <v>0.36383399999999999</v>
          </cell>
          <cell r="F62">
            <v>0.35516500000000001</v>
          </cell>
          <cell r="G62">
            <v>0.34659699999999999</v>
          </cell>
          <cell r="H62">
            <v>0.33831800000000001</v>
          </cell>
          <cell r="I62">
            <v>0.33052199999999998</v>
          </cell>
          <cell r="J62">
            <v>0.32349</v>
          </cell>
          <cell r="K62">
            <v>0.31716</v>
          </cell>
          <cell r="L62">
            <v>0.31141000000000002</v>
          </cell>
          <cell r="M62">
            <v>0.30567699999999998</v>
          </cell>
          <cell r="N62">
            <v>0.30012699999999998</v>
          </cell>
          <cell r="O62">
            <v>0.29481000000000002</v>
          </cell>
          <cell r="P62">
            <v>0.28976200000000002</v>
          </cell>
          <cell r="Q62">
            <v>0.284829</v>
          </cell>
          <cell r="R62">
            <v>0.27995399999999998</v>
          </cell>
          <cell r="S62">
            <v>0.27509099999999997</v>
          </cell>
          <cell r="T62">
            <v>0.270426</v>
          </cell>
          <cell r="U62">
            <v>0.26594600000000002</v>
          </cell>
          <cell r="V62">
            <v>0.26158300000000001</v>
          </cell>
          <cell r="W62">
            <v>0.25731900000000002</v>
          </cell>
          <cell r="X62">
            <v>0.25317899999999999</v>
          </cell>
          <cell r="Y62">
            <v>0.24889</v>
          </cell>
          <cell r="Z62">
            <v>0.24448800000000001</v>
          </cell>
          <cell r="AA62">
            <v>0.240177</v>
          </cell>
          <cell r="AB62">
            <v>0.235878</v>
          </cell>
          <cell r="AC62">
            <v>0.23169600000000001</v>
          </cell>
          <cell r="AD62">
            <v>0.22764699999999999</v>
          </cell>
          <cell r="AE62">
            <v>0.22364600000000001</v>
          </cell>
          <cell r="AF62">
            <v>0.21970000000000001</v>
          </cell>
          <cell r="AG62">
            <v>-1.7357999999999998E-2</v>
          </cell>
        </row>
        <row r="63">
          <cell r="A63" t="str">
            <v>RKI000:ha_WaterHeating</v>
          </cell>
          <cell r="C63">
            <v>4.6672999999999999E-2</v>
          </cell>
          <cell r="D63">
            <v>4.4492999999999998E-2</v>
          </cell>
          <cell r="E63">
            <v>4.2604999999999997E-2</v>
          </cell>
          <cell r="F63">
            <v>4.0875000000000002E-2</v>
          </cell>
          <cell r="G63">
            <v>3.9349000000000002E-2</v>
          </cell>
          <cell r="H63">
            <v>3.8025999999999997E-2</v>
          </cell>
          <cell r="I63">
            <v>3.6917999999999999E-2</v>
          </cell>
          <cell r="J63">
            <v>3.6053000000000002E-2</v>
          </cell>
          <cell r="K63">
            <v>3.5425999999999999E-2</v>
          </cell>
          <cell r="L63">
            <v>3.5022999999999999E-2</v>
          </cell>
          <cell r="M63">
            <v>3.4551999999999999E-2</v>
          </cell>
          <cell r="N63">
            <v>3.4051999999999999E-2</v>
          </cell>
          <cell r="O63">
            <v>3.3538999999999999E-2</v>
          </cell>
          <cell r="P63">
            <v>3.3027000000000001E-2</v>
          </cell>
          <cell r="Q63">
            <v>3.2501000000000002E-2</v>
          </cell>
          <cell r="R63">
            <v>3.1958E-2</v>
          </cell>
          <cell r="S63">
            <v>3.1397000000000001E-2</v>
          </cell>
          <cell r="T63">
            <v>3.0838000000000001E-2</v>
          </cell>
          <cell r="U63">
            <v>3.0301999999999999E-2</v>
          </cell>
          <cell r="V63">
            <v>2.9769E-2</v>
          </cell>
          <cell r="W63">
            <v>2.9255E-2</v>
          </cell>
          <cell r="X63">
            <v>2.8773E-2</v>
          </cell>
          <cell r="Y63">
            <v>2.8302000000000001E-2</v>
          </cell>
          <cell r="Z63">
            <v>2.7838000000000002E-2</v>
          </cell>
          <cell r="AA63">
            <v>2.7401999999999999E-2</v>
          </cell>
          <cell r="AB63">
            <v>2.6984999999999999E-2</v>
          </cell>
          <cell r="AC63">
            <v>2.6596000000000002E-2</v>
          </cell>
          <cell r="AD63">
            <v>2.6238000000000001E-2</v>
          </cell>
          <cell r="AE63">
            <v>2.5897E-2</v>
          </cell>
          <cell r="AF63">
            <v>2.5566999999999999E-2</v>
          </cell>
          <cell r="AG63">
            <v>-2.0541E-2</v>
          </cell>
        </row>
        <row r="64">
          <cell r="A64" t="str">
            <v>RKI000:Other_ha_ha</v>
          </cell>
          <cell r="C64">
            <v>7.8150000000000008E-3</v>
          </cell>
          <cell r="D64">
            <v>7.7609999999999997E-3</v>
          </cell>
          <cell r="E64">
            <v>7.7210000000000004E-3</v>
          </cell>
          <cell r="F64">
            <v>7.672E-3</v>
          </cell>
          <cell r="G64">
            <v>7.6210000000000002E-3</v>
          </cell>
          <cell r="H64">
            <v>7.5729999999999999E-3</v>
          </cell>
          <cell r="I64">
            <v>7.5290000000000001E-3</v>
          </cell>
          <cell r="J64">
            <v>7.4949999999999999E-3</v>
          </cell>
          <cell r="K64">
            <v>7.4679999999999998E-3</v>
          </cell>
          <cell r="L64">
            <v>7.45E-3</v>
          </cell>
          <cell r="M64">
            <v>7.4269999999999996E-3</v>
          </cell>
          <cell r="N64">
            <v>7.4050000000000001E-3</v>
          </cell>
          <cell r="O64">
            <v>7.3839999999999999E-3</v>
          </cell>
          <cell r="P64">
            <v>7.3660000000000002E-3</v>
          </cell>
          <cell r="Q64">
            <v>7.3480000000000004E-3</v>
          </cell>
          <cell r="R64">
            <v>7.3280000000000003E-3</v>
          </cell>
          <cell r="S64">
            <v>7.3049999999999999E-3</v>
          </cell>
          <cell r="T64">
            <v>7.2830000000000004E-3</v>
          </cell>
          <cell r="U64">
            <v>7.2649999999999998E-3</v>
          </cell>
          <cell r="V64">
            <v>7.2439999999999996E-3</v>
          </cell>
          <cell r="W64">
            <v>7.2249999999999997E-3</v>
          </cell>
          <cell r="X64">
            <v>7.208E-3</v>
          </cell>
          <cell r="Y64">
            <v>7.1890000000000001E-3</v>
          </cell>
          <cell r="Z64">
            <v>7.1669999999999998E-3</v>
          </cell>
          <cell r="AA64">
            <v>7.1459999999999996E-3</v>
          </cell>
          <cell r="AB64">
            <v>7.1260000000000004E-3</v>
          </cell>
          <cell r="AC64">
            <v>7.1089999999999999E-3</v>
          </cell>
          <cell r="AD64">
            <v>7.0949999999999997E-3</v>
          </cell>
          <cell r="AE64">
            <v>7.084E-3</v>
          </cell>
          <cell r="AF64">
            <v>7.0730000000000003E-3</v>
          </cell>
          <cell r="AG64">
            <v>-3.4329999999999999E-3</v>
          </cell>
        </row>
        <row r="65">
          <cell r="A65" t="str">
            <v>RKI000:ha_DeliveredEner</v>
          </cell>
          <cell r="C65">
            <v>0.41954599999999997</v>
          </cell>
          <cell r="D65">
            <v>0.44137799999999999</v>
          </cell>
          <cell r="E65">
            <v>0.414161</v>
          </cell>
          <cell r="F65">
            <v>0.40371299999999999</v>
          </cell>
          <cell r="G65">
            <v>0.39356799999999997</v>
          </cell>
          <cell r="H65">
            <v>0.38391700000000001</v>
          </cell>
          <cell r="I65">
            <v>0.374969</v>
          </cell>
          <cell r="J65">
            <v>0.367037</v>
          </cell>
          <cell r="K65">
            <v>0.36005500000000001</v>
          </cell>
          <cell r="L65">
            <v>0.353883</v>
          </cell>
          <cell r="M65">
            <v>0.34765600000000002</v>
          </cell>
          <cell r="N65">
            <v>0.34158300000000003</v>
          </cell>
          <cell r="O65">
            <v>0.335733</v>
          </cell>
          <cell r="P65">
            <v>0.330154</v>
          </cell>
          <cell r="Q65">
            <v>0.32467800000000002</v>
          </cell>
          <cell r="R65">
            <v>0.31924000000000002</v>
          </cell>
          <cell r="S65">
            <v>0.31379299999999999</v>
          </cell>
          <cell r="T65">
            <v>0.30854700000000002</v>
          </cell>
          <cell r="U65">
            <v>0.303512</v>
          </cell>
          <cell r="V65">
            <v>0.29859599999999997</v>
          </cell>
          <cell r="W65">
            <v>0.29379899999999998</v>
          </cell>
          <cell r="X65">
            <v>0.289161</v>
          </cell>
          <cell r="Y65">
            <v>0.28438099999999999</v>
          </cell>
          <cell r="Z65">
            <v>0.27949299999999999</v>
          </cell>
          <cell r="AA65">
            <v>0.274725</v>
          </cell>
          <cell r="AB65">
            <v>0.26998899999999998</v>
          </cell>
          <cell r="AC65">
            <v>0.265401</v>
          </cell>
          <cell r="AD65">
            <v>0.26097999999999999</v>
          </cell>
          <cell r="AE65">
            <v>0.25662699999999999</v>
          </cell>
          <cell r="AF65">
            <v>0.252357</v>
          </cell>
          <cell r="AG65">
            <v>-1.7375999999999999E-2</v>
          </cell>
        </row>
        <row r="68">
          <cell r="A68" t="str">
            <v>RKI000:ia_SpaceHeating</v>
          </cell>
          <cell r="C68">
            <v>0.32519300000000001</v>
          </cell>
          <cell r="D68">
            <v>0.33094699999999999</v>
          </cell>
          <cell r="E68">
            <v>0.31385000000000002</v>
          </cell>
          <cell r="F68">
            <v>0.31026799999999999</v>
          </cell>
          <cell r="G68">
            <v>0.30719200000000002</v>
          </cell>
          <cell r="H68">
            <v>0.30394500000000002</v>
          </cell>
          <cell r="I68">
            <v>0.30044300000000002</v>
          </cell>
          <cell r="J68">
            <v>0.29669499999999999</v>
          </cell>
          <cell r="K68">
            <v>0.29288700000000001</v>
          </cell>
          <cell r="L68">
            <v>0.28916700000000001</v>
          </cell>
          <cell r="M68">
            <v>0.28548800000000002</v>
          </cell>
          <cell r="N68">
            <v>0.28202899999999997</v>
          </cell>
          <cell r="O68">
            <v>0.27876000000000001</v>
          </cell>
          <cell r="P68">
            <v>0.27576200000000001</v>
          </cell>
          <cell r="Q68">
            <v>0.273007</v>
          </cell>
          <cell r="R68">
            <v>0.27041399999999999</v>
          </cell>
          <cell r="S68">
            <v>0.26789000000000002</v>
          </cell>
          <cell r="T68">
            <v>0.26546199999999998</v>
          </cell>
          <cell r="U68">
            <v>0.26311499999999999</v>
          </cell>
          <cell r="V68">
            <v>0.26084299999999999</v>
          </cell>
          <cell r="W68">
            <v>0.25861200000000001</v>
          </cell>
          <cell r="X68">
            <v>0.25643899999999997</v>
          </cell>
          <cell r="Y68">
            <v>0.25426799999999999</v>
          </cell>
          <cell r="Z68">
            <v>0.252079</v>
          </cell>
          <cell r="AA68">
            <v>0.24992500000000001</v>
          </cell>
          <cell r="AB68">
            <v>0.247812</v>
          </cell>
          <cell r="AC68">
            <v>0.245752</v>
          </cell>
          <cell r="AD68">
            <v>0.24373600000000001</v>
          </cell>
          <cell r="AE68">
            <v>0.241789</v>
          </cell>
          <cell r="AF68">
            <v>0.239929</v>
          </cell>
          <cell r="AG68">
            <v>-1.0430999999999999E-2</v>
          </cell>
        </row>
        <row r="69">
          <cell r="A69" t="str">
            <v>RKI000:ia_WaterHeating</v>
          </cell>
          <cell r="C69">
            <v>6.3190999999999997E-2</v>
          </cell>
          <cell r="D69">
            <v>6.0519999999999997E-2</v>
          </cell>
          <cell r="E69">
            <v>5.8376999999999998E-2</v>
          </cell>
          <cell r="F69">
            <v>5.6762E-2</v>
          </cell>
          <cell r="G69">
            <v>5.5440000000000003E-2</v>
          </cell>
          <cell r="H69">
            <v>5.4253000000000003E-2</v>
          </cell>
          <cell r="I69">
            <v>5.3148000000000001E-2</v>
          </cell>
          <cell r="J69">
            <v>5.212E-2</v>
          </cell>
          <cell r="K69">
            <v>5.1226000000000001E-2</v>
          </cell>
          <cell r="L69">
            <v>5.0488999999999999E-2</v>
          </cell>
          <cell r="M69">
            <v>4.9620999999999998E-2</v>
          </cell>
          <cell r="N69">
            <v>4.8719999999999999E-2</v>
          </cell>
          <cell r="O69">
            <v>4.7799000000000001E-2</v>
          </cell>
          <cell r="P69">
            <v>4.6883000000000001E-2</v>
          </cell>
          <cell r="Q69">
            <v>4.5977999999999998E-2</v>
          </cell>
          <cell r="R69">
            <v>4.5081999999999997E-2</v>
          </cell>
          <cell r="S69">
            <v>4.4191000000000001E-2</v>
          </cell>
          <cell r="T69">
            <v>4.3312000000000003E-2</v>
          </cell>
          <cell r="U69">
            <v>4.2467999999999999E-2</v>
          </cell>
          <cell r="V69">
            <v>4.1653999999999997E-2</v>
          </cell>
          <cell r="W69">
            <v>4.0875000000000002E-2</v>
          </cell>
          <cell r="X69">
            <v>4.0150999999999999E-2</v>
          </cell>
          <cell r="Y69">
            <v>3.9475999999999997E-2</v>
          </cell>
          <cell r="Z69">
            <v>3.8841000000000001E-2</v>
          </cell>
          <cell r="AA69">
            <v>3.8259000000000001E-2</v>
          </cell>
          <cell r="AB69">
            <v>3.7724000000000001E-2</v>
          </cell>
          <cell r="AC69">
            <v>3.7227000000000003E-2</v>
          </cell>
          <cell r="AD69">
            <v>3.6762000000000003E-2</v>
          </cell>
          <cell r="AE69">
            <v>3.6332999999999997E-2</v>
          </cell>
          <cell r="AF69">
            <v>3.5933E-2</v>
          </cell>
          <cell r="AG69">
            <v>-1.9278E-2</v>
          </cell>
        </row>
        <row r="70">
          <cell r="A70" t="str">
            <v>RKI000:ia_Cooking</v>
          </cell>
          <cell r="C70">
            <v>1.6975000000000001E-2</v>
          </cell>
          <cell r="D70">
            <v>1.6809000000000001E-2</v>
          </cell>
          <cell r="E70">
            <v>1.6632999999999998E-2</v>
          </cell>
          <cell r="F70">
            <v>1.6454E-2</v>
          </cell>
          <cell r="G70">
            <v>1.627E-2</v>
          </cell>
          <cell r="H70">
            <v>1.6074000000000001E-2</v>
          </cell>
          <cell r="I70">
            <v>1.5861E-2</v>
          </cell>
          <cell r="J70">
            <v>1.5637000000000002E-2</v>
          </cell>
          <cell r="K70">
            <v>1.5403999999999999E-2</v>
          </cell>
          <cell r="L70">
            <v>1.5162E-2</v>
          </cell>
          <cell r="M70">
            <v>1.491E-2</v>
          </cell>
          <cell r="N70">
            <v>1.4654E-2</v>
          </cell>
          <cell r="O70">
            <v>1.4437E-2</v>
          </cell>
          <cell r="P70">
            <v>1.4260999999999999E-2</v>
          </cell>
          <cell r="Q70">
            <v>1.4126E-2</v>
          </cell>
          <cell r="R70">
            <v>1.4033E-2</v>
          </cell>
          <cell r="S70">
            <v>1.3982E-2</v>
          </cell>
          <cell r="T70">
            <v>1.3925999999999999E-2</v>
          </cell>
          <cell r="U70">
            <v>1.3864E-2</v>
          </cell>
          <cell r="V70">
            <v>1.3795999999999999E-2</v>
          </cell>
          <cell r="W70">
            <v>1.3723000000000001E-2</v>
          </cell>
          <cell r="X70">
            <v>1.3644999999999999E-2</v>
          </cell>
          <cell r="Y70">
            <v>1.3564E-2</v>
          </cell>
          <cell r="Z70">
            <v>1.3481999999999999E-2</v>
          </cell>
          <cell r="AA70">
            <v>1.3403E-2</v>
          </cell>
          <cell r="AB70">
            <v>1.3327E-2</v>
          </cell>
          <cell r="AC70">
            <v>1.3256E-2</v>
          </cell>
          <cell r="AD70">
            <v>1.319E-2</v>
          </cell>
          <cell r="AE70">
            <v>1.3128000000000001E-2</v>
          </cell>
          <cell r="AF70">
            <v>1.3069000000000001E-2</v>
          </cell>
          <cell r="AG70">
            <v>-8.9759999999999996E-3</v>
          </cell>
        </row>
        <row r="71">
          <cell r="A71" t="str">
            <v>RKI000:ia_OtherUses</v>
          </cell>
          <cell r="C71">
            <v>7.3329000000000005E-2</v>
          </cell>
          <cell r="D71">
            <v>7.4426999999999993E-2</v>
          </cell>
          <cell r="E71">
            <v>7.5826000000000005E-2</v>
          </cell>
          <cell r="F71">
            <v>7.7632999999999994E-2</v>
          </cell>
          <cell r="G71">
            <v>7.9589999999999994E-2</v>
          </cell>
          <cell r="H71">
            <v>8.1514000000000003E-2</v>
          </cell>
          <cell r="I71">
            <v>8.3346000000000003E-2</v>
          </cell>
          <cell r="J71">
            <v>8.5066000000000003E-2</v>
          </cell>
          <cell r="K71">
            <v>8.6749999999999994E-2</v>
          </cell>
          <cell r="L71">
            <v>8.8425000000000004E-2</v>
          </cell>
          <cell r="M71">
            <v>9.0024000000000007E-2</v>
          </cell>
          <cell r="N71">
            <v>9.1666999999999998E-2</v>
          </cell>
          <cell r="O71">
            <v>9.3354000000000006E-2</v>
          </cell>
          <cell r="P71">
            <v>9.5101000000000005E-2</v>
          </cell>
          <cell r="Q71">
            <v>9.6906000000000006E-2</v>
          </cell>
          <cell r="R71">
            <v>9.8744999999999999E-2</v>
          </cell>
          <cell r="S71">
            <v>0.100589</v>
          </cell>
          <cell r="T71">
            <v>0.102439</v>
          </cell>
          <cell r="U71">
            <v>0.104311</v>
          </cell>
          <cell r="V71">
            <v>0.106185</v>
          </cell>
          <cell r="W71">
            <v>0.10806</v>
          </cell>
          <cell r="X71">
            <v>0.10996400000000001</v>
          </cell>
          <cell r="Y71">
            <v>0.111886</v>
          </cell>
          <cell r="Z71">
            <v>0.11380700000000001</v>
          </cell>
          <cell r="AA71">
            <v>0.11576</v>
          </cell>
          <cell r="AB71">
            <v>0.117741</v>
          </cell>
          <cell r="AC71">
            <v>0.119745</v>
          </cell>
          <cell r="AD71">
            <v>0.121766</v>
          </cell>
          <cell r="AE71">
            <v>0.123822</v>
          </cell>
          <cell r="AF71">
            <v>0.125912</v>
          </cell>
          <cell r="AG71">
            <v>1.8817E-2</v>
          </cell>
        </row>
        <row r="72">
          <cell r="A72" t="str">
            <v>RKI000:ia_DeliveredEner</v>
          </cell>
          <cell r="C72">
            <v>0.478688</v>
          </cell>
          <cell r="D72">
            <v>0.48270299999999999</v>
          </cell>
          <cell r="E72">
            <v>0.46468700000000002</v>
          </cell>
          <cell r="F72">
            <v>0.461117</v>
          </cell>
          <cell r="G72">
            <v>0.45849200000000001</v>
          </cell>
          <cell r="H72">
            <v>0.455787</v>
          </cell>
          <cell r="I72">
            <v>0.45279799999999998</v>
          </cell>
          <cell r="J72">
            <v>0.449519</v>
          </cell>
          <cell r="K72">
            <v>0.446268</v>
          </cell>
          <cell r="L72">
            <v>0.44324200000000002</v>
          </cell>
          <cell r="M72">
            <v>0.44004300000000002</v>
          </cell>
          <cell r="N72">
            <v>0.43706899999999999</v>
          </cell>
          <cell r="O72">
            <v>0.43435000000000001</v>
          </cell>
          <cell r="P72">
            <v>0.432006</v>
          </cell>
          <cell r="Q72">
            <v>0.43001699999999998</v>
          </cell>
          <cell r="R72">
            <v>0.42827399999999999</v>
          </cell>
          <cell r="S72">
            <v>0.426653</v>
          </cell>
          <cell r="T72">
            <v>0.42513899999999999</v>
          </cell>
          <cell r="U72">
            <v>0.42375800000000002</v>
          </cell>
          <cell r="V72">
            <v>0.42247800000000002</v>
          </cell>
          <cell r="W72">
            <v>0.421269</v>
          </cell>
          <cell r="X72">
            <v>0.42019899999999999</v>
          </cell>
          <cell r="Y72">
            <v>0.41919400000000001</v>
          </cell>
          <cell r="Z72">
            <v>0.418209</v>
          </cell>
          <cell r="AA72">
            <v>0.417348</v>
          </cell>
          <cell r="AB72">
            <v>0.41660399999999997</v>
          </cell>
          <cell r="AC72">
            <v>0.41597899999999999</v>
          </cell>
          <cell r="AD72">
            <v>0.41545399999999999</v>
          </cell>
          <cell r="AE72">
            <v>0.41507300000000003</v>
          </cell>
          <cell r="AF72">
            <v>0.41484300000000002</v>
          </cell>
          <cell r="AG72">
            <v>-4.9240000000000004E-3</v>
          </cell>
        </row>
        <row r="74">
          <cell r="A74" t="str">
            <v>RKI000:ja_MarketedRenew</v>
          </cell>
          <cell r="C74">
            <v>0.46377800000000002</v>
          </cell>
          <cell r="D74">
            <v>0.48373500000000003</v>
          </cell>
          <cell r="E74">
            <v>0.453515</v>
          </cell>
          <cell r="F74">
            <v>0.45087899999999997</v>
          </cell>
          <cell r="G74">
            <v>0.44873000000000002</v>
          </cell>
          <cell r="H74">
            <v>0.446162</v>
          </cell>
          <cell r="I74">
            <v>0.44251200000000002</v>
          </cell>
          <cell r="J74">
            <v>0.43797000000000003</v>
          </cell>
          <cell r="K74">
            <v>0.43209500000000001</v>
          </cell>
          <cell r="L74">
            <v>0.42460100000000001</v>
          </cell>
          <cell r="M74">
            <v>0.417937</v>
          </cell>
          <cell r="N74">
            <v>0.411333</v>
          </cell>
          <cell r="O74">
            <v>0.40426499999999999</v>
          </cell>
          <cell r="P74">
            <v>0.39680700000000002</v>
          </cell>
          <cell r="Q74">
            <v>0.38940399999999997</v>
          </cell>
          <cell r="R74">
            <v>0.382276</v>
          </cell>
          <cell r="S74">
            <v>0.37601000000000001</v>
          </cell>
          <cell r="T74">
            <v>0.37000699999999997</v>
          </cell>
          <cell r="U74">
            <v>0.36373699999999998</v>
          </cell>
          <cell r="V74">
            <v>0.35793700000000001</v>
          </cell>
          <cell r="W74">
            <v>0.35236699999999999</v>
          </cell>
          <cell r="X74">
            <v>0.34685199999999999</v>
          </cell>
          <cell r="Y74">
            <v>0.34216800000000003</v>
          </cell>
          <cell r="Z74">
            <v>0.33841300000000002</v>
          </cell>
          <cell r="AA74">
            <v>0.33475199999999999</v>
          </cell>
          <cell r="AB74">
            <v>0.33147300000000002</v>
          </cell>
          <cell r="AC74">
            <v>0.32768599999999998</v>
          </cell>
          <cell r="AD74">
            <v>0.32328000000000001</v>
          </cell>
          <cell r="AE74">
            <v>0.318664</v>
          </cell>
          <cell r="AF74">
            <v>0.31390800000000002</v>
          </cell>
          <cell r="AG74">
            <v>-1.3369000000000001E-2</v>
          </cell>
        </row>
      </sheetData>
      <sheetData sheetId="3">
        <row r="1">
          <cell r="C1">
            <v>2020</v>
          </cell>
          <cell r="D1">
            <v>2021</v>
          </cell>
          <cell r="E1">
            <v>2022</v>
          </cell>
          <cell r="F1">
            <v>2023</v>
          </cell>
          <cell r="G1">
            <v>2024</v>
          </cell>
          <cell r="H1">
            <v>2025</v>
          </cell>
          <cell r="I1">
            <v>2026</v>
          </cell>
          <cell r="J1">
            <v>2027</v>
          </cell>
          <cell r="K1">
            <v>2028</v>
          </cell>
          <cell r="L1">
            <v>2029</v>
          </cell>
          <cell r="M1">
            <v>2030</v>
          </cell>
          <cell r="N1">
            <v>2031</v>
          </cell>
          <cell r="O1">
            <v>2032</v>
          </cell>
          <cell r="P1">
            <v>2033</v>
          </cell>
          <cell r="Q1">
            <v>2034</v>
          </cell>
          <cell r="R1">
            <v>2035</v>
          </cell>
          <cell r="S1">
            <v>2036</v>
          </cell>
          <cell r="T1">
            <v>2037</v>
          </cell>
          <cell r="U1">
            <v>2038</v>
          </cell>
          <cell r="V1">
            <v>2039</v>
          </cell>
          <cell r="W1">
            <v>2040</v>
          </cell>
          <cell r="X1">
            <v>2041</v>
          </cell>
          <cell r="Y1">
            <v>2042</v>
          </cell>
          <cell r="Z1">
            <v>2043</v>
          </cell>
          <cell r="AA1">
            <v>2044</v>
          </cell>
          <cell r="AB1">
            <v>2045</v>
          </cell>
          <cell r="AC1">
            <v>2046</v>
          </cell>
          <cell r="AD1">
            <v>2047</v>
          </cell>
          <cell r="AE1">
            <v>2048</v>
          </cell>
          <cell r="AF1">
            <v>2049</v>
          </cell>
          <cell r="AG1">
            <v>2050</v>
          </cell>
        </row>
        <row r="29">
          <cell r="A29" t="str">
            <v>CKI000:ga_SpaceHeating</v>
          </cell>
          <cell r="C29">
            <v>0.113108</v>
          </cell>
          <cell r="D29">
            <v>0.115901</v>
          </cell>
          <cell r="E29">
            <v>0.11478099999999999</v>
          </cell>
          <cell r="F29">
            <v>0.114161</v>
          </cell>
          <cell r="G29">
            <v>0.11368499999999999</v>
          </cell>
          <cell r="H29">
            <v>0.11312800000000001</v>
          </cell>
          <cell r="I29">
            <v>0.112423</v>
          </cell>
          <cell r="J29">
            <v>0.11151899999999999</v>
          </cell>
          <cell r="K29">
            <v>0.110527</v>
          </cell>
          <cell r="L29">
            <v>0.10946500000000001</v>
          </cell>
          <cell r="M29">
            <v>0.108322</v>
          </cell>
          <cell r="N29">
            <v>0.107237</v>
          </cell>
          <cell r="O29">
            <v>0.106139</v>
          </cell>
          <cell r="P29">
            <v>0.10502400000000001</v>
          </cell>
          <cell r="Q29">
            <v>0.10392700000000001</v>
          </cell>
          <cell r="R29">
            <v>0.102731</v>
          </cell>
          <cell r="S29">
            <v>0.101536</v>
          </cell>
          <cell r="T29">
            <v>0.10032000000000001</v>
          </cell>
          <cell r="U29">
            <v>9.9071999999999993E-2</v>
          </cell>
          <cell r="V29">
            <v>9.7779000000000005E-2</v>
          </cell>
          <cell r="W29">
            <v>9.6482999999999999E-2</v>
          </cell>
          <cell r="X29">
            <v>9.5223000000000002E-2</v>
          </cell>
          <cell r="Y29">
            <v>9.393E-2</v>
          </cell>
          <cell r="Z29">
            <v>9.2608999999999997E-2</v>
          </cell>
          <cell r="AA29">
            <v>9.1304999999999997E-2</v>
          </cell>
          <cell r="AB29">
            <v>8.9989E-2</v>
          </cell>
          <cell r="AC29">
            <v>8.8691000000000006E-2</v>
          </cell>
          <cell r="AD29">
            <v>8.7389999999999995E-2</v>
          </cell>
          <cell r="AE29">
            <v>8.6102999999999999E-2</v>
          </cell>
          <cell r="AF29">
            <v>8.4830000000000003E-2</v>
          </cell>
          <cell r="AG29">
            <v>8.3562999999999998E-2</v>
          </cell>
          <cell r="AH29">
            <v>-1.0041E-2</v>
          </cell>
        </row>
        <row r="30">
          <cell r="A30" t="str">
            <v>CKI000:ga_SpaceCooling</v>
          </cell>
          <cell r="C30">
            <v>0.53048399999999996</v>
          </cell>
          <cell r="D30">
            <v>0.49940099999999998</v>
          </cell>
          <cell r="E30">
            <v>0.54127000000000003</v>
          </cell>
          <cell r="F30">
            <v>0.54580099999999998</v>
          </cell>
          <cell r="G30">
            <v>0.55119300000000004</v>
          </cell>
          <cell r="H30">
            <v>0.55642000000000003</v>
          </cell>
          <cell r="I30">
            <v>0.56096599999999996</v>
          </cell>
          <cell r="J30">
            <v>0.56501500000000004</v>
          </cell>
          <cell r="K30">
            <v>0.56886400000000004</v>
          </cell>
          <cell r="L30">
            <v>0.57253799999999999</v>
          </cell>
          <cell r="M30">
            <v>0.57571300000000003</v>
          </cell>
          <cell r="N30">
            <v>0.57973799999999998</v>
          </cell>
          <cell r="O30">
            <v>0.58424699999999996</v>
          </cell>
          <cell r="P30">
            <v>0.589036</v>
          </cell>
          <cell r="Q30">
            <v>0.59434299999999995</v>
          </cell>
          <cell r="R30">
            <v>0.60035700000000003</v>
          </cell>
          <cell r="S30">
            <v>0.60645899999999997</v>
          </cell>
          <cell r="T30">
            <v>0.61268100000000003</v>
          </cell>
          <cell r="U30">
            <v>0.61884399999999995</v>
          </cell>
          <cell r="V30">
            <v>0.62501600000000002</v>
          </cell>
          <cell r="W30">
            <v>0.63111899999999999</v>
          </cell>
          <cell r="X30">
            <v>0.63766900000000004</v>
          </cell>
          <cell r="Y30">
            <v>0.64483199999999996</v>
          </cell>
          <cell r="Z30">
            <v>0.65201200000000004</v>
          </cell>
          <cell r="AA30">
            <v>0.65969199999999995</v>
          </cell>
          <cell r="AB30">
            <v>0.66742400000000002</v>
          </cell>
          <cell r="AC30">
            <v>0.67552199999999996</v>
          </cell>
          <cell r="AD30">
            <v>0.68384199999999995</v>
          </cell>
          <cell r="AE30">
            <v>0.69297200000000003</v>
          </cell>
          <cell r="AF30">
            <v>0.70240400000000003</v>
          </cell>
          <cell r="AG30">
            <v>0.71213800000000005</v>
          </cell>
          <cell r="AH30">
            <v>9.8639999999999995E-3</v>
          </cell>
        </row>
        <row r="31">
          <cell r="A31" t="str">
            <v>CKI000:ga_WaterHeating</v>
          </cell>
          <cell r="C31">
            <v>2.5259E-2</v>
          </cell>
          <cell r="D31">
            <v>2.4811E-2</v>
          </cell>
          <cell r="E31">
            <v>2.4421999999999999E-2</v>
          </cell>
          <cell r="F31">
            <v>2.4157000000000001E-2</v>
          </cell>
          <cell r="G31">
            <v>2.3959000000000001E-2</v>
          </cell>
          <cell r="H31">
            <v>2.3758000000000001E-2</v>
          </cell>
          <cell r="I31">
            <v>2.3536000000000001E-2</v>
          </cell>
          <cell r="J31">
            <v>2.3290000000000002E-2</v>
          </cell>
          <cell r="K31">
            <v>2.3033999999999999E-2</v>
          </cell>
          <cell r="L31">
            <v>2.2773000000000002E-2</v>
          </cell>
          <cell r="M31">
            <v>2.2513999999999999E-2</v>
          </cell>
          <cell r="N31">
            <v>2.2266999999999999E-2</v>
          </cell>
          <cell r="O31">
            <v>2.2034999999999999E-2</v>
          </cell>
          <cell r="P31">
            <v>2.1814E-2</v>
          </cell>
          <cell r="Q31">
            <v>2.1606E-2</v>
          </cell>
          <cell r="R31">
            <v>2.1409999999999998E-2</v>
          </cell>
          <cell r="S31">
            <v>2.1221E-2</v>
          </cell>
          <cell r="T31">
            <v>2.1028999999999999E-2</v>
          </cell>
          <cell r="U31">
            <v>2.0830000000000001E-2</v>
          </cell>
          <cell r="V31">
            <v>2.0631E-2</v>
          </cell>
          <cell r="W31">
            <v>2.0435999999999999E-2</v>
          </cell>
          <cell r="X31">
            <v>2.0261999999999999E-2</v>
          </cell>
          <cell r="Y31">
            <v>2.0094000000000001E-2</v>
          </cell>
          <cell r="Z31">
            <v>1.993E-2</v>
          </cell>
          <cell r="AA31">
            <v>1.9769999999999999E-2</v>
          </cell>
          <cell r="AB31">
            <v>1.9612000000000001E-2</v>
          </cell>
          <cell r="AC31">
            <v>1.9456999999999999E-2</v>
          </cell>
          <cell r="AD31">
            <v>1.9306E-2</v>
          </cell>
          <cell r="AE31">
            <v>1.9164E-2</v>
          </cell>
          <cell r="AF31">
            <v>1.9032E-2</v>
          </cell>
          <cell r="AG31">
            <v>1.89E-2</v>
          </cell>
          <cell r="AH31">
            <v>-9.6200000000000001E-3</v>
          </cell>
        </row>
        <row r="32">
          <cell r="A32" t="str">
            <v>CKI000:ga_Ventilation</v>
          </cell>
          <cell r="C32">
            <v>0.50582700000000003</v>
          </cell>
          <cell r="D32">
            <v>0.501606</v>
          </cell>
          <cell r="E32">
            <v>0.49821599999999999</v>
          </cell>
          <cell r="F32">
            <v>0.49702400000000002</v>
          </cell>
          <cell r="G32">
            <v>0.49727700000000002</v>
          </cell>
          <cell r="H32">
            <v>0.497199</v>
          </cell>
          <cell r="I32">
            <v>0.48862499999999998</v>
          </cell>
          <cell r="J32">
            <v>0.48024600000000001</v>
          </cell>
          <cell r="K32">
            <v>0.472302</v>
          </cell>
          <cell r="L32">
            <v>0.46496799999999999</v>
          </cell>
          <cell r="M32">
            <v>0.45758700000000002</v>
          </cell>
          <cell r="N32">
            <v>0.45099099999999998</v>
          </cell>
          <cell r="O32">
            <v>0.44511499999999998</v>
          </cell>
          <cell r="P32">
            <v>0.43976900000000002</v>
          </cell>
          <cell r="Q32">
            <v>0.43518499999999999</v>
          </cell>
          <cell r="R32">
            <v>0.43122300000000002</v>
          </cell>
          <cell r="S32">
            <v>0.42785899999999999</v>
          </cell>
          <cell r="T32">
            <v>0.42490099999999997</v>
          </cell>
          <cell r="U32">
            <v>0.422213</v>
          </cell>
          <cell r="V32">
            <v>0.41984700000000003</v>
          </cell>
          <cell r="W32">
            <v>0.41677199999999998</v>
          </cell>
          <cell r="X32">
            <v>0.41436699999999999</v>
          </cell>
          <cell r="Y32">
            <v>0.41240500000000002</v>
          </cell>
          <cell r="Z32">
            <v>0.41082099999999999</v>
          </cell>
          <cell r="AA32">
            <v>0.40966599999999997</v>
          </cell>
          <cell r="AB32">
            <v>0.40884999999999999</v>
          </cell>
          <cell r="AC32">
            <v>0.40842000000000001</v>
          </cell>
          <cell r="AD32">
            <v>0.408362</v>
          </cell>
          <cell r="AE32">
            <v>0.408748</v>
          </cell>
          <cell r="AF32">
            <v>0.40959499999999999</v>
          </cell>
          <cell r="AG32">
            <v>0.41073399999999999</v>
          </cell>
          <cell r="AH32">
            <v>-6.9179999999999997E-3</v>
          </cell>
        </row>
        <row r="33">
          <cell r="A33" t="str">
            <v>CKI000:ga_Cooking</v>
          </cell>
          <cell r="C33">
            <v>8.4764999999999993E-2</v>
          </cell>
          <cell r="D33">
            <v>8.4110000000000004E-2</v>
          </cell>
          <cell r="E33">
            <v>8.3668999999999993E-2</v>
          </cell>
          <cell r="F33">
            <v>8.3581000000000003E-2</v>
          </cell>
          <cell r="G33">
            <v>8.3670999999999995E-2</v>
          </cell>
          <cell r="H33">
            <v>8.3723000000000006E-2</v>
          </cell>
          <cell r="I33">
            <v>8.3681000000000005E-2</v>
          </cell>
          <cell r="J33">
            <v>8.3543999999999993E-2</v>
          </cell>
          <cell r="K33">
            <v>8.3345000000000002E-2</v>
          </cell>
          <cell r="L33">
            <v>8.3090999999999998E-2</v>
          </cell>
          <cell r="M33">
            <v>8.2788E-2</v>
          </cell>
          <cell r="N33">
            <v>8.2504999999999995E-2</v>
          </cell>
          <cell r="O33">
            <v>8.2242999999999997E-2</v>
          </cell>
          <cell r="P33">
            <v>8.1995999999999999E-2</v>
          </cell>
          <cell r="Q33">
            <v>8.1770999999999996E-2</v>
          </cell>
          <cell r="R33">
            <v>8.1555000000000002E-2</v>
          </cell>
          <cell r="S33">
            <v>8.133E-2</v>
          </cell>
          <cell r="T33">
            <v>8.1077999999999997E-2</v>
          </cell>
          <cell r="U33">
            <v>8.0789E-2</v>
          </cell>
          <cell r="V33">
            <v>8.0484E-2</v>
          </cell>
          <cell r="W33">
            <v>8.0180000000000001E-2</v>
          </cell>
          <cell r="X33">
            <v>7.9950999999999994E-2</v>
          </cell>
          <cell r="Y33">
            <v>7.9723000000000002E-2</v>
          </cell>
          <cell r="Z33">
            <v>7.9502000000000003E-2</v>
          </cell>
          <cell r="AA33">
            <v>7.9274999999999998E-2</v>
          </cell>
          <cell r="AB33">
            <v>7.9034999999999994E-2</v>
          </cell>
          <cell r="AC33">
            <v>7.8794000000000003E-2</v>
          </cell>
          <cell r="AD33">
            <v>7.8550999999999996E-2</v>
          </cell>
          <cell r="AE33">
            <v>7.8322000000000003E-2</v>
          </cell>
          <cell r="AF33">
            <v>7.8112000000000001E-2</v>
          </cell>
          <cell r="AG33">
            <v>7.7890000000000001E-2</v>
          </cell>
          <cell r="AH33">
            <v>-2.8159999999999999E-3</v>
          </cell>
        </row>
        <row r="34">
          <cell r="A34" t="str">
            <v>CKI000:ga_Lighting</v>
          </cell>
          <cell r="C34">
            <v>0.53477300000000005</v>
          </cell>
          <cell r="D34">
            <v>0.51842600000000005</v>
          </cell>
          <cell r="E34">
            <v>0.50512299999999999</v>
          </cell>
          <cell r="F34">
            <v>0.49513200000000002</v>
          </cell>
          <cell r="G34">
            <v>0.48716599999999999</v>
          </cell>
          <cell r="H34">
            <v>0.480211</v>
          </cell>
          <cell r="I34">
            <v>0.47419899999999998</v>
          </cell>
          <cell r="J34">
            <v>0.46879700000000002</v>
          </cell>
          <cell r="K34">
            <v>0.461557</v>
          </cell>
          <cell r="L34">
            <v>0.45454499999999998</v>
          </cell>
          <cell r="M34">
            <v>0.44033699999999998</v>
          </cell>
          <cell r="N34">
            <v>0.428149</v>
          </cell>
          <cell r="O34">
            <v>0.41752400000000001</v>
          </cell>
          <cell r="P34">
            <v>0.408416</v>
          </cell>
          <cell r="Q34">
            <v>0.40073199999999998</v>
          </cell>
          <cell r="R34">
            <v>0.394175</v>
          </cell>
          <cell r="S34">
            <v>0.38869199999999998</v>
          </cell>
          <cell r="T34">
            <v>0.38391700000000001</v>
          </cell>
          <cell r="U34">
            <v>0.379658</v>
          </cell>
          <cell r="V34">
            <v>0.37587700000000002</v>
          </cell>
          <cell r="W34">
            <v>0.370444</v>
          </cell>
          <cell r="X34">
            <v>0.36624499999999999</v>
          </cell>
          <cell r="Y34">
            <v>0.36268800000000001</v>
          </cell>
          <cell r="Z34">
            <v>0.35947400000000002</v>
          </cell>
          <cell r="AA34">
            <v>0.35683799999999999</v>
          </cell>
          <cell r="AB34">
            <v>0.35471000000000003</v>
          </cell>
          <cell r="AC34">
            <v>0.353074</v>
          </cell>
          <cell r="AD34">
            <v>0.35192200000000001</v>
          </cell>
          <cell r="AE34">
            <v>0.35126499999999999</v>
          </cell>
          <cell r="AF34">
            <v>0.35107500000000003</v>
          </cell>
          <cell r="AG34">
            <v>0.351211</v>
          </cell>
          <cell r="AH34">
            <v>-1.3917000000000001E-2</v>
          </cell>
        </row>
        <row r="35">
          <cell r="A35" t="str">
            <v>CKI000:ga_Refrigeration</v>
          </cell>
          <cell r="C35">
            <v>0.65267500000000001</v>
          </cell>
          <cell r="D35">
            <v>0.64821899999999999</v>
          </cell>
          <cell r="E35">
            <v>0.64407099999999995</v>
          </cell>
          <cell r="F35">
            <v>0.64253700000000002</v>
          </cell>
          <cell r="G35">
            <v>0.64270700000000003</v>
          </cell>
          <cell r="H35">
            <v>0.64365099999999997</v>
          </cell>
          <cell r="I35">
            <v>0.64488599999999996</v>
          </cell>
          <cell r="J35">
            <v>0.64618600000000004</v>
          </cell>
          <cell r="K35">
            <v>0.64755200000000002</v>
          </cell>
          <cell r="L35">
            <v>0.649011</v>
          </cell>
          <cell r="M35">
            <v>0.64871100000000004</v>
          </cell>
          <cell r="N35">
            <v>0.649393</v>
          </cell>
          <cell r="O35">
            <v>0.65064699999999998</v>
          </cell>
          <cell r="P35">
            <v>0.65229899999999996</v>
          </cell>
          <cell r="Q35">
            <v>0.65434400000000004</v>
          </cell>
          <cell r="R35">
            <v>0.65670899999999999</v>
          </cell>
          <cell r="S35">
            <v>0.65926700000000005</v>
          </cell>
          <cell r="T35">
            <v>0.66180799999999995</v>
          </cell>
          <cell r="U35">
            <v>0.66427700000000001</v>
          </cell>
          <cell r="V35">
            <v>0.66683599999999998</v>
          </cell>
          <cell r="W35">
            <v>0.66918900000000003</v>
          </cell>
          <cell r="X35">
            <v>0.67248399999999997</v>
          </cell>
          <cell r="Y35">
            <v>0.67595899999999998</v>
          </cell>
          <cell r="Z35">
            <v>0.67956899999999998</v>
          </cell>
          <cell r="AA35">
            <v>0.68328</v>
          </cell>
          <cell r="AB35">
            <v>0.68710199999999999</v>
          </cell>
          <cell r="AC35">
            <v>0.69105099999999997</v>
          </cell>
          <cell r="AD35">
            <v>0.69503999999999999</v>
          </cell>
          <cell r="AE35">
            <v>0.69916199999999995</v>
          </cell>
          <cell r="AF35">
            <v>0.70339700000000005</v>
          </cell>
          <cell r="AG35">
            <v>0.70757099999999995</v>
          </cell>
          <cell r="AH35">
            <v>2.696E-3</v>
          </cell>
        </row>
        <row r="36">
          <cell r="A36" t="str">
            <v>CKI000:ga_OfficeEquipme</v>
          </cell>
          <cell r="C36">
            <v>0.33015899999999998</v>
          </cell>
          <cell r="D36">
            <v>0.32575500000000002</v>
          </cell>
          <cell r="E36">
            <v>0.32198100000000002</v>
          </cell>
          <cell r="F36">
            <v>0.31943500000000002</v>
          </cell>
          <cell r="G36">
            <v>0.31791799999999998</v>
          </cell>
          <cell r="H36">
            <v>0.31721500000000002</v>
          </cell>
          <cell r="I36">
            <v>0.31684099999999998</v>
          </cell>
          <cell r="J36">
            <v>0.31725399999999998</v>
          </cell>
          <cell r="K36">
            <v>0.31851200000000002</v>
          </cell>
          <cell r="L36">
            <v>0.32017899999999999</v>
          </cell>
          <cell r="M36">
            <v>0.32181300000000002</v>
          </cell>
          <cell r="N36">
            <v>0.32437700000000003</v>
          </cell>
          <cell r="O36">
            <v>0.32749299999999998</v>
          </cell>
          <cell r="P36">
            <v>0.330646</v>
          </cell>
          <cell r="Q36">
            <v>0.33385999999999999</v>
          </cell>
          <cell r="R36">
            <v>0.33760699999999999</v>
          </cell>
          <cell r="S36">
            <v>0.34136899999999998</v>
          </cell>
          <cell r="T36">
            <v>0.34508699999999998</v>
          </cell>
          <cell r="U36">
            <v>0.34877999999999998</v>
          </cell>
          <cell r="V36">
            <v>0.35195799999999999</v>
          </cell>
          <cell r="W36">
            <v>0.355182</v>
          </cell>
          <cell r="X36">
            <v>0.35843700000000001</v>
          </cell>
          <cell r="Y36">
            <v>0.360651</v>
          </cell>
          <cell r="Z36">
            <v>0.362867</v>
          </cell>
          <cell r="AA36">
            <v>0.36398999999999998</v>
          </cell>
          <cell r="AB36">
            <v>0.36454700000000001</v>
          </cell>
          <cell r="AC36">
            <v>0.36452400000000001</v>
          </cell>
          <cell r="AD36">
            <v>0.36388300000000001</v>
          </cell>
          <cell r="AE36">
            <v>0.36150700000000002</v>
          </cell>
          <cell r="AF36">
            <v>0.35849500000000001</v>
          </cell>
          <cell r="AG36">
            <v>0.35363800000000001</v>
          </cell>
          <cell r="AH36">
            <v>2.2929999999999999E-3</v>
          </cell>
        </row>
        <row r="37">
          <cell r="A37" t="str">
            <v>CKI000:ha_OfficeEquipme</v>
          </cell>
          <cell r="C37">
            <v>0.43508599999999997</v>
          </cell>
          <cell r="D37">
            <v>0.45525500000000002</v>
          </cell>
          <cell r="E37">
            <v>0.47462599999999999</v>
          </cell>
          <cell r="F37">
            <v>0.49363299999999999</v>
          </cell>
          <cell r="G37">
            <v>0.51234199999999996</v>
          </cell>
          <cell r="H37">
            <v>0.53010999999999997</v>
          </cell>
          <cell r="I37">
            <v>0.54692700000000005</v>
          </cell>
          <cell r="J37">
            <v>0.56244799999999995</v>
          </cell>
          <cell r="K37">
            <v>0.57694500000000004</v>
          </cell>
          <cell r="L37">
            <v>0.59069700000000003</v>
          </cell>
          <cell r="M37">
            <v>0.60377199999999998</v>
          </cell>
          <cell r="N37">
            <v>0.61621899999999996</v>
          </cell>
          <cell r="O37">
            <v>0.62873000000000001</v>
          </cell>
          <cell r="P37">
            <v>0.64066800000000002</v>
          </cell>
          <cell r="Q37">
            <v>0.65253399999999995</v>
          </cell>
          <cell r="R37">
            <v>0.66425800000000002</v>
          </cell>
          <cell r="S37">
            <v>0.67603000000000002</v>
          </cell>
          <cell r="T37">
            <v>0.68746200000000002</v>
          </cell>
          <cell r="U37">
            <v>0.69917899999999999</v>
          </cell>
          <cell r="V37">
            <v>0.71102399999999999</v>
          </cell>
          <cell r="W37">
            <v>0.72371399999999997</v>
          </cell>
          <cell r="X37">
            <v>0.73691399999999996</v>
          </cell>
          <cell r="Y37">
            <v>0.75090299999999999</v>
          </cell>
          <cell r="Z37">
            <v>0.76567700000000005</v>
          </cell>
          <cell r="AA37">
            <v>0.78152600000000005</v>
          </cell>
          <cell r="AB37">
            <v>0.79853200000000002</v>
          </cell>
          <cell r="AC37">
            <v>0.81672599999999995</v>
          </cell>
          <cell r="AD37">
            <v>0.83667999999999998</v>
          </cell>
          <cell r="AE37">
            <v>0.85823199999999999</v>
          </cell>
          <cell r="AF37">
            <v>0.88141199999999997</v>
          </cell>
          <cell r="AG37">
            <v>0.90680700000000003</v>
          </cell>
          <cell r="AH37">
            <v>2.4781999999999998E-2</v>
          </cell>
        </row>
        <row r="38">
          <cell r="A38" t="str">
            <v>CKI000:ha_OtherUses</v>
          </cell>
          <cell r="C38">
            <v>1.212048</v>
          </cell>
          <cell r="D38">
            <v>1.3228869999999999</v>
          </cell>
          <cell r="E38">
            <v>1.39411</v>
          </cell>
          <cell r="F38">
            <v>1.464612</v>
          </cell>
          <cell r="G38">
            <v>1.536923</v>
          </cell>
          <cell r="H38">
            <v>1.60941</v>
          </cell>
          <cell r="I38">
            <v>1.625645</v>
          </cell>
          <cell r="J38">
            <v>1.643251</v>
          </cell>
          <cell r="K38">
            <v>1.661111</v>
          </cell>
          <cell r="L38">
            <v>1.679179</v>
          </cell>
          <cell r="M38">
            <v>1.6976020000000001</v>
          </cell>
          <cell r="N38">
            <v>1.7165570000000001</v>
          </cell>
          <cell r="O38">
            <v>1.7368950000000001</v>
          </cell>
          <cell r="P38">
            <v>1.7580690000000001</v>
          </cell>
          <cell r="Q38">
            <v>1.780321</v>
          </cell>
          <cell r="R38">
            <v>1.803553</v>
          </cell>
          <cell r="S38">
            <v>1.827615</v>
          </cell>
          <cell r="T38">
            <v>1.8526530000000001</v>
          </cell>
          <cell r="U38">
            <v>1.8784940000000001</v>
          </cell>
          <cell r="V38">
            <v>1.90567</v>
          </cell>
          <cell r="W38">
            <v>1.9344079999999999</v>
          </cell>
          <cell r="X38">
            <v>1.9648099999999999</v>
          </cell>
          <cell r="Y38">
            <v>1.996669</v>
          </cell>
          <cell r="Z38">
            <v>2.0307490000000001</v>
          </cell>
          <cell r="AA38">
            <v>2.0661339999999999</v>
          </cell>
          <cell r="AB38">
            <v>2.1035840000000001</v>
          </cell>
          <cell r="AC38">
            <v>2.142973</v>
          </cell>
          <cell r="AD38">
            <v>2.1843140000000001</v>
          </cell>
          <cell r="AE38">
            <v>2.2280350000000002</v>
          </cell>
          <cell r="AF38">
            <v>2.2741159999999998</v>
          </cell>
          <cell r="AG38">
            <v>2.3226870000000002</v>
          </cell>
          <cell r="AH38">
            <v>2.1916999999999999E-2</v>
          </cell>
        </row>
        <row r="39">
          <cell r="A39" t="str">
            <v>CKI000:ha_ElecSubtotal</v>
          </cell>
          <cell r="C39">
            <v>4.4241840000000003</v>
          </cell>
          <cell r="D39">
            <v>4.4963730000000002</v>
          </cell>
          <cell r="E39">
            <v>4.6022679999999996</v>
          </cell>
          <cell r="F39">
            <v>4.6800730000000001</v>
          </cell>
          <cell r="G39">
            <v>4.7668400000000002</v>
          </cell>
          <cell r="H39">
            <v>4.8548249999999999</v>
          </cell>
          <cell r="I39">
            <v>4.8777280000000003</v>
          </cell>
          <cell r="J39">
            <v>4.9015500000000003</v>
          </cell>
          <cell r="K39">
            <v>4.9237479999999998</v>
          </cell>
          <cell r="L39">
            <v>4.946447</v>
          </cell>
          <cell r="M39">
            <v>4.9591589999999997</v>
          </cell>
          <cell r="N39">
            <v>4.9774320000000003</v>
          </cell>
          <cell r="O39">
            <v>5.0010669999999999</v>
          </cell>
          <cell r="P39">
            <v>5.0277370000000001</v>
          </cell>
          <cell r="Q39">
            <v>5.0586229999999999</v>
          </cell>
          <cell r="R39">
            <v>5.0935790000000001</v>
          </cell>
          <cell r="S39">
            <v>5.1313769999999996</v>
          </cell>
          <cell r="T39">
            <v>5.1709360000000002</v>
          </cell>
          <cell r="U39">
            <v>5.2121360000000001</v>
          </cell>
          <cell r="V39">
            <v>5.2551209999999999</v>
          </cell>
          <cell r="W39">
            <v>5.2979269999999996</v>
          </cell>
          <cell r="X39">
            <v>5.3463609999999999</v>
          </cell>
          <cell r="Y39">
            <v>5.3978539999999997</v>
          </cell>
          <cell r="Z39">
            <v>5.4532100000000003</v>
          </cell>
          <cell r="AA39">
            <v>5.5114770000000002</v>
          </cell>
          <cell r="AB39">
            <v>5.573385</v>
          </cell>
          <cell r="AC39">
            <v>5.6392319999999998</v>
          </cell>
          <cell r="AD39">
            <v>5.7092900000000002</v>
          </cell>
          <cell r="AE39">
            <v>5.7835109999999998</v>
          </cell>
          <cell r="AF39">
            <v>5.8624689999999999</v>
          </cell>
          <cell r="AG39">
            <v>5.945138</v>
          </cell>
          <cell r="AH39">
            <v>9.8980000000000005E-3</v>
          </cell>
        </row>
        <row r="40">
          <cell r="A40" t="str">
            <v>CKI000:ha_OwnGeneration</v>
          </cell>
          <cell r="C40">
            <v>8.8754E-2</v>
          </cell>
          <cell r="D40">
            <v>0.100767</v>
          </cell>
          <cell r="E40">
            <v>0.108803</v>
          </cell>
          <cell r="F40">
            <v>0.11328000000000001</v>
          </cell>
          <cell r="G40">
            <v>0.116855</v>
          </cell>
          <cell r="H40">
            <v>0.12341199999999999</v>
          </cell>
          <cell r="I40">
            <v>0.12740099999999999</v>
          </cell>
          <cell r="J40">
            <v>0.13471</v>
          </cell>
          <cell r="K40">
            <v>0.13939099999999999</v>
          </cell>
          <cell r="L40">
            <v>0.14404900000000001</v>
          </cell>
          <cell r="M40">
            <v>0.148256</v>
          </cell>
          <cell r="N40">
            <v>0.15443200000000001</v>
          </cell>
          <cell r="O40">
            <v>0.15736600000000001</v>
          </cell>
          <cell r="P40">
            <v>0.16201599999999999</v>
          </cell>
          <cell r="Q40">
            <v>0.166467</v>
          </cell>
          <cell r="R40">
            <v>0.17158599999999999</v>
          </cell>
          <cell r="S40">
            <v>0.179007</v>
          </cell>
          <cell r="T40">
            <v>0.183781</v>
          </cell>
          <cell r="U40">
            <v>0.18956300000000001</v>
          </cell>
          <cell r="V40">
            <v>0.19514300000000001</v>
          </cell>
          <cell r="W40">
            <v>0.20108500000000001</v>
          </cell>
          <cell r="X40">
            <v>0.20661299999999999</v>
          </cell>
          <cell r="Y40">
            <v>0.21216699999999999</v>
          </cell>
          <cell r="Z40">
            <v>0.21770999999999999</v>
          </cell>
          <cell r="AA40">
            <v>0.22253400000000001</v>
          </cell>
          <cell r="AB40">
            <v>0.22815199999999999</v>
          </cell>
          <cell r="AC40">
            <v>0.23599400000000001</v>
          </cell>
          <cell r="AD40">
            <v>0.239927</v>
          </cell>
          <cell r="AE40">
            <v>0.24339</v>
          </cell>
          <cell r="AF40">
            <v>0.24571999999999999</v>
          </cell>
          <cell r="AG40">
            <v>0.24898600000000001</v>
          </cell>
          <cell r="AH40">
            <v>3.4981999999999999E-2</v>
          </cell>
        </row>
        <row r="41">
          <cell r="A41" t="str">
            <v>CKI000:ha_PurchasedElec</v>
          </cell>
          <cell r="C41">
            <v>4.3354299999999997</v>
          </cell>
          <cell r="D41">
            <v>4.3956049999999998</v>
          </cell>
          <cell r="E41">
            <v>4.4934659999999997</v>
          </cell>
          <cell r="F41">
            <v>4.5667920000000004</v>
          </cell>
          <cell r="G41">
            <v>4.6499860000000002</v>
          </cell>
          <cell r="H41">
            <v>4.7314129999999999</v>
          </cell>
          <cell r="I41">
            <v>4.7503270000000004</v>
          </cell>
          <cell r="J41">
            <v>4.7668410000000003</v>
          </cell>
          <cell r="K41">
            <v>4.7843559999999998</v>
          </cell>
          <cell r="L41">
            <v>4.8023980000000002</v>
          </cell>
          <cell r="M41">
            <v>4.8109029999999997</v>
          </cell>
          <cell r="N41">
            <v>4.8230000000000004</v>
          </cell>
          <cell r="O41">
            <v>4.8437000000000001</v>
          </cell>
          <cell r="P41">
            <v>4.8657209999999997</v>
          </cell>
          <cell r="Q41">
            <v>4.8921559999999999</v>
          </cell>
          <cell r="R41">
            <v>4.9219929999999996</v>
          </cell>
          <cell r="S41">
            <v>4.9523710000000003</v>
          </cell>
          <cell r="T41">
            <v>4.9871549999999996</v>
          </cell>
          <cell r="U41">
            <v>5.0225730000000004</v>
          </cell>
          <cell r="V41">
            <v>5.0599780000000001</v>
          </cell>
          <cell r="W41">
            <v>5.0968419999999997</v>
          </cell>
          <cell r="X41">
            <v>5.139748</v>
          </cell>
          <cell r="Y41">
            <v>5.1856869999999997</v>
          </cell>
          <cell r="Z41">
            <v>5.2355</v>
          </cell>
          <cell r="AA41">
            <v>5.2889429999999997</v>
          </cell>
          <cell r="AB41">
            <v>5.3452320000000002</v>
          </cell>
          <cell r="AC41">
            <v>5.4032390000000001</v>
          </cell>
          <cell r="AD41">
            <v>5.4693630000000004</v>
          </cell>
          <cell r="AE41">
            <v>5.5401210000000001</v>
          </cell>
          <cell r="AF41">
            <v>5.6167480000000003</v>
          </cell>
          <cell r="AG41">
            <v>5.6961519999999997</v>
          </cell>
          <cell r="AH41">
            <v>9.1400000000000006E-3</v>
          </cell>
        </row>
        <row r="44">
          <cell r="A44" t="str">
            <v>CKI000:ia_SpaceHeating</v>
          </cell>
          <cell r="C44">
            <v>1.772856</v>
          </cell>
          <cell r="D44">
            <v>1.8318430000000001</v>
          </cell>
          <cell r="E44">
            <v>1.8273820000000001</v>
          </cell>
          <cell r="F44">
            <v>1.8345530000000001</v>
          </cell>
          <cell r="G44">
            <v>1.8551150000000001</v>
          </cell>
          <cell r="H44">
            <v>1.86914</v>
          </cell>
          <cell r="I44">
            <v>1.8738030000000001</v>
          </cell>
          <cell r="J44">
            <v>1.8717539999999999</v>
          </cell>
          <cell r="K44">
            <v>1.868644</v>
          </cell>
          <cell r="L44">
            <v>1.8623510000000001</v>
          </cell>
          <cell r="M44">
            <v>1.8527690000000001</v>
          </cell>
          <cell r="N44">
            <v>1.8468869999999999</v>
          </cell>
          <cell r="O44">
            <v>1.8435029999999999</v>
          </cell>
          <cell r="P44">
            <v>1.8403339999999999</v>
          </cell>
          <cell r="Q44">
            <v>1.837623</v>
          </cell>
          <cell r="R44">
            <v>1.8362050000000001</v>
          </cell>
          <cell r="S44">
            <v>1.8349009999999999</v>
          </cell>
          <cell r="T44">
            <v>1.8327800000000001</v>
          </cell>
          <cell r="U44">
            <v>1.830921</v>
          </cell>
          <cell r="V44">
            <v>1.8291869999999999</v>
          </cell>
          <cell r="W44">
            <v>1.8272379999999999</v>
          </cell>
          <cell r="X44">
            <v>1.8246519999999999</v>
          </cell>
          <cell r="Y44">
            <v>1.820829</v>
          </cell>
          <cell r="Z44">
            <v>1.816435</v>
          </cell>
          <cell r="AA44">
            <v>1.811472</v>
          </cell>
          <cell r="AB44">
            <v>1.80613</v>
          </cell>
          <cell r="AC44">
            <v>1.8009390000000001</v>
          </cell>
          <cell r="AD44">
            <v>1.7959270000000001</v>
          </cell>
          <cell r="AE44">
            <v>1.791825</v>
          </cell>
          <cell r="AF44">
            <v>1.786999</v>
          </cell>
          <cell r="AG44">
            <v>1.780834</v>
          </cell>
          <cell r="AH44">
            <v>1.4999999999999999E-4</v>
          </cell>
        </row>
        <row r="45">
          <cell r="A45" t="str">
            <v>CKI000:ia_SpaceCooling</v>
          </cell>
          <cell r="C45">
            <v>2.7616000000000002E-2</v>
          </cell>
          <cell r="D45">
            <v>2.3902E-2</v>
          </cell>
          <cell r="E45">
            <v>2.6169000000000001E-2</v>
          </cell>
          <cell r="F45">
            <v>2.6034000000000002E-2</v>
          </cell>
          <cell r="G45">
            <v>2.6061000000000001E-2</v>
          </cell>
          <cell r="H45">
            <v>2.6022E-2</v>
          </cell>
          <cell r="I45">
            <v>2.5873E-2</v>
          </cell>
          <cell r="J45">
            <v>2.5704000000000001E-2</v>
          </cell>
          <cell r="K45">
            <v>2.5538999999999999E-2</v>
          </cell>
          <cell r="L45">
            <v>2.5346E-2</v>
          </cell>
          <cell r="M45">
            <v>2.5099E-2</v>
          </cell>
          <cell r="N45">
            <v>2.4910000000000002E-2</v>
          </cell>
          <cell r="O45">
            <v>2.4764999999999999E-2</v>
          </cell>
          <cell r="P45">
            <v>2.4636000000000002E-2</v>
          </cell>
          <cell r="Q45">
            <v>2.4524000000000001E-2</v>
          </cell>
          <cell r="R45">
            <v>2.4441999999999998E-2</v>
          </cell>
          <cell r="S45">
            <v>2.4374E-2</v>
          </cell>
          <cell r="T45">
            <v>2.4313999999999999E-2</v>
          </cell>
          <cell r="U45">
            <v>2.4268000000000001E-2</v>
          </cell>
          <cell r="V45">
            <v>2.4244000000000002E-2</v>
          </cell>
          <cell r="W45">
            <v>2.4220999999999999E-2</v>
          </cell>
          <cell r="X45">
            <v>2.4191000000000001E-2</v>
          </cell>
          <cell r="Y45">
            <v>2.4163E-2</v>
          </cell>
          <cell r="Z45">
            <v>2.4128E-2</v>
          </cell>
          <cell r="AA45">
            <v>2.4105999999999999E-2</v>
          </cell>
          <cell r="AB45">
            <v>2.409E-2</v>
          </cell>
          <cell r="AC45">
            <v>2.4081000000000002E-2</v>
          </cell>
          <cell r="AD45">
            <v>2.4088999999999999E-2</v>
          </cell>
          <cell r="AE45">
            <v>2.4138E-2</v>
          </cell>
          <cell r="AF45">
            <v>2.4176E-2</v>
          </cell>
          <cell r="AG45">
            <v>2.4209000000000001E-2</v>
          </cell>
          <cell r="AH45">
            <v>-4.3800000000000002E-3</v>
          </cell>
        </row>
        <row r="46">
          <cell r="A46" t="str">
            <v>CKI000:ia_WaterHeating</v>
          </cell>
          <cell r="C46">
            <v>0.61248599999999997</v>
          </cell>
          <cell r="D46">
            <v>0.61118399999999995</v>
          </cell>
          <cell r="E46">
            <v>0.61050000000000004</v>
          </cell>
          <cell r="F46">
            <v>0.61542799999999998</v>
          </cell>
          <cell r="G46">
            <v>0.62461900000000004</v>
          </cell>
          <cell r="H46">
            <v>0.63197999999999999</v>
          </cell>
          <cell r="I46">
            <v>0.63673299999999999</v>
          </cell>
          <cell r="J46">
            <v>0.63974600000000004</v>
          </cell>
          <cell r="K46">
            <v>0.64255799999999996</v>
          </cell>
          <cell r="L46">
            <v>0.64451400000000003</v>
          </cell>
          <cell r="M46">
            <v>0.64402599999999999</v>
          </cell>
          <cell r="N46">
            <v>0.64512199999999997</v>
          </cell>
          <cell r="O46">
            <v>0.647698</v>
          </cell>
          <cell r="P46">
            <v>0.65103100000000003</v>
          </cell>
          <cell r="Q46">
            <v>0.65477700000000005</v>
          </cell>
          <cell r="R46">
            <v>0.65908100000000003</v>
          </cell>
          <cell r="S46">
            <v>0.66358399999999995</v>
          </cell>
          <cell r="T46">
            <v>0.667906</v>
          </cell>
          <cell r="U46">
            <v>0.67236700000000005</v>
          </cell>
          <cell r="V46">
            <v>0.67705000000000004</v>
          </cell>
          <cell r="W46">
            <v>0.68181000000000003</v>
          </cell>
          <cell r="X46">
            <v>0.68668300000000004</v>
          </cell>
          <cell r="Y46">
            <v>0.691272</v>
          </cell>
          <cell r="Z46">
            <v>0.69582599999999994</v>
          </cell>
          <cell r="AA46">
            <v>0.70026699999999997</v>
          </cell>
          <cell r="AB46">
            <v>0.70472599999999996</v>
          </cell>
          <cell r="AC46">
            <v>0.709345</v>
          </cell>
          <cell r="AD46">
            <v>0.71410499999999999</v>
          </cell>
          <cell r="AE46">
            <v>0.71932700000000005</v>
          </cell>
          <cell r="AF46">
            <v>0.72442099999999998</v>
          </cell>
          <cell r="AG46">
            <v>0.72904800000000003</v>
          </cell>
          <cell r="AH46">
            <v>5.8240000000000002E-3</v>
          </cell>
        </row>
        <row r="47">
          <cell r="A47" t="str">
            <v>CKI000:ia_Cooking</v>
          </cell>
          <cell r="C47">
            <v>0.34441100000000002</v>
          </cell>
          <cell r="D47">
            <v>0.34606900000000002</v>
          </cell>
          <cell r="E47">
            <v>0.34880499999999998</v>
          </cell>
          <cell r="F47">
            <v>0.35458499999999998</v>
          </cell>
          <cell r="G47">
            <v>0.36260100000000001</v>
          </cell>
          <cell r="H47">
            <v>0.36971399999999999</v>
          </cell>
          <cell r="I47">
            <v>0.37549100000000002</v>
          </cell>
          <cell r="J47">
            <v>0.38034099999999998</v>
          </cell>
          <cell r="K47">
            <v>0.38495600000000002</v>
          </cell>
          <cell r="L47">
            <v>0.389017</v>
          </cell>
          <cell r="M47">
            <v>0.39107799999999998</v>
          </cell>
          <cell r="N47">
            <v>0.39416499999999999</v>
          </cell>
          <cell r="O47">
            <v>0.39808500000000002</v>
          </cell>
          <cell r="P47">
            <v>0.40253800000000001</v>
          </cell>
          <cell r="Q47">
            <v>0.407136</v>
          </cell>
          <cell r="R47">
            <v>0.41198699999999999</v>
          </cell>
          <cell r="S47">
            <v>0.41685299999999997</v>
          </cell>
          <cell r="T47">
            <v>0.42153600000000002</v>
          </cell>
          <cell r="U47">
            <v>0.42616500000000002</v>
          </cell>
          <cell r="V47">
            <v>0.43086400000000002</v>
          </cell>
          <cell r="W47">
            <v>0.43560100000000002</v>
          </cell>
          <cell r="X47">
            <v>0.44056099999999998</v>
          </cell>
          <cell r="Y47">
            <v>0.44535200000000003</v>
          </cell>
          <cell r="Z47">
            <v>0.45011000000000001</v>
          </cell>
          <cell r="AA47">
            <v>0.45476899999999998</v>
          </cell>
          <cell r="AB47">
            <v>0.45943299999999998</v>
          </cell>
          <cell r="AC47">
            <v>0.464175</v>
          </cell>
          <cell r="AD47">
            <v>0.46889399999999998</v>
          </cell>
          <cell r="AE47">
            <v>0.47382099999999999</v>
          </cell>
          <cell r="AF47">
            <v>0.47865999999999997</v>
          </cell>
          <cell r="AG47">
            <v>0.48319000000000001</v>
          </cell>
          <cell r="AH47">
            <v>1.1350000000000001E-2</v>
          </cell>
        </row>
        <row r="48">
          <cell r="A48" t="str">
            <v>CKI000:ia_OtherUses</v>
          </cell>
          <cell r="C48">
            <v>0.55567</v>
          </cell>
          <cell r="D48">
            <v>0.60908799999999996</v>
          </cell>
          <cell r="E48">
            <v>0.58064400000000005</v>
          </cell>
          <cell r="F48">
            <v>0.69352599999999998</v>
          </cell>
          <cell r="G48">
            <v>0.74161100000000002</v>
          </cell>
          <cell r="H48">
            <v>0.78722499999999995</v>
          </cell>
          <cell r="I48">
            <v>0.78947699999999998</v>
          </cell>
          <cell r="J48">
            <v>0.79001100000000002</v>
          </cell>
          <cell r="K48">
            <v>0.79020299999999999</v>
          </cell>
          <cell r="L48">
            <v>0.78970799999999997</v>
          </cell>
          <cell r="M48">
            <v>0.78868099999999997</v>
          </cell>
          <cell r="N48">
            <v>0.78846899999999998</v>
          </cell>
          <cell r="O48">
            <v>0.78884699999999996</v>
          </cell>
          <cell r="P48">
            <v>0.78971100000000005</v>
          </cell>
          <cell r="Q48">
            <v>0.79061199999999998</v>
          </cell>
          <cell r="R48">
            <v>0.79205099999999995</v>
          </cell>
          <cell r="S48">
            <v>0.79358499999999998</v>
          </cell>
          <cell r="T48">
            <v>0.79514399999999996</v>
          </cell>
          <cell r="U48">
            <v>0.79693199999999997</v>
          </cell>
          <cell r="V48">
            <v>0.79894699999999996</v>
          </cell>
          <cell r="W48">
            <v>0.80098000000000003</v>
          </cell>
          <cell r="X48">
            <v>0.80260600000000004</v>
          </cell>
          <cell r="Y48">
            <v>0.80393800000000004</v>
          </cell>
          <cell r="Z48">
            <v>0.80542499999999995</v>
          </cell>
          <cell r="AA48">
            <v>0.80667199999999994</v>
          </cell>
          <cell r="AB48">
            <v>0.80797600000000003</v>
          </cell>
          <cell r="AC48">
            <v>0.80944300000000002</v>
          </cell>
          <cell r="AD48">
            <v>0.81096800000000002</v>
          </cell>
          <cell r="AE48">
            <v>0.81283899999999998</v>
          </cell>
          <cell r="AF48">
            <v>0.81465399999999999</v>
          </cell>
          <cell r="AG48">
            <v>0.81615700000000002</v>
          </cell>
          <cell r="AH48">
            <v>1.2897E-2</v>
          </cell>
        </row>
        <row r="49">
          <cell r="A49" t="str">
            <v>CKI000:ia_DeliveredEner</v>
          </cell>
          <cell r="C49">
            <v>3.3130389999999998</v>
          </cell>
          <cell r="D49">
            <v>3.4220869999999999</v>
          </cell>
          <cell r="E49">
            <v>3.3934989999999998</v>
          </cell>
          <cell r="F49">
            <v>3.524127</v>
          </cell>
          <cell r="G49">
            <v>3.6100080000000001</v>
          </cell>
          <cell r="H49">
            <v>3.6840809999999999</v>
          </cell>
          <cell r="I49">
            <v>3.7013780000000001</v>
          </cell>
          <cell r="J49">
            <v>3.7075559999999999</v>
          </cell>
          <cell r="K49">
            <v>3.7119</v>
          </cell>
          <cell r="L49">
            <v>3.7109369999999999</v>
          </cell>
          <cell r="M49">
            <v>3.7016529999999999</v>
          </cell>
          <cell r="N49">
            <v>3.6995529999999999</v>
          </cell>
          <cell r="O49">
            <v>3.7028970000000001</v>
          </cell>
          <cell r="P49">
            <v>3.7082489999999999</v>
          </cell>
          <cell r="Q49">
            <v>3.7146729999999999</v>
          </cell>
          <cell r="R49">
            <v>3.7237640000000001</v>
          </cell>
          <cell r="S49">
            <v>3.7332969999999999</v>
          </cell>
          <cell r="T49">
            <v>3.7416800000000001</v>
          </cell>
          <cell r="U49">
            <v>3.7506529999999998</v>
          </cell>
          <cell r="V49">
            <v>3.7602920000000002</v>
          </cell>
          <cell r="W49">
            <v>3.7698499999999999</v>
          </cell>
          <cell r="X49">
            <v>3.7786919999999999</v>
          </cell>
          <cell r="Y49">
            <v>3.7855539999999999</v>
          </cell>
          <cell r="Z49">
            <v>3.7919230000000002</v>
          </cell>
          <cell r="AA49">
            <v>3.797285</v>
          </cell>
          <cell r="AB49">
            <v>3.8023549999999999</v>
          </cell>
          <cell r="AC49">
            <v>3.8079839999999998</v>
          </cell>
          <cell r="AD49">
            <v>3.8139829999999999</v>
          </cell>
          <cell r="AE49">
            <v>3.821949</v>
          </cell>
          <cell r="AF49">
            <v>3.8289110000000002</v>
          </cell>
          <cell r="AG49">
            <v>3.8334380000000001</v>
          </cell>
          <cell r="AH49">
            <v>4.875E-3</v>
          </cell>
        </row>
        <row r="52">
          <cell r="A52" t="str">
            <v>CKI000:ja_SpaceHeating</v>
          </cell>
          <cell r="C52">
            <v>0.21654300000000001</v>
          </cell>
          <cell r="D52">
            <v>0.22902400000000001</v>
          </cell>
          <cell r="E52">
            <v>0.22828000000000001</v>
          </cell>
          <cell r="F52">
            <v>0.22578100000000001</v>
          </cell>
          <cell r="G52">
            <v>0.22393099999999999</v>
          </cell>
          <cell r="H52">
            <v>0.22332099999999999</v>
          </cell>
          <cell r="I52">
            <v>0.22251299999999999</v>
          </cell>
          <cell r="J52">
            <v>0.22084699999999999</v>
          </cell>
          <cell r="K52">
            <v>0.21849199999999999</v>
          </cell>
          <cell r="L52">
            <v>0.21584800000000001</v>
          </cell>
          <cell r="M52">
            <v>0.21321599999999999</v>
          </cell>
          <cell r="N52">
            <v>0.21102000000000001</v>
          </cell>
          <cell r="O52">
            <v>0.20879700000000001</v>
          </cell>
          <cell r="P52">
            <v>0.20666899999999999</v>
          </cell>
          <cell r="Q52">
            <v>0.20456199999999999</v>
          </cell>
          <cell r="R52">
            <v>0.20278199999999999</v>
          </cell>
          <cell r="S52">
            <v>0.20127800000000001</v>
          </cell>
          <cell r="T52">
            <v>0.19941500000000001</v>
          </cell>
          <cell r="U52">
            <v>0.19720799999999999</v>
          </cell>
          <cell r="V52">
            <v>0.19528799999999999</v>
          </cell>
          <cell r="W52">
            <v>0.19292100000000001</v>
          </cell>
          <cell r="X52">
            <v>0.19064400000000001</v>
          </cell>
          <cell r="Y52">
            <v>0.18842200000000001</v>
          </cell>
          <cell r="Z52">
            <v>0.18626000000000001</v>
          </cell>
          <cell r="AA52">
            <v>0.18405299999999999</v>
          </cell>
          <cell r="AB52">
            <v>0.181699</v>
          </cell>
          <cell r="AC52">
            <v>0.179448</v>
          </cell>
          <cell r="AD52">
            <v>0.17726900000000001</v>
          </cell>
          <cell r="AE52">
            <v>0.17522799999999999</v>
          </cell>
          <cell r="AF52">
            <v>0.17304900000000001</v>
          </cell>
          <cell r="AG52">
            <v>0.17083699999999999</v>
          </cell>
          <cell r="AH52">
            <v>-7.8720000000000005E-3</v>
          </cell>
        </row>
        <row r="53">
          <cell r="A53" t="str">
            <v>CKI000:ja_WaterHeating</v>
          </cell>
          <cell r="C53">
            <v>6.5240000000000003E-3</v>
          </cell>
          <cell r="D53">
            <v>6.581E-3</v>
          </cell>
          <cell r="E53">
            <v>6.587E-3</v>
          </cell>
          <cell r="F53">
            <v>6.5420000000000001E-3</v>
          </cell>
          <cell r="G53">
            <v>6.5269999999999998E-3</v>
          </cell>
          <cell r="H53">
            <v>6.5539999999999999E-3</v>
          </cell>
          <cell r="I53">
            <v>6.5700000000000003E-3</v>
          </cell>
          <cell r="J53">
            <v>6.5550000000000001E-3</v>
          </cell>
          <cell r="K53">
            <v>6.5129999999999997E-3</v>
          </cell>
          <cell r="L53">
            <v>6.4609999999999997E-3</v>
          </cell>
          <cell r="M53">
            <v>6.4060000000000002E-3</v>
          </cell>
          <cell r="N53">
            <v>6.3629999999999997E-3</v>
          </cell>
          <cell r="O53">
            <v>6.3239999999999998E-3</v>
          </cell>
          <cell r="P53">
            <v>6.2909999999999997E-3</v>
          </cell>
          <cell r="Q53">
            <v>6.2589999999999998E-3</v>
          </cell>
          <cell r="R53">
            <v>6.2360000000000002E-3</v>
          </cell>
          <cell r="S53">
            <v>6.221E-3</v>
          </cell>
          <cell r="T53">
            <v>6.1929999999999997E-3</v>
          </cell>
          <cell r="U53">
            <v>6.1549999999999999E-3</v>
          </cell>
          <cell r="V53">
            <v>6.1260000000000004E-3</v>
          </cell>
          <cell r="W53">
            <v>6.0879999999999997E-3</v>
          </cell>
          <cell r="X53">
            <v>6.0530000000000002E-3</v>
          </cell>
          <cell r="Y53">
            <v>6.0200000000000002E-3</v>
          </cell>
          <cell r="Z53">
            <v>5.9890000000000004E-3</v>
          </cell>
          <cell r="AA53">
            <v>5.9560000000000004E-3</v>
          </cell>
          <cell r="AB53">
            <v>5.9189999999999998E-3</v>
          </cell>
          <cell r="AC53">
            <v>5.8849999999999996E-3</v>
          </cell>
          <cell r="AD53">
            <v>5.8529999999999997E-3</v>
          </cell>
          <cell r="AE53">
            <v>5.8269999999999997E-3</v>
          </cell>
          <cell r="AF53">
            <v>5.7949999999999998E-3</v>
          </cell>
          <cell r="AG53">
            <v>5.7629999999999999E-3</v>
          </cell>
          <cell r="AH53">
            <v>-4.1250000000000002E-3</v>
          </cell>
        </row>
        <row r="54">
          <cell r="A54" t="str">
            <v>CKI000:ja_OtherUses</v>
          </cell>
          <cell r="C54">
            <v>8.6303000000000005E-2</v>
          </cell>
          <cell r="D54">
            <v>8.5565000000000002E-2</v>
          </cell>
          <cell r="E54">
            <v>9.8080000000000001E-2</v>
          </cell>
          <cell r="F54">
            <v>0.100283</v>
          </cell>
          <cell r="G54">
            <v>0.102809</v>
          </cell>
          <cell r="H54">
            <v>0.10600900000000001</v>
          </cell>
          <cell r="I54">
            <v>0.107263</v>
          </cell>
          <cell r="J54">
            <v>0.10788499999999999</v>
          </cell>
          <cell r="K54">
            <v>0.108032</v>
          </cell>
          <cell r="L54">
            <v>0.107989</v>
          </cell>
          <cell r="M54">
            <v>0.107421</v>
          </cell>
          <cell r="N54">
            <v>0.107156</v>
          </cell>
          <cell r="O54">
            <v>0.107033</v>
          </cell>
          <cell r="P54">
            <v>0.107168</v>
          </cell>
          <cell r="Q54">
            <v>0.107361</v>
          </cell>
          <cell r="R54">
            <v>0.10775700000000001</v>
          </cell>
          <cell r="S54">
            <v>0.108346</v>
          </cell>
          <cell r="T54">
            <v>0.10874399999999999</v>
          </cell>
          <cell r="U54">
            <v>0.108942</v>
          </cell>
          <cell r="V54">
            <v>0.109332</v>
          </cell>
          <cell r="W54">
            <v>0.10947800000000001</v>
          </cell>
          <cell r="X54">
            <v>0.109621</v>
          </cell>
          <cell r="Y54">
            <v>0.109806</v>
          </cell>
          <cell r="Z54">
            <v>0.11003300000000001</v>
          </cell>
          <cell r="AA54">
            <v>0.110218</v>
          </cell>
          <cell r="AB54">
            <v>0.110304</v>
          </cell>
          <cell r="AC54">
            <v>0.110468</v>
          </cell>
          <cell r="AD54">
            <v>0.110692</v>
          </cell>
          <cell r="AE54">
            <v>0.110995</v>
          </cell>
          <cell r="AF54">
            <v>0.111206</v>
          </cell>
          <cell r="AG54">
            <v>0.111432</v>
          </cell>
          <cell r="AH54">
            <v>8.5550000000000001E-3</v>
          </cell>
        </row>
        <row r="55">
          <cell r="A55" t="str">
            <v>CKI000:ja_DeliveredEner</v>
          </cell>
          <cell r="C55">
            <v>0.30936999999999998</v>
          </cell>
          <cell r="D55">
            <v>0.32117000000000001</v>
          </cell>
          <cell r="E55">
            <v>0.33294699999999999</v>
          </cell>
          <cell r="F55">
            <v>0.33260600000000001</v>
          </cell>
          <cell r="G55">
            <v>0.33326699999999998</v>
          </cell>
          <cell r="H55">
            <v>0.33588400000000002</v>
          </cell>
          <cell r="I55">
            <v>0.33634700000000001</v>
          </cell>
          <cell r="J55">
            <v>0.335287</v>
          </cell>
          <cell r="K55">
            <v>0.333038</v>
          </cell>
          <cell r="L55">
            <v>0.33029799999999998</v>
          </cell>
          <cell r="M55">
            <v>0.32704299999999997</v>
          </cell>
          <cell r="N55">
            <v>0.32453900000000002</v>
          </cell>
          <cell r="O55">
            <v>0.322154</v>
          </cell>
          <cell r="P55">
            <v>0.32012699999999999</v>
          </cell>
          <cell r="Q55">
            <v>0.31818200000000002</v>
          </cell>
          <cell r="R55">
            <v>0.31677499999999997</v>
          </cell>
          <cell r="S55">
            <v>0.31584400000000001</v>
          </cell>
          <cell r="T55">
            <v>0.31435200000000002</v>
          </cell>
          <cell r="U55">
            <v>0.312305</v>
          </cell>
          <cell r="V55">
            <v>0.31074600000000002</v>
          </cell>
          <cell r="W55">
            <v>0.30848700000000001</v>
          </cell>
          <cell r="X55">
            <v>0.30631799999999998</v>
          </cell>
          <cell r="Y55">
            <v>0.30424800000000002</v>
          </cell>
          <cell r="Z55">
            <v>0.302282</v>
          </cell>
          <cell r="AA55">
            <v>0.30022799999999999</v>
          </cell>
          <cell r="AB55">
            <v>0.29792200000000002</v>
          </cell>
          <cell r="AC55">
            <v>0.29580099999999998</v>
          </cell>
          <cell r="AD55">
            <v>0.29381400000000002</v>
          </cell>
          <cell r="AE55">
            <v>0.29204999999999998</v>
          </cell>
          <cell r="AF55">
            <v>0.29004999999999997</v>
          </cell>
          <cell r="AG55">
            <v>0.28803200000000001</v>
          </cell>
          <cell r="AH55">
            <v>-2.379E-3</v>
          </cell>
        </row>
        <row r="57">
          <cell r="A57" t="str">
            <v>CKI000:ka_MarketedRenew</v>
          </cell>
          <cell r="C57">
            <v>0.131216</v>
          </cell>
          <cell r="D57">
            <v>0.131216</v>
          </cell>
          <cell r="E57">
            <v>0.131216</v>
          </cell>
          <cell r="F57">
            <v>0.131216</v>
          </cell>
          <cell r="G57">
            <v>0.131216</v>
          </cell>
          <cell r="H57">
            <v>0.131216</v>
          </cell>
          <cell r="I57">
            <v>0.131216</v>
          </cell>
          <cell r="J57">
            <v>0.131216</v>
          </cell>
          <cell r="K57">
            <v>0.131216</v>
          </cell>
          <cell r="L57">
            <v>0.131216</v>
          </cell>
          <cell r="M57">
            <v>0.131216</v>
          </cell>
          <cell r="N57">
            <v>0.131216</v>
          </cell>
          <cell r="O57">
            <v>0.131216</v>
          </cell>
          <cell r="P57">
            <v>0.131216</v>
          </cell>
          <cell r="Q57">
            <v>0.131216</v>
          </cell>
          <cell r="R57">
            <v>0.131216</v>
          </cell>
          <cell r="S57">
            <v>0.131216</v>
          </cell>
          <cell r="T57">
            <v>0.131216</v>
          </cell>
          <cell r="U57">
            <v>0.131216</v>
          </cell>
          <cell r="V57">
            <v>0.131216</v>
          </cell>
          <cell r="W57">
            <v>0.131216</v>
          </cell>
          <cell r="X57">
            <v>0.131216</v>
          </cell>
          <cell r="Y57">
            <v>0.131216</v>
          </cell>
          <cell r="Z57">
            <v>0.131216</v>
          </cell>
          <cell r="AA57">
            <v>0.131216</v>
          </cell>
          <cell r="AB57">
            <v>0.131216</v>
          </cell>
          <cell r="AC57">
            <v>0.131216</v>
          </cell>
          <cell r="AD57">
            <v>0.131216</v>
          </cell>
          <cell r="AE57">
            <v>0.131216</v>
          </cell>
          <cell r="AF57">
            <v>0.131216</v>
          </cell>
          <cell r="AG57">
            <v>0.131216</v>
          </cell>
          <cell r="AH57">
            <v>0</v>
          </cell>
        </row>
        <row r="58">
          <cell r="A58" t="str">
            <v>CKI000:ka_OtherFuels</v>
          </cell>
          <cell r="C58">
            <v>0.51361999999999997</v>
          </cell>
          <cell r="D58">
            <v>0.54222099999999995</v>
          </cell>
          <cell r="E58">
            <v>0.54560299999999995</v>
          </cell>
          <cell r="F58">
            <v>0.55256700000000003</v>
          </cell>
          <cell r="G58">
            <v>0.55947400000000003</v>
          </cell>
          <cell r="H58">
            <v>0.56686899999999996</v>
          </cell>
          <cell r="I58">
            <v>0.56917899999999999</v>
          </cell>
          <cell r="J58">
            <v>0.57126299999999997</v>
          </cell>
          <cell r="K58">
            <v>0.573353</v>
          </cell>
          <cell r="L58">
            <v>0.57518800000000003</v>
          </cell>
          <cell r="M58">
            <v>0.57604500000000003</v>
          </cell>
          <cell r="N58">
            <v>0.57826</v>
          </cell>
          <cell r="O58">
            <v>0.58015899999999998</v>
          </cell>
          <cell r="P58">
            <v>0.58228400000000002</v>
          </cell>
          <cell r="Q58">
            <v>0.584179</v>
          </cell>
          <cell r="R58">
            <v>0.58677400000000002</v>
          </cell>
          <cell r="S58">
            <v>0.58909800000000001</v>
          </cell>
          <cell r="T58">
            <v>0.59101300000000001</v>
          </cell>
          <cell r="U58">
            <v>0.59292900000000004</v>
          </cell>
          <cell r="V58">
            <v>0.59532300000000005</v>
          </cell>
          <cell r="W58">
            <v>0.597279</v>
          </cell>
          <cell r="X58">
            <v>0.59941999999999995</v>
          </cell>
          <cell r="Y58">
            <v>0.601885</v>
          </cell>
          <cell r="Z58">
            <v>0.60425399999999996</v>
          </cell>
          <cell r="AA58">
            <v>0.60638599999999998</v>
          </cell>
          <cell r="AB58">
            <v>0.60850700000000002</v>
          </cell>
          <cell r="AC58">
            <v>0.61078500000000002</v>
          </cell>
          <cell r="AD58">
            <v>0.61297999999999997</v>
          </cell>
          <cell r="AE58">
            <v>0.61517500000000003</v>
          </cell>
          <cell r="AF58">
            <v>0.61724999999999997</v>
          </cell>
          <cell r="AG58">
            <v>0.61945399999999995</v>
          </cell>
          <cell r="AH58">
            <v>6.2649999999999997E-3</v>
          </cell>
        </row>
      </sheetData>
      <sheetData sheetId="4">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29">
          <cell r="A29" t="str">
            <v>CKI000:ga_SpaceHeating</v>
          </cell>
          <cell r="C29">
            <v>0.115372</v>
          </cell>
          <cell r="D29">
            <v>0.11688</v>
          </cell>
          <cell r="E29">
            <v>0.112749</v>
          </cell>
          <cell r="F29">
            <v>0.112468</v>
          </cell>
          <cell r="G29">
            <v>0.11192100000000001</v>
          </cell>
          <cell r="H29">
            <v>0.111126</v>
          </cell>
          <cell r="I29">
            <v>0.11013199999999999</v>
          </cell>
          <cell r="J29">
            <v>0.10902100000000001</v>
          </cell>
          <cell r="K29">
            <v>0.107776</v>
          </cell>
          <cell r="L29">
            <v>0.106445</v>
          </cell>
          <cell r="M29">
            <v>0.105224</v>
          </cell>
          <cell r="N29">
            <v>0.103978</v>
          </cell>
          <cell r="O29">
            <v>0.102654</v>
          </cell>
          <cell r="P29">
            <v>0.10133399999999999</v>
          </cell>
          <cell r="Q29">
            <v>0.100073</v>
          </cell>
          <cell r="R29">
            <v>9.8827999999999999E-2</v>
          </cell>
          <cell r="S29">
            <v>9.7543000000000005E-2</v>
          </cell>
          <cell r="T29">
            <v>9.6225000000000005E-2</v>
          </cell>
          <cell r="U29">
            <v>9.4810000000000005E-2</v>
          </cell>
          <cell r="V29">
            <v>9.3338000000000004E-2</v>
          </cell>
          <cell r="W29">
            <v>9.1958999999999999E-2</v>
          </cell>
          <cell r="X29">
            <v>9.0549000000000004E-2</v>
          </cell>
          <cell r="Y29">
            <v>8.9121000000000006E-2</v>
          </cell>
          <cell r="Z29">
            <v>8.7769E-2</v>
          </cell>
          <cell r="AA29">
            <v>8.6362999999999995E-2</v>
          </cell>
          <cell r="AB29">
            <v>8.4944000000000006E-2</v>
          </cell>
          <cell r="AC29">
            <v>8.3534999999999998E-2</v>
          </cell>
          <cell r="AD29">
            <v>8.2083000000000003E-2</v>
          </cell>
          <cell r="AE29">
            <v>8.0625000000000002E-2</v>
          </cell>
          <cell r="AF29">
            <v>7.9223000000000002E-2</v>
          </cell>
          <cell r="AG29">
            <v>-1.2878000000000001E-2</v>
          </cell>
        </row>
        <row r="30">
          <cell r="A30" t="str">
            <v>CKI000:ga_SpaceCooling</v>
          </cell>
          <cell r="C30">
            <v>0.52339899999999995</v>
          </cell>
          <cell r="D30">
            <v>0.48430099999999998</v>
          </cell>
          <cell r="E30">
            <v>0.54630900000000004</v>
          </cell>
          <cell r="F30">
            <v>0.55334899999999998</v>
          </cell>
          <cell r="G30">
            <v>0.56007499999999999</v>
          </cell>
          <cell r="H30">
            <v>0.565994</v>
          </cell>
          <cell r="I30">
            <v>0.570465</v>
          </cell>
          <cell r="J30">
            <v>0.57436500000000001</v>
          </cell>
          <cell r="K30">
            <v>0.57791199999999998</v>
          </cell>
          <cell r="L30">
            <v>0.58161799999999997</v>
          </cell>
          <cell r="M30">
            <v>0.58634900000000001</v>
          </cell>
          <cell r="N30">
            <v>0.591418</v>
          </cell>
          <cell r="O30">
            <v>0.59642600000000001</v>
          </cell>
          <cell r="P30">
            <v>0.60132399999999997</v>
          </cell>
          <cell r="Q30">
            <v>0.60728300000000002</v>
          </cell>
          <cell r="R30">
            <v>0.61354799999999998</v>
          </cell>
          <cell r="S30">
            <v>0.62048700000000001</v>
          </cell>
          <cell r="T30">
            <v>0.62778999999999996</v>
          </cell>
          <cell r="U30">
            <v>0.63476500000000002</v>
          </cell>
          <cell r="V30">
            <v>0.64100800000000002</v>
          </cell>
          <cell r="W30">
            <v>0.64824400000000004</v>
          </cell>
          <cell r="X30">
            <v>0.65574699999999997</v>
          </cell>
          <cell r="Y30">
            <v>0.66328500000000001</v>
          </cell>
          <cell r="Z30">
            <v>0.67161300000000002</v>
          </cell>
          <cell r="AA30">
            <v>0.67989599999999994</v>
          </cell>
          <cell r="AB30">
            <v>0.68818000000000001</v>
          </cell>
          <cell r="AC30">
            <v>0.69669800000000004</v>
          </cell>
          <cell r="AD30">
            <v>0.70520300000000002</v>
          </cell>
          <cell r="AE30">
            <v>0.71389899999999995</v>
          </cell>
          <cell r="AF30">
            <v>0.72362099999999996</v>
          </cell>
          <cell r="AG30">
            <v>1.1232000000000001E-2</v>
          </cell>
        </row>
        <row r="31">
          <cell r="A31" t="str">
            <v>CKI000:ga_WaterHeating</v>
          </cell>
          <cell r="C31">
            <v>2.4849E-2</v>
          </cell>
          <cell r="D31">
            <v>2.4395E-2</v>
          </cell>
          <cell r="E31">
            <v>2.4074000000000002E-2</v>
          </cell>
          <cell r="F31">
            <v>2.3880999999999999E-2</v>
          </cell>
          <cell r="G31">
            <v>2.3674000000000001E-2</v>
          </cell>
          <cell r="H31">
            <v>2.3486E-2</v>
          </cell>
          <cell r="I31">
            <v>2.3261E-2</v>
          </cell>
          <cell r="J31">
            <v>2.3016000000000002E-2</v>
          </cell>
          <cell r="K31">
            <v>2.2764E-2</v>
          </cell>
          <cell r="L31">
            <v>2.2519000000000001E-2</v>
          </cell>
          <cell r="M31">
            <v>2.2297999999999998E-2</v>
          </cell>
          <cell r="N31">
            <v>2.2085E-2</v>
          </cell>
          <cell r="O31">
            <v>2.1861999999999999E-2</v>
          </cell>
          <cell r="P31">
            <v>2.1635000000000001E-2</v>
          </cell>
          <cell r="Q31">
            <v>2.1437999999999999E-2</v>
          </cell>
          <cell r="R31">
            <v>2.1250999999999999E-2</v>
          </cell>
          <cell r="S31">
            <v>2.1076999999999999E-2</v>
          </cell>
          <cell r="T31">
            <v>2.0908E-2</v>
          </cell>
          <cell r="U31">
            <v>2.0723999999999999E-2</v>
          </cell>
          <cell r="V31">
            <v>2.0532999999999999E-2</v>
          </cell>
          <cell r="W31">
            <v>2.0371E-2</v>
          </cell>
          <cell r="X31">
            <v>2.0206999999999999E-2</v>
          </cell>
          <cell r="Y31">
            <v>2.0042999999999998E-2</v>
          </cell>
          <cell r="Z31">
            <v>1.9899E-2</v>
          </cell>
          <cell r="AA31">
            <v>1.9744000000000001E-2</v>
          </cell>
          <cell r="AB31">
            <v>1.9587E-2</v>
          </cell>
          <cell r="AC31">
            <v>1.9435000000000001E-2</v>
          </cell>
          <cell r="AD31">
            <v>1.9272999999999998E-2</v>
          </cell>
          <cell r="AE31">
            <v>1.9113000000000002E-2</v>
          </cell>
          <cell r="AF31">
            <v>1.8977000000000001E-2</v>
          </cell>
          <cell r="AG31">
            <v>-9.2530000000000008E-3</v>
          </cell>
        </row>
        <row r="32">
          <cell r="A32" t="str">
            <v>CKI000:ga_Ventilation</v>
          </cell>
          <cell r="C32">
            <v>0.50243300000000002</v>
          </cell>
          <cell r="D32">
            <v>0.49899100000000002</v>
          </cell>
          <cell r="E32">
            <v>0.49803399999999998</v>
          </cell>
          <cell r="F32">
            <v>0.49950800000000001</v>
          </cell>
          <cell r="G32">
            <v>0.50023499999999999</v>
          </cell>
          <cell r="H32">
            <v>0.49154799999999998</v>
          </cell>
          <cell r="I32">
            <v>0.48290499999999997</v>
          </cell>
          <cell r="J32">
            <v>0.47470200000000001</v>
          </cell>
          <cell r="K32">
            <v>0.46707900000000002</v>
          </cell>
          <cell r="L32">
            <v>0.45949899999999999</v>
          </cell>
          <cell r="M32">
            <v>0.45295000000000002</v>
          </cell>
          <cell r="N32">
            <v>0.44710800000000001</v>
          </cell>
          <cell r="O32">
            <v>0.44153300000000001</v>
          </cell>
          <cell r="P32">
            <v>0.43646400000000002</v>
          </cell>
          <cell r="Q32">
            <v>0.43243599999999999</v>
          </cell>
          <cell r="R32">
            <v>0.42907299999999998</v>
          </cell>
          <cell r="S32">
            <v>0.42626399999999998</v>
          </cell>
          <cell r="T32">
            <v>0.42394300000000001</v>
          </cell>
          <cell r="U32">
            <v>0.42161900000000002</v>
          </cell>
          <cell r="V32">
            <v>0.41845900000000003</v>
          </cell>
          <cell r="W32">
            <v>0.41617100000000001</v>
          </cell>
          <cell r="X32">
            <v>0.41419</v>
          </cell>
          <cell r="Y32">
            <v>0.41251199999999999</v>
          </cell>
          <cell r="Z32">
            <v>0.41157100000000002</v>
          </cell>
          <cell r="AA32">
            <v>0.41076499999999999</v>
          </cell>
          <cell r="AB32">
            <v>0.41021200000000002</v>
          </cell>
          <cell r="AC32">
            <v>0.41009800000000002</v>
          </cell>
          <cell r="AD32">
            <v>0.41007300000000002</v>
          </cell>
          <cell r="AE32">
            <v>0.41036099999999998</v>
          </cell>
          <cell r="AF32">
            <v>0.41134399999999999</v>
          </cell>
          <cell r="AG32">
            <v>-6.8739999999999999E-3</v>
          </cell>
        </row>
        <row r="33">
          <cell r="A33" t="str">
            <v>CKI000:ga_Cooking</v>
          </cell>
          <cell r="C33">
            <v>8.4322999999999995E-2</v>
          </cell>
          <cell r="D33">
            <v>8.3906999999999995E-2</v>
          </cell>
          <cell r="E33">
            <v>8.3880999999999997E-2</v>
          </cell>
          <cell r="F33">
            <v>8.4142999999999996E-2</v>
          </cell>
          <cell r="G33">
            <v>8.4264000000000006E-2</v>
          </cell>
          <cell r="H33">
            <v>8.4212999999999996E-2</v>
          </cell>
          <cell r="I33">
            <v>8.4026000000000003E-2</v>
          </cell>
          <cell r="J33">
            <v>8.3756999999999998E-2</v>
          </cell>
          <cell r="K33">
            <v>8.3446000000000006E-2</v>
          </cell>
          <cell r="L33">
            <v>8.3116999999999996E-2</v>
          </cell>
          <cell r="M33">
            <v>8.2860000000000003E-2</v>
          </cell>
          <cell r="N33">
            <v>8.2617999999999997E-2</v>
          </cell>
          <cell r="O33">
            <v>8.2346000000000003E-2</v>
          </cell>
          <cell r="P33">
            <v>8.2059999999999994E-2</v>
          </cell>
          <cell r="Q33">
            <v>8.1840999999999997E-2</v>
          </cell>
          <cell r="R33">
            <v>8.1625000000000003E-2</v>
          </cell>
          <cell r="S33">
            <v>8.1424999999999997E-2</v>
          </cell>
          <cell r="T33">
            <v>8.1217999999999999E-2</v>
          </cell>
          <cell r="U33">
            <v>8.0948000000000006E-2</v>
          </cell>
          <cell r="V33">
            <v>8.0638000000000001E-2</v>
          </cell>
          <cell r="W33">
            <v>8.0422999999999994E-2</v>
          </cell>
          <cell r="X33">
            <v>8.0198000000000005E-2</v>
          </cell>
          <cell r="Y33">
            <v>7.9963999999999993E-2</v>
          </cell>
          <cell r="Z33">
            <v>7.9766000000000004E-2</v>
          </cell>
          <cell r="AA33">
            <v>7.9530000000000003E-2</v>
          </cell>
          <cell r="AB33">
            <v>7.9271999999999995E-2</v>
          </cell>
          <cell r="AC33">
            <v>7.9005000000000006E-2</v>
          </cell>
          <cell r="AD33">
            <v>7.8702999999999995E-2</v>
          </cell>
          <cell r="AE33">
            <v>7.8403E-2</v>
          </cell>
          <cell r="AF33">
            <v>7.8151999999999999E-2</v>
          </cell>
          <cell r="AG33">
            <v>-2.617E-3</v>
          </cell>
        </row>
        <row r="34">
          <cell r="A34" t="str">
            <v>CKI000:ga_Lighting</v>
          </cell>
          <cell r="C34">
            <v>0.51833600000000002</v>
          </cell>
          <cell r="D34">
            <v>0.50489300000000004</v>
          </cell>
          <cell r="E34">
            <v>0.49493700000000002</v>
          </cell>
          <cell r="F34">
            <v>0.48804500000000001</v>
          </cell>
          <cell r="G34">
            <v>0.48189199999999999</v>
          </cell>
          <cell r="H34">
            <v>0.47619299999999998</v>
          </cell>
          <cell r="I34">
            <v>0.47084799999999999</v>
          </cell>
          <cell r="J34">
            <v>0.46276400000000001</v>
          </cell>
          <cell r="K34">
            <v>0.45572099999999999</v>
          </cell>
          <cell r="L34">
            <v>0.44149300000000002</v>
          </cell>
          <cell r="M34">
            <v>0.42951299999999998</v>
          </cell>
          <cell r="N34">
            <v>0.419101</v>
          </cell>
          <cell r="O34">
            <v>0.409914</v>
          </cell>
          <cell r="P34">
            <v>0.40182600000000002</v>
          </cell>
          <cell r="Q34">
            <v>0.395258</v>
          </cell>
          <cell r="R34">
            <v>0.389843</v>
          </cell>
          <cell r="S34">
            <v>0.38531599999999999</v>
          </cell>
          <cell r="T34">
            <v>0.381525</v>
          </cell>
          <cell r="U34">
            <v>0.37787599999999999</v>
          </cell>
          <cell r="V34">
            <v>0.37235099999999999</v>
          </cell>
          <cell r="W34">
            <v>0.368251</v>
          </cell>
          <cell r="X34">
            <v>0.364593</v>
          </cell>
          <cell r="Y34">
            <v>0.361238</v>
          </cell>
          <cell r="Z34">
            <v>0.35877399999999998</v>
          </cell>
          <cell r="AA34">
            <v>0.35661399999999999</v>
          </cell>
          <cell r="AB34">
            <v>0.35486099999999998</v>
          </cell>
          <cell r="AC34">
            <v>0.35362300000000002</v>
          </cell>
          <cell r="AD34">
            <v>0.35255799999999998</v>
          </cell>
          <cell r="AE34">
            <v>0.35188700000000001</v>
          </cell>
          <cell r="AF34">
            <v>0.35190700000000003</v>
          </cell>
          <cell r="AG34">
            <v>-1.3265000000000001E-2</v>
          </cell>
        </row>
        <row r="35">
          <cell r="A35" t="str">
            <v>CKI000:ga_Refrigeration</v>
          </cell>
          <cell r="C35">
            <v>0.64944999999999997</v>
          </cell>
          <cell r="D35">
            <v>0.64615100000000003</v>
          </cell>
          <cell r="E35">
            <v>0.64540500000000001</v>
          </cell>
          <cell r="F35">
            <v>0.64657100000000001</v>
          </cell>
          <cell r="G35">
            <v>0.64801500000000001</v>
          </cell>
          <cell r="H35">
            <v>0.64954199999999995</v>
          </cell>
          <cell r="I35">
            <v>0.65104899999999999</v>
          </cell>
          <cell r="J35">
            <v>0.65264599999999995</v>
          </cell>
          <cell r="K35">
            <v>0.65441800000000006</v>
          </cell>
          <cell r="L35">
            <v>0.65465200000000001</v>
          </cell>
          <cell r="M35">
            <v>0.65605599999999997</v>
          </cell>
          <cell r="N35">
            <v>0.65796699999999997</v>
          </cell>
          <cell r="O35">
            <v>0.66003100000000003</v>
          </cell>
          <cell r="P35">
            <v>0.66227199999999997</v>
          </cell>
          <cell r="Q35">
            <v>0.66498100000000004</v>
          </cell>
          <cell r="R35">
            <v>0.66793599999999997</v>
          </cell>
          <cell r="S35">
            <v>0.67108500000000004</v>
          </cell>
          <cell r="T35">
            <v>0.67437100000000005</v>
          </cell>
          <cell r="U35">
            <v>0.67749700000000002</v>
          </cell>
          <cell r="V35">
            <v>0.68024899999999999</v>
          </cell>
          <cell r="W35">
            <v>0.68399399999999999</v>
          </cell>
          <cell r="X35">
            <v>0.68776999999999999</v>
          </cell>
          <cell r="Y35">
            <v>0.69159700000000002</v>
          </cell>
          <cell r="Z35">
            <v>0.69574899999999995</v>
          </cell>
          <cell r="AA35">
            <v>0.69989299999999999</v>
          </cell>
          <cell r="AB35">
            <v>0.70413899999999996</v>
          </cell>
          <cell r="AC35">
            <v>0.70853699999999997</v>
          </cell>
          <cell r="AD35">
            <v>0.71280299999999996</v>
          </cell>
          <cell r="AE35">
            <v>0.71709800000000001</v>
          </cell>
          <cell r="AF35">
            <v>0.72172899999999995</v>
          </cell>
          <cell r="AG35">
            <v>3.6449999999999998E-3</v>
          </cell>
        </row>
        <row r="36">
          <cell r="A36" t="str">
            <v>CKI000:ga_OfficeEquipme</v>
          </cell>
          <cell r="C36">
            <v>0.42910900000000002</v>
          </cell>
          <cell r="D36">
            <v>0.43390699999999999</v>
          </cell>
          <cell r="E36">
            <v>0.43921399999999999</v>
          </cell>
          <cell r="F36">
            <v>0.44551099999999999</v>
          </cell>
          <cell r="G36">
            <v>0.45266699999999999</v>
          </cell>
          <cell r="H36">
            <v>0.45981300000000003</v>
          </cell>
          <cell r="I36">
            <v>0.46690700000000002</v>
          </cell>
          <cell r="J36">
            <v>0.474939</v>
          </cell>
          <cell r="K36">
            <v>0.48300100000000001</v>
          </cell>
          <cell r="L36">
            <v>0.49163400000000002</v>
          </cell>
          <cell r="M36">
            <v>0.50033899999999998</v>
          </cell>
          <cell r="N36">
            <v>0.50964100000000001</v>
          </cell>
          <cell r="O36">
            <v>0.51896299999999995</v>
          </cell>
          <cell r="P36">
            <v>0.52885199999999999</v>
          </cell>
          <cell r="Q36">
            <v>0.53891</v>
          </cell>
          <cell r="R36">
            <v>0.55010400000000004</v>
          </cell>
          <cell r="S36">
            <v>0.56088700000000002</v>
          </cell>
          <cell r="T36">
            <v>0.572855</v>
          </cell>
          <cell r="U36">
            <v>0.58487</v>
          </cell>
          <cell r="V36">
            <v>0.59700600000000004</v>
          </cell>
          <cell r="W36">
            <v>0.60931299999999999</v>
          </cell>
          <cell r="X36">
            <v>0.62227900000000003</v>
          </cell>
          <cell r="Y36">
            <v>0.635911</v>
          </cell>
          <cell r="Z36">
            <v>0.64924199999999999</v>
          </cell>
          <cell r="AA36">
            <v>0.66324300000000003</v>
          </cell>
          <cell r="AB36">
            <v>0.67797600000000002</v>
          </cell>
          <cell r="AC36">
            <v>0.69234799999999996</v>
          </cell>
          <cell r="AD36">
            <v>0.70740199999999998</v>
          </cell>
          <cell r="AE36">
            <v>0.72265800000000002</v>
          </cell>
          <cell r="AF36">
            <v>0.73826199999999997</v>
          </cell>
          <cell r="AG36">
            <v>1.8886E-2</v>
          </cell>
        </row>
        <row r="37">
          <cell r="A37" t="str">
            <v>CKI000:ha_OfficeEquipme</v>
          </cell>
          <cell r="C37">
            <v>0.176791</v>
          </cell>
          <cell r="D37">
            <v>0.175063</v>
          </cell>
          <cell r="E37">
            <v>0.17426</v>
          </cell>
          <cell r="F37">
            <v>0.17410400000000001</v>
          </cell>
          <cell r="G37">
            <v>0.17433100000000001</v>
          </cell>
          <cell r="H37">
            <v>0.17496600000000001</v>
          </cell>
          <cell r="I37">
            <v>0.17575499999999999</v>
          </cell>
          <cell r="J37">
            <v>0.17673</v>
          </cell>
          <cell r="K37">
            <v>0.17793</v>
          </cell>
          <cell r="L37">
            <v>0.179401</v>
          </cell>
          <cell r="M37">
            <v>0.18088000000000001</v>
          </cell>
          <cell r="N37">
            <v>0.182643</v>
          </cell>
          <cell r="O37">
            <v>0.184393</v>
          </cell>
          <cell r="P37">
            <v>0.18584300000000001</v>
          </cell>
          <cell r="Q37">
            <v>0.187579</v>
          </cell>
          <cell r="R37">
            <v>0.18901399999999999</v>
          </cell>
          <cell r="S37">
            <v>0.190439</v>
          </cell>
          <cell r="T37">
            <v>0.19186400000000001</v>
          </cell>
          <cell r="U37">
            <v>0.19267100000000001</v>
          </cell>
          <cell r="V37">
            <v>0.193466</v>
          </cell>
          <cell r="W37">
            <v>0.19394800000000001</v>
          </cell>
          <cell r="X37">
            <v>0.19378400000000001</v>
          </cell>
          <cell r="Y37">
            <v>0.19326299999999999</v>
          </cell>
          <cell r="Z37">
            <v>0.192411</v>
          </cell>
          <cell r="AA37">
            <v>0.19087499999999999</v>
          </cell>
          <cell r="AB37">
            <v>0.18897</v>
          </cell>
          <cell r="AC37">
            <v>0.186364</v>
          </cell>
          <cell r="AD37">
            <v>0.18301100000000001</v>
          </cell>
          <cell r="AE37">
            <v>0.17891699999999999</v>
          </cell>
          <cell r="AF37">
            <v>0.173762</v>
          </cell>
          <cell r="AG37">
            <v>-5.9599999999999996E-4</v>
          </cell>
        </row>
        <row r="38">
          <cell r="A38" t="str">
            <v>CKI000:ha_OtherUses</v>
          </cell>
          <cell r="C38">
            <v>1.5711040000000001</v>
          </cell>
          <cell r="D38">
            <v>1.67832</v>
          </cell>
          <cell r="E38">
            <v>1.6764140000000001</v>
          </cell>
          <cell r="F38">
            <v>1.6754709999999999</v>
          </cell>
          <cell r="G38">
            <v>1.674363</v>
          </cell>
          <cell r="H38">
            <v>1.6738710000000001</v>
          </cell>
          <cell r="I38">
            <v>1.69221</v>
          </cell>
          <cell r="J38">
            <v>1.7096070000000001</v>
          </cell>
          <cell r="K38">
            <v>1.727711</v>
          </cell>
          <cell r="L38">
            <v>1.7460230000000001</v>
          </cell>
          <cell r="M38">
            <v>1.7650790000000001</v>
          </cell>
          <cell r="N38">
            <v>1.7847310000000001</v>
          </cell>
          <cell r="O38">
            <v>1.8049459999999999</v>
          </cell>
          <cell r="P38">
            <v>1.8255300000000001</v>
          </cell>
          <cell r="Q38">
            <v>1.8469930000000001</v>
          </cell>
          <cell r="R38">
            <v>1.8694660000000001</v>
          </cell>
          <cell r="S38">
            <v>1.8923140000000001</v>
          </cell>
          <cell r="T38">
            <v>1.916142</v>
          </cell>
          <cell r="U38">
            <v>1.9407479999999999</v>
          </cell>
          <cell r="V38">
            <v>1.9658690000000001</v>
          </cell>
          <cell r="W38">
            <v>1.9922010000000001</v>
          </cell>
          <cell r="X38">
            <v>2.0192079999999999</v>
          </cell>
          <cell r="Y38">
            <v>2.0472220000000001</v>
          </cell>
          <cell r="Z38">
            <v>2.0762550000000002</v>
          </cell>
          <cell r="AA38">
            <v>2.106525</v>
          </cell>
          <cell r="AB38">
            <v>2.1373190000000002</v>
          </cell>
          <cell r="AC38">
            <v>2.1693159999999998</v>
          </cell>
          <cell r="AD38">
            <v>2.2023869999999999</v>
          </cell>
          <cell r="AE38">
            <v>2.2364769999999998</v>
          </cell>
          <cell r="AF38">
            <v>2.272173</v>
          </cell>
          <cell r="AG38">
            <v>1.2803999999999999E-2</v>
          </cell>
        </row>
        <row r="39">
          <cell r="A39" t="str">
            <v>CKI000:ha_ElecSubtotal</v>
          </cell>
          <cell r="C39">
            <v>4.5951639999999996</v>
          </cell>
          <cell r="D39">
            <v>4.6468069999999999</v>
          </cell>
          <cell r="E39">
            <v>4.6952790000000002</v>
          </cell>
          <cell r="F39">
            <v>4.7030519999999996</v>
          </cell>
          <cell r="G39">
            <v>4.711436</v>
          </cell>
          <cell r="H39">
            <v>4.7107530000000004</v>
          </cell>
          <cell r="I39">
            <v>4.727557</v>
          </cell>
          <cell r="J39">
            <v>4.7415469999999997</v>
          </cell>
          <cell r="K39">
            <v>4.7577579999999999</v>
          </cell>
          <cell r="L39">
            <v>4.7664020000000002</v>
          </cell>
          <cell r="M39">
            <v>4.7815479999999999</v>
          </cell>
          <cell r="N39">
            <v>4.8012899999999998</v>
          </cell>
          <cell r="O39">
            <v>4.8230680000000001</v>
          </cell>
          <cell r="P39">
            <v>4.8471419999999998</v>
          </cell>
          <cell r="Q39">
            <v>4.876792</v>
          </cell>
          <cell r="R39">
            <v>4.9106889999999996</v>
          </cell>
          <cell r="S39">
            <v>4.9468360000000002</v>
          </cell>
          <cell r="T39">
            <v>4.9868410000000001</v>
          </cell>
          <cell r="U39">
            <v>5.0265279999999999</v>
          </cell>
          <cell r="V39">
            <v>5.0629169999999997</v>
          </cell>
          <cell r="W39">
            <v>5.1048749999999998</v>
          </cell>
          <cell r="X39">
            <v>5.1485250000000002</v>
          </cell>
          <cell r="Y39">
            <v>5.1941550000000003</v>
          </cell>
          <cell r="Z39">
            <v>5.2430479999999999</v>
          </cell>
          <cell r="AA39">
            <v>5.2934489999999998</v>
          </cell>
          <cell r="AB39">
            <v>5.345459</v>
          </cell>
          <cell r="AC39">
            <v>5.3989580000000004</v>
          </cell>
          <cell r="AD39">
            <v>5.4534960000000003</v>
          </cell>
          <cell r="AE39">
            <v>5.5094380000000003</v>
          </cell>
          <cell r="AF39">
            <v>5.5691490000000003</v>
          </cell>
          <cell r="AG39">
            <v>6.6509999999999998E-3</v>
          </cell>
        </row>
        <row r="40">
          <cell r="A40" t="str">
            <v>CKI000:ha_OwnGeneration</v>
          </cell>
          <cell r="C40">
            <v>9.5620999999999998E-2</v>
          </cell>
          <cell r="D40">
            <v>0.10685500000000001</v>
          </cell>
          <cell r="E40">
            <v>0.118325</v>
          </cell>
          <cell r="F40">
            <v>0.12968099999999999</v>
          </cell>
          <cell r="G40">
            <v>0.13766</v>
          </cell>
          <cell r="H40">
            <v>0.146618</v>
          </cell>
          <cell r="I40">
            <v>0.15415799999999999</v>
          </cell>
          <cell r="J40">
            <v>0.159692</v>
          </cell>
          <cell r="K40">
            <v>0.16678399999999999</v>
          </cell>
          <cell r="L40">
            <v>0.17127300000000001</v>
          </cell>
          <cell r="M40">
            <v>0.17811299999999999</v>
          </cell>
          <cell r="N40">
            <v>0.182839</v>
          </cell>
          <cell r="O40">
            <v>0.189632</v>
          </cell>
          <cell r="P40">
            <v>0.195544</v>
          </cell>
          <cell r="Q40">
            <v>0.198097</v>
          </cell>
          <cell r="R40">
            <v>0.204844</v>
          </cell>
          <cell r="S40">
            <v>0.211534</v>
          </cell>
          <cell r="T40">
            <v>0.217638</v>
          </cell>
          <cell r="U40">
            <v>0.22692300000000001</v>
          </cell>
          <cell r="V40">
            <v>0.23549200000000001</v>
          </cell>
          <cell r="W40">
            <v>0.242482</v>
          </cell>
          <cell r="X40">
            <v>0.25086700000000001</v>
          </cell>
          <cell r="Y40">
            <v>0.26011000000000001</v>
          </cell>
          <cell r="Z40">
            <v>0.26594400000000001</v>
          </cell>
          <cell r="AA40">
            <v>0.27569500000000002</v>
          </cell>
          <cell r="AB40">
            <v>0.28823700000000002</v>
          </cell>
          <cell r="AC40">
            <v>0.29553299999999999</v>
          </cell>
          <cell r="AD40">
            <v>0.30629600000000001</v>
          </cell>
          <cell r="AE40">
            <v>0.31517200000000001</v>
          </cell>
          <cell r="AF40">
            <v>0.32165300000000002</v>
          </cell>
          <cell r="AG40">
            <v>4.2717999999999999E-2</v>
          </cell>
        </row>
        <row r="41">
          <cell r="A41" t="str">
            <v>CKI000:ha_PurchasedElec</v>
          </cell>
          <cell r="C41">
            <v>4.4995430000000001</v>
          </cell>
          <cell r="D41">
            <v>4.5399520000000004</v>
          </cell>
          <cell r="E41">
            <v>4.5769529999999996</v>
          </cell>
          <cell r="F41">
            <v>4.5733699999999997</v>
          </cell>
          <cell r="G41">
            <v>4.5737769999999998</v>
          </cell>
          <cell r="H41">
            <v>4.5641350000000003</v>
          </cell>
          <cell r="I41">
            <v>4.5734000000000004</v>
          </cell>
          <cell r="J41">
            <v>4.5818539999999999</v>
          </cell>
          <cell r="K41">
            <v>4.5909740000000001</v>
          </cell>
          <cell r="L41">
            <v>4.595129</v>
          </cell>
          <cell r="M41">
            <v>4.6034350000000002</v>
          </cell>
          <cell r="N41">
            <v>4.6184510000000003</v>
          </cell>
          <cell r="O41">
            <v>4.6334350000000004</v>
          </cell>
          <cell r="P41">
            <v>4.6515979999999999</v>
          </cell>
          <cell r="Q41">
            <v>4.6786950000000003</v>
          </cell>
          <cell r="R41">
            <v>4.7058450000000001</v>
          </cell>
          <cell r="S41">
            <v>4.7353019999999999</v>
          </cell>
          <cell r="T41">
            <v>4.7692019999999999</v>
          </cell>
          <cell r="U41">
            <v>4.7996049999999997</v>
          </cell>
          <cell r="V41">
            <v>4.8274249999999999</v>
          </cell>
          <cell r="W41">
            <v>4.862393</v>
          </cell>
          <cell r="X41">
            <v>4.8976579999999998</v>
          </cell>
          <cell r="Y41">
            <v>4.9340450000000002</v>
          </cell>
          <cell r="Z41">
            <v>4.9771039999999998</v>
          </cell>
          <cell r="AA41">
            <v>5.017754</v>
          </cell>
          <cell r="AB41">
            <v>5.0572220000000003</v>
          </cell>
          <cell r="AC41">
            <v>5.1034259999999998</v>
          </cell>
          <cell r="AD41">
            <v>5.1471999999999998</v>
          </cell>
          <cell r="AE41">
            <v>5.1942649999999997</v>
          </cell>
          <cell r="AF41">
            <v>5.2474959999999999</v>
          </cell>
          <cell r="AG41">
            <v>5.3169999999999997E-3</v>
          </cell>
        </row>
        <row r="44">
          <cell r="A44" t="str">
            <v>CKI000:ia_SpaceHeating</v>
          </cell>
          <cell r="C44">
            <v>1.8042739999999999</v>
          </cell>
          <cell r="D44">
            <v>1.832203</v>
          </cell>
          <cell r="E44">
            <v>1.7731749999999999</v>
          </cell>
          <cell r="F44">
            <v>1.7856540000000001</v>
          </cell>
          <cell r="G44">
            <v>1.7998689999999999</v>
          </cell>
          <cell r="H44">
            <v>1.8080419999999999</v>
          </cell>
          <cell r="I44">
            <v>1.809979</v>
          </cell>
          <cell r="J44">
            <v>1.80684</v>
          </cell>
          <cell r="K44">
            <v>1.7991349999999999</v>
          </cell>
          <cell r="L44">
            <v>1.7915859999999999</v>
          </cell>
          <cell r="M44">
            <v>1.7839780000000001</v>
          </cell>
          <cell r="N44">
            <v>1.779091</v>
          </cell>
          <cell r="O44">
            <v>1.7730109999999999</v>
          </cell>
          <cell r="P44">
            <v>1.768429</v>
          </cell>
          <cell r="Q44">
            <v>1.766343</v>
          </cell>
          <cell r="R44">
            <v>1.7643009999999999</v>
          </cell>
          <cell r="S44">
            <v>1.7601009999999999</v>
          </cell>
          <cell r="T44">
            <v>1.7549250000000001</v>
          </cell>
          <cell r="U44">
            <v>1.74899</v>
          </cell>
          <cell r="V44">
            <v>1.743317</v>
          </cell>
          <cell r="W44">
            <v>1.738327</v>
          </cell>
          <cell r="X44">
            <v>1.733492</v>
          </cell>
          <cell r="Y44">
            <v>1.72827</v>
          </cell>
          <cell r="Z44">
            <v>1.723463</v>
          </cell>
          <cell r="AA44">
            <v>1.7176469999999999</v>
          </cell>
          <cell r="AB44">
            <v>1.7112849999999999</v>
          </cell>
          <cell r="AC44">
            <v>1.7041379999999999</v>
          </cell>
          <cell r="AD44">
            <v>1.69676</v>
          </cell>
          <cell r="AE44">
            <v>1.6884490000000001</v>
          </cell>
          <cell r="AF44">
            <v>1.6800520000000001</v>
          </cell>
          <cell r="AG44">
            <v>-2.457E-3</v>
          </cell>
        </row>
        <row r="45">
          <cell r="A45" t="str">
            <v>CKI000:ia_SpaceCooling</v>
          </cell>
          <cell r="C45">
            <v>2.4750000000000001E-2</v>
          </cell>
          <cell r="D45">
            <v>2.1655000000000001E-2</v>
          </cell>
          <cell r="E45">
            <v>2.6110999999999999E-2</v>
          </cell>
          <cell r="F45">
            <v>2.6110000000000001E-2</v>
          </cell>
          <cell r="G45">
            <v>2.6138999999999999E-2</v>
          </cell>
          <cell r="H45">
            <v>2.6102E-2</v>
          </cell>
          <cell r="I45">
            <v>2.5989999999999999E-2</v>
          </cell>
          <cell r="J45">
            <v>2.5843000000000001E-2</v>
          </cell>
          <cell r="K45">
            <v>2.5651E-2</v>
          </cell>
          <cell r="L45">
            <v>2.5479000000000002E-2</v>
          </cell>
          <cell r="M45">
            <v>2.5322000000000001E-2</v>
          </cell>
          <cell r="N45">
            <v>2.5204000000000001E-2</v>
          </cell>
          <cell r="O45">
            <v>2.5089E-2</v>
          </cell>
          <cell r="P45">
            <v>2.4997999999999999E-2</v>
          </cell>
          <cell r="Q45">
            <v>2.4948999999999999E-2</v>
          </cell>
          <cell r="R45">
            <v>2.4913000000000001E-2</v>
          </cell>
          <cell r="S45">
            <v>2.487E-2</v>
          </cell>
          <cell r="T45">
            <v>2.4812000000000001E-2</v>
          </cell>
          <cell r="U45">
            <v>2.4763E-2</v>
          </cell>
          <cell r="V45">
            <v>2.4722999999999998E-2</v>
          </cell>
          <cell r="W45">
            <v>2.4712000000000001E-2</v>
          </cell>
          <cell r="X45">
            <v>2.4716999999999999E-2</v>
          </cell>
          <cell r="Y45">
            <v>2.4719000000000001E-2</v>
          </cell>
          <cell r="Z45">
            <v>2.4733999999999999E-2</v>
          </cell>
          <cell r="AA45">
            <v>2.4757999999999999E-2</v>
          </cell>
          <cell r="AB45">
            <v>2.4771000000000001E-2</v>
          </cell>
          <cell r="AC45">
            <v>2.4785999999999999E-2</v>
          </cell>
          <cell r="AD45">
            <v>2.4822E-2</v>
          </cell>
          <cell r="AE45">
            <v>2.4836E-2</v>
          </cell>
          <cell r="AF45">
            <v>2.486E-2</v>
          </cell>
          <cell r="AG45">
            <v>1.5300000000000001E-4</v>
          </cell>
        </row>
        <row r="46">
          <cell r="A46" t="str">
            <v>CKI000:ia_WaterHeating</v>
          </cell>
          <cell r="C46">
            <v>0.611896</v>
          </cell>
          <cell r="D46">
            <v>0.60751500000000003</v>
          </cell>
          <cell r="E46">
            <v>0.60975199999999996</v>
          </cell>
          <cell r="F46">
            <v>0.61787899999999996</v>
          </cell>
          <cell r="G46">
            <v>0.62652399999999997</v>
          </cell>
          <cell r="H46">
            <v>0.63338300000000003</v>
          </cell>
          <cell r="I46">
            <v>0.63841300000000001</v>
          </cell>
          <cell r="J46">
            <v>0.64204000000000006</v>
          </cell>
          <cell r="K46">
            <v>0.64447299999999996</v>
          </cell>
          <cell r="L46">
            <v>0.64724499999999996</v>
          </cell>
          <cell r="M46">
            <v>0.64856199999999997</v>
          </cell>
          <cell r="N46">
            <v>0.65142</v>
          </cell>
          <cell r="O46">
            <v>0.65439999999999998</v>
          </cell>
          <cell r="P46">
            <v>0.65837000000000001</v>
          </cell>
          <cell r="Q46">
            <v>0.663385</v>
          </cell>
          <cell r="R46">
            <v>0.66861599999999999</v>
          </cell>
          <cell r="S46">
            <v>0.67324300000000004</v>
          </cell>
          <cell r="T46">
            <v>0.67766400000000004</v>
          </cell>
          <cell r="U46">
            <v>0.68190099999999998</v>
          </cell>
          <cell r="V46">
            <v>0.68633200000000005</v>
          </cell>
          <cell r="W46">
            <v>0.69128000000000001</v>
          </cell>
          <cell r="X46">
            <v>0.69640000000000002</v>
          </cell>
          <cell r="Y46">
            <v>0.70152899999999996</v>
          </cell>
          <cell r="Z46">
            <v>0.70691899999999996</v>
          </cell>
          <cell r="AA46">
            <v>0.71211199999999997</v>
          </cell>
          <cell r="AB46">
            <v>0.71725300000000003</v>
          </cell>
          <cell r="AC46">
            <v>0.72223099999999996</v>
          </cell>
          <cell r="AD46">
            <v>0.72724200000000006</v>
          </cell>
          <cell r="AE46">
            <v>0.73199199999999998</v>
          </cell>
          <cell r="AF46">
            <v>0.73682800000000004</v>
          </cell>
          <cell r="AG46">
            <v>6.4270000000000004E-3</v>
          </cell>
        </row>
        <row r="47">
          <cell r="A47" t="str">
            <v>CKI000:ia_Cooking</v>
          </cell>
          <cell r="C47">
            <v>0.34442600000000001</v>
          </cell>
          <cell r="D47">
            <v>0.34544200000000003</v>
          </cell>
          <cell r="E47">
            <v>0.35008099999999998</v>
          </cell>
          <cell r="F47">
            <v>0.357761</v>
          </cell>
          <cell r="G47">
            <v>0.36561300000000002</v>
          </cell>
          <cell r="H47">
            <v>0.372359</v>
          </cell>
          <cell r="I47">
            <v>0.37798999999999999</v>
          </cell>
          <cell r="J47">
            <v>0.38278299999999998</v>
          </cell>
          <cell r="K47">
            <v>0.38687199999999999</v>
          </cell>
          <cell r="L47">
            <v>0.39113500000000001</v>
          </cell>
          <cell r="M47">
            <v>0.39428800000000003</v>
          </cell>
          <cell r="N47">
            <v>0.39835599999999999</v>
          </cell>
          <cell r="O47">
            <v>0.40257500000000002</v>
          </cell>
          <cell r="P47">
            <v>0.407387</v>
          </cell>
          <cell r="Q47">
            <v>0.412688</v>
          </cell>
          <cell r="R47">
            <v>0.41800399999999999</v>
          </cell>
          <cell r="S47">
            <v>0.42293500000000001</v>
          </cell>
          <cell r="T47">
            <v>0.42767699999999997</v>
          </cell>
          <cell r="U47">
            <v>0.43235699999999999</v>
          </cell>
          <cell r="V47">
            <v>0.43708599999999997</v>
          </cell>
          <cell r="W47">
            <v>0.44216499999999997</v>
          </cell>
          <cell r="X47">
            <v>0.447326</v>
          </cell>
          <cell r="Y47">
            <v>0.45247300000000001</v>
          </cell>
          <cell r="Z47">
            <v>0.45774599999999999</v>
          </cell>
          <cell r="AA47">
            <v>0.46294299999999999</v>
          </cell>
          <cell r="AB47">
            <v>0.468111</v>
          </cell>
          <cell r="AC47">
            <v>0.473159</v>
          </cell>
          <cell r="AD47">
            <v>0.47821799999999998</v>
          </cell>
          <cell r="AE47">
            <v>0.48310500000000001</v>
          </cell>
          <cell r="AF47">
            <v>0.48798000000000002</v>
          </cell>
          <cell r="AG47">
            <v>1.2086E-2</v>
          </cell>
        </row>
        <row r="48">
          <cell r="A48" t="str">
            <v>CKI000:ia_OtherUses</v>
          </cell>
          <cell r="C48">
            <v>0.69580799999999998</v>
          </cell>
          <cell r="D48">
            <v>0.81159300000000001</v>
          </cell>
          <cell r="E48">
            <v>0.80718800000000002</v>
          </cell>
          <cell r="F48">
            <v>0.78792899999999999</v>
          </cell>
          <cell r="G48">
            <v>0.76992899999999997</v>
          </cell>
          <cell r="H48">
            <v>0.74975000000000003</v>
          </cell>
          <cell r="I48">
            <v>0.75180400000000003</v>
          </cell>
          <cell r="J48">
            <v>0.75220399999999998</v>
          </cell>
          <cell r="K48">
            <v>0.75154299999999996</v>
          </cell>
          <cell r="L48">
            <v>0.75134599999999996</v>
          </cell>
          <cell r="M48">
            <v>0.75105299999999997</v>
          </cell>
          <cell r="N48">
            <v>0.75155700000000003</v>
          </cell>
          <cell r="O48">
            <v>0.75223600000000002</v>
          </cell>
          <cell r="P48">
            <v>0.75331000000000004</v>
          </cell>
          <cell r="Q48">
            <v>0.75497700000000001</v>
          </cell>
          <cell r="R48">
            <v>0.75680700000000001</v>
          </cell>
          <cell r="S48">
            <v>0.75821000000000005</v>
          </cell>
          <cell r="T48">
            <v>0.75942699999999996</v>
          </cell>
          <cell r="U48">
            <v>0.76100699999999999</v>
          </cell>
          <cell r="V48">
            <v>0.76246899999999995</v>
          </cell>
          <cell r="W48">
            <v>0.76380499999999996</v>
          </cell>
          <cell r="X48">
            <v>0.76571500000000003</v>
          </cell>
          <cell r="Y48">
            <v>0.76771699999999998</v>
          </cell>
          <cell r="Z48">
            <v>0.769513</v>
          </cell>
          <cell r="AA48">
            <v>0.77151099999999995</v>
          </cell>
          <cell r="AB48">
            <v>0.77319700000000002</v>
          </cell>
          <cell r="AC48">
            <v>0.77468300000000001</v>
          </cell>
          <cell r="AD48">
            <v>0.77661599999999997</v>
          </cell>
          <cell r="AE48">
            <v>0.77803900000000004</v>
          </cell>
          <cell r="AF48">
            <v>0.77946599999999999</v>
          </cell>
          <cell r="AG48">
            <v>3.9230000000000003E-3</v>
          </cell>
        </row>
        <row r="49">
          <cell r="A49" t="str">
            <v>CKI000:ia_DeliveredEner</v>
          </cell>
          <cell r="C49">
            <v>3.4811529999999999</v>
          </cell>
          <cell r="D49">
            <v>3.6184080000000001</v>
          </cell>
          <cell r="E49">
            <v>3.566306</v>
          </cell>
          <cell r="F49">
            <v>3.575332</v>
          </cell>
          <cell r="G49">
            <v>3.5880740000000002</v>
          </cell>
          <cell r="H49">
            <v>3.5896370000000002</v>
          </cell>
          <cell r="I49">
            <v>3.6041759999999998</v>
          </cell>
          <cell r="J49">
            <v>3.6097100000000002</v>
          </cell>
          <cell r="K49">
            <v>3.6076730000000001</v>
          </cell>
          <cell r="L49">
            <v>3.6067900000000002</v>
          </cell>
          <cell r="M49">
            <v>3.6032030000000002</v>
          </cell>
          <cell r="N49">
            <v>3.6056270000000001</v>
          </cell>
          <cell r="O49">
            <v>3.60731</v>
          </cell>
          <cell r="P49">
            <v>3.612495</v>
          </cell>
          <cell r="Q49">
            <v>3.622341</v>
          </cell>
          <cell r="R49">
            <v>3.632641</v>
          </cell>
          <cell r="S49">
            <v>3.6393599999999999</v>
          </cell>
          <cell r="T49">
            <v>3.6445059999999998</v>
          </cell>
          <cell r="U49">
            <v>3.6490170000000002</v>
          </cell>
          <cell r="V49">
            <v>3.6539280000000001</v>
          </cell>
          <cell r="W49">
            <v>3.660288</v>
          </cell>
          <cell r="X49">
            <v>3.6676500000000001</v>
          </cell>
          <cell r="Y49">
            <v>3.6747070000000002</v>
          </cell>
          <cell r="Z49">
            <v>3.682375</v>
          </cell>
          <cell r="AA49">
            <v>3.6889699999999999</v>
          </cell>
          <cell r="AB49">
            <v>3.6946180000000002</v>
          </cell>
          <cell r="AC49">
            <v>3.698998</v>
          </cell>
          <cell r="AD49">
            <v>3.7036579999999999</v>
          </cell>
          <cell r="AE49">
            <v>3.7064210000000002</v>
          </cell>
          <cell r="AF49">
            <v>3.709187</v>
          </cell>
          <cell r="AG49">
            <v>2.1900000000000001E-3</v>
          </cell>
        </row>
        <row r="52">
          <cell r="A52" t="str">
            <v>CKI000:ja_SpaceHeating</v>
          </cell>
          <cell r="C52">
            <v>0.21453900000000001</v>
          </cell>
          <cell r="D52">
            <v>0.22256300000000001</v>
          </cell>
          <cell r="E52">
            <v>0.21479200000000001</v>
          </cell>
          <cell r="F52">
            <v>0.21345700000000001</v>
          </cell>
          <cell r="G52">
            <v>0.21237600000000001</v>
          </cell>
          <cell r="H52">
            <v>0.21140200000000001</v>
          </cell>
          <cell r="I52">
            <v>0.21058299999999999</v>
          </cell>
          <cell r="J52">
            <v>0.20891000000000001</v>
          </cell>
          <cell r="K52">
            <v>0.20678199999999999</v>
          </cell>
          <cell r="L52">
            <v>0.204621</v>
          </cell>
          <cell r="M52">
            <v>0.20246800000000001</v>
          </cell>
          <cell r="N52">
            <v>0.20028399999999999</v>
          </cell>
          <cell r="O52">
            <v>0.198155</v>
          </cell>
          <cell r="P52">
            <v>0.19612299999999999</v>
          </cell>
          <cell r="Q52">
            <v>0.194048</v>
          </cell>
          <cell r="R52">
            <v>0.191857</v>
          </cell>
          <cell r="S52">
            <v>0.18947</v>
          </cell>
          <cell r="T52">
            <v>0.18713399999999999</v>
          </cell>
          <cell r="U52">
            <v>0.18490899999999999</v>
          </cell>
          <cell r="V52">
            <v>0.18254400000000001</v>
          </cell>
          <cell r="W52">
            <v>0.18030399999999999</v>
          </cell>
          <cell r="X52">
            <v>0.178199</v>
          </cell>
          <cell r="Y52">
            <v>0.175951</v>
          </cell>
          <cell r="Z52">
            <v>0.17355000000000001</v>
          </cell>
          <cell r="AA52">
            <v>0.17122100000000001</v>
          </cell>
          <cell r="AB52">
            <v>0.168904</v>
          </cell>
          <cell r="AC52">
            <v>0.166736</v>
          </cell>
          <cell r="AD52">
            <v>0.16472800000000001</v>
          </cell>
          <cell r="AE52">
            <v>0.162772</v>
          </cell>
          <cell r="AF52">
            <v>0.16084000000000001</v>
          </cell>
          <cell r="AG52">
            <v>-9.8849999999999997E-3</v>
          </cell>
        </row>
        <row r="53">
          <cell r="A53" t="str">
            <v>CKI000:ja_WaterHeating</v>
          </cell>
          <cell r="C53">
            <v>6.4819999999999999E-3</v>
          </cell>
          <cell r="D53">
            <v>6.3969999999999999E-3</v>
          </cell>
          <cell r="E53">
            <v>6.3850000000000001E-3</v>
          </cell>
          <cell r="F53">
            <v>6.3940000000000004E-3</v>
          </cell>
          <cell r="G53">
            <v>6.4079999999999996E-3</v>
          </cell>
          <cell r="H53">
            <v>6.4200000000000004E-3</v>
          </cell>
          <cell r="I53">
            <v>6.4310000000000001E-3</v>
          </cell>
          <cell r="J53">
            <v>6.4140000000000004E-3</v>
          </cell>
          <cell r="K53">
            <v>6.3819999999999997E-3</v>
          </cell>
          <cell r="L53">
            <v>6.3540000000000003E-3</v>
          </cell>
          <cell r="M53">
            <v>6.3239999999999998E-3</v>
          </cell>
          <cell r="N53">
            <v>6.2960000000000004E-3</v>
          </cell>
          <cell r="O53">
            <v>6.2709999999999997E-3</v>
          </cell>
          <cell r="P53">
            <v>6.2480000000000001E-3</v>
          </cell>
          <cell r="Q53">
            <v>6.2220000000000001E-3</v>
          </cell>
          <cell r="R53">
            <v>6.1910000000000003E-3</v>
          </cell>
          <cell r="S53">
            <v>6.1539999999999997E-3</v>
          </cell>
          <cell r="T53">
            <v>6.1180000000000002E-3</v>
          </cell>
          <cell r="U53">
            <v>6.0879999999999997E-3</v>
          </cell>
          <cell r="V53">
            <v>6.0559999999999998E-3</v>
          </cell>
          <cell r="W53">
            <v>6.0280000000000004E-3</v>
          </cell>
          <cell r="X53">
            <v>6.0029999999999997E-3</v>
          </cell>
          <cell r="Y53">
            <v>5.9740000000000001E-3</v>
          </cell>
          <cell r="Z53">
            <v>5.9389999999999998E-3</v>
          </cell>
          <cell r="AA53">
            <v>5.9069999999999999E-3</v>
          </cell>
          <cell r="AB53">
            <v>5.8770000000000003E-3</v>
          </cell>
          <cell r="AC53">
            <v>5.8520000000000004E-3</v>
          </cell>
          <cell r="AD53">
            <v>5.8320000000000004E-3</v>
          </cell>
          <cell r="AE53">
            <v>5.8149999999999999E-3</v>
          </cell>
          <cell r="AF53">
            <v>5.7980000000000002E-3</v>
          </cell>
          <cell r="AG53">
            <v>-3.836E-3</v>
          </cell>
        </row>
        <row r="54">
          <cell r="A54" t="str">
            <v>CKI000:ja_OtherUses</v>
          </cell>
          <cell r="C54">
            <v>9.3368999999999994E-2</v>
          </cell>
          <cell r="D54">
            <v>9.5399999999999999E-2</v>
          </cell>
          <cell r="E54">
            <v>0.10090200000000001</v>
          </cell>
          <cell r="F54">
            <v>9.9529000000000006E-2</v>
          </cell>
          <cell r="G54">
            <v>9.8310999999999996E-2</v>
          </cell>
          <cell r="H54">
            <v>9.7179000000000001E-2</v>
          </cell>
          <cell r="I54">
            <v>9.8383999999999999E-2</v>
          </cell>
          <cell r="J54">
            <v>9.9066000000000001E-2</v>
          </cell>
          <cell r="K54">
            <v>9.9454000000000001E-2</v>
          </cell>
          <cell r="L54">
            <v>9.9830000000000002E-2</v>
          </cell>
          <cell r="M54">
            <v>9.9534999999999998E-2</v>
          </cell>
          <cell r="N54">
            <v>9.9419999999999994E-2</v>
          </cell>
          <cell r="O54">
            <v>9.9481E-2</v>
          </cell>
          <cell r="P54">
            <v>9.9794999999999995E-2</v>
          </cell>
          <cell r="Q54">
            <v>0.100116</v>
          </cell>
          <cell r="R54">
            <v>0.10038999999999999</v>
          </cell>
          <cell r="S54">
            <v>0.10057199999999999</v>
          </cell>
          <cell r="T54">
            <v>0.100788</v>
          </cell>
          <cell r="U54">
            <v>0.10108300000000001</v>
          </cell>
          <cell r="V54">
            <v>0.101358</v>
          </cell>
          <cell r="W54">
            <v>0.101633</v>
          </cell>
          <cell r="X54">
            <v>0.10197000000000001</v>
          </cell>
          <cell r="Y54">
            <v>0.102204</v>
          </cell>
          <cell r="Z54">
            <v>0.102336</v>
          </cell>
          <cell r="AA54">
            <v>0.102519</v>
          </cell>
          <cell r="AB54">
            <v>0.10274800000000001</v>
          </cell>
          <cell r="AC54">
            <v>0.10305400000000001</v>
          </cell>
          <cell r="AD54">
            <v>0.103449</v>
          </cell>
          <cell r="AE54">
            <v>0.103906</v>
          </cell>
          <cell r="AF54">
            <v>0.10442899999999999</v>
          </cell>
          <cell r="AG54">
            <v>3.8679999999999999E-3</v>
          </cell>
        </row>
        <row r="55">
          <cell r="A55" t="str">
            <v>CKI000:ja_DeliveredEner</v>
          </cell>
          <cell r="C55">
            <v>0.31439</v>
          </cell>
          <cell r="D55">
            <v>0.32435999999999998</v>
          </cell>
          <cell r="E55">
            <v>0.32207999999999998</v>
          </cell>
          <cell r="F55">
            <v>0.31938</v>
          </cell>
          <cell r="G55">
            <v>0.31709399999999999</v>
          </cell>
          <cell r="H55">
            <v>0.31500099999999998</v>
          </cell>
          <cell r="I55">
            <v>0.31539800000000001</v>
          </cell>
          <cell r="J55">
            <v>0.31438899999999997</v>
          </cell>
          <cell r="K55">
            <v>0.31261800000000001</v>
          </cell>
          <cell r="L55">
            <v>0.31080600000000003</v>
          </cell>
          <cell r="M55">
            <v>0.30832799999999999</v>
          </cell>
          <cell r="N55">
            <v>0.30599999999999999</v>
          </cell>
          <cell r="O55">
            <v>0.30390699999999998</v>
          </cell>
          <cell r="P55">
            <v>0.30216700000000002</v>
          </cell>
          <cell r="Q55">
            <v>0.30038599999999999</v>
          </cell>
          <cell r="R55">
            <v>0.29843799999999998</v>
          </cell>
          <cell r="S55">
            <v>0.29619600000000001</v>
          </cell>
          <cell r="T55">
            <v>0.29404000000000002</v>
          </cell>
          <cell r="U55">
            <v>0.29208099999999998</v>
          </cell>
          <cell r="V55">
            <v>0.28995799999999999</v>
          </cell>
          <cell r="W55">
            <v>0.28796500000000003</v>
          </cell>
          <cell r="X55">
            <v>0.28617199999999998</v>
          </cell>
          <cell r="Y55">
            <v>0.28412799999999999</v>
          </cell>
          <cell r="Z55">
            <v>0.28182499999999999</v>
          </cell>
          <cell r="AA55">
            <v>0.27964800000000001</v>
          </cell>
          <cell r="AB55">
            <v>0.27753</v>
          </cell>
          <cell r="AC55">
            <v>0.275642</v>
          </cell>
          <cell r="AD55">
            <v>0.274009</v>
          </cell>
          <cell r="AE55">
            <v>0.27249299999999999</v>
          </cell>
          <cell r="AF55">
            <v>0.271067</v>
          </cell>
          <cell r="AG55">
            <v>-5.1000000000000004E-3</v>
          </cell>
        </row>
        <row r="57">
          <cell r="A57" t="str">
            <v>CKI000:ka_MarketedRenew</v>
          </cell>
          <cell r="C57">
            <v>0.124386</v>
          </cell>
          <cell r="D57">
            <v>0.124386</v>
          </cell>
          <cell r="E57">
            <v>0.124386</v>
          </cell>
          <cell r="F57">
            <v>0.124386</v>
          </cell>
          <cell r="G57">
            <v>0.124386</v>
          </cell>
          <cell r="H57">
            <v>0.124386</v>
          </cell>
          <cell r="I57">
            <v>0.124386</v>
          </cell>
          <cell r="J57">
            <v>0.124386</v>
          </cell>
          <cell r="K57">
            <v>0.124386</v>
          </cell>
          <cell r="L57">
            <v>0.124386</v>
          </cell>
          <cell r="M57">
            <v>0.124386</v>
          </cell>
          <cell r="N57">
            <v>0.124386</v>
          </cell>
          <cell r="O57">
            <v>0.124386</v>
          </cell>
          <cell r="P57">
            <v>0.124386</v>
          </cell>
          <cell r="Q57">
            <v>0.124386</v>
          </cell>
          <cell r="R57">
            <v>0.124386</v>
          </cell>
          <cell r="S57">
            <v>0.124386</v>
          </cell>
          <cell r="T57">
            <v>0.124386</v>
          </cell>
          <cell r="U57">
            <v>0.124386</v>
          </cell>
          <cell r="V57">
            <v>0.124386</v>
          </cell>
          <cell r="W57">
            <v>0.124386</v>
          </cell>
          <cell r="X57">
            <v>0.124386</v>
          </cell>
          <cell r="Y57">
            <v>0.124386</v>
          </cell>
          <cell r="Z57">
            <v>0.124386</v>
          </cell>
          <cell r="AA57">
            <v>0.124386</v>
          </cell>
          <cell r="AB57">
            <v>0.124386</v>
          </cell>
          <cell r="AC57">
            <v>0.124386</v>
          </cell>
          <cell r="AD57">
            <v>0.124386</v>
          </cell>
          <cell r="AE57">
            <v>0.124386</v>
          </cell>
          <cell r="AF57">
            <v>0.124386</v>
          </cell>
          <cell r="AG57">
            <v>0</v>
          </cell>
        </row>
        <row r="58">
          <cell r="A58" t="str">
            <v>CKI000:ka_OtherFuels</v>
          </cell>
          <cell r="C58">
            <v>0.54864999999999997</v>
          </cell>
          <cell r="D58">
            <v>0.55747100000000005</v>
          </cell>
          <cell r="E58">
            <v>0.56107700000000005</v>
          </cell>
          <cell r="F58">
            <v>0.55943699999999996</v>
          </cell>
          <cell r="G58">
            <v>0.55818999999999996</v>
          </cell>
          <cell r="H58">
            <v>0.55689200000000005</v>
          </cell>
          <cell r="I58">
            <v>0.55936600000000003</v>
          </cell>
          <cell r="J58">
            <v>0.56114200000000003</v>
          </cell>
          <cell r="K58">
            <v>0.56320400000000004</v>
          </cell>
          <cell r="L58">
            <v>0.56536500000000001</v>
          </cell>
          <cell r="M58">
            <v>0.56717399999999996</v>
          </cell>
          <cell r="N58">
            <v>0.56958399999999998</v>
          </cell>
          <cell r="O58">
            <v>0.57206400000000002</v>
          </cell>
          <cell r="P58">
            <v>0.57466700000000004</v>
          </cell>
          <cell r="Q58">
            <v>0.57754899999999998</v>
          </cell>
          <cell r="R58">
            <v>0.58010099999999998</v>
          </cell>
          <cell r="S58">
            <v>0.58257300000000001</v>
          </cell>
          <cell r="T58">
            <v>0.58490500000000001</v>
          </cell>
          <cell r="U58">
            <v>0.587561</v>
          </cell>
          <cell r="V58">
            <v>0.58982500000000004</v>
          </cell>
          <cell r="W58">
            <v>0.593333</v>
          </cell>
          <cell r="X58">
            <v>0.59629100000000002</v>
          </cell>
          <cell r="Y58">
            <v>0.59874000000000005</v>
          </cell>
          <cell r="Z58">
            <v>0.60101400000000005</v>
          </cell>
          <cell r="AA58">
            <v>0.60362700000000002</v>
          </cell>
          <cell r="AB58">
            <v>0.60611000000000004</v>
          </cell>
          <cell r="AC58">
            <v>0.60878600000000005</v>
          </cell>
          <cell r="AD58">
            <v>0.61161900000000002</v>
          </cell>
          <cell r="AE58">
            <v>0.61443199999999998</v>
          </cell>
          <cell r="AF58">
            <v>0.61731199999999997</v>
          </cell>
          <cell r="AG58">
            <v>4.0740000000000004E-3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consumption/residential/data/2020/?src=%E2%80%B9%20Consumption%20%20%20%20%20%20Residential%20Energy%20Consumption%20Survey%20(RECS)-f1" TargetMode="External"/><Relationship Id="rId1" Type="http://schemas.openxmlformats.org/officeDocument/2006/relationships/hyperlink" Target="https://www.eia.gov/consumption/residential/data/2020/hc/xls/HC%202.1.xls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tabSelected="1" workbookViewId="0">
      <selection activeCell="C8" sqref="C8"/>
    </sheetView>
  </sheetViews>
  <sheetFormatPr defaultRowHeight="15" x14ac:dyDescent="0.25"/>
  <cols>
    <col min="2" max="2" width="51" customWidth="1"/>
  </cols>
  <sheetData>
    <row r="1" spans="1:2" x14ac:dyDescent="0.25">
      <c r="A1" s="1" t="s">
        <v>163</v>
      </c>
    </row>
    <row r="3" spans="1:2" x14ac:dyDescent="0.25">
      <c r="A3" s="1" t="s">
        <v>52</v>
      </c>
      <c r="B3" s="3" t="s">
        <v>53</v>
      </c>
    </row>
    <row r="4" spans="1:2" x14ac:dyDescent="0.25">
      <c r="B4" t="s">
        <v>0</v>
      </c>
    </row>
    <row r="5" spans="1:2" x14ac:dyDescent="0.25">
      <c r="B5" s="2">
        <v>2021</v>
      </c>
    </row>
    <row r="6" spans="1:2" x14ac:dyDescent="0.25">
      <c r="B6" t="s">
        <v>423</v>
      </c>
    </row>
    <row r="7" spans="1:2" x14ac:dyDescent="0.25">
      <c r="B7" t="s">
        <v>157</v>
      </c>
    </row>
    <row r="8" spans="1:2" x14ac:dyDescent="0.25">
      <c r="B8" t="s">
        <v>422</v>
      </c>
    </row>
    <row r="10" spans="1:2" x14ac:dyDescent="0.25">
      <c r="B10" s="3" t="s">
        <v>54</v>
      </c>
    </row>
    <row r="11" spans="1:2" x14ac:dyDescent="0.25">
      <c r="B11" t="s">
        <v>0</v>
      </c>
    </row>
    <row r="12" spans="1:2" x14ac:dyDescent="0.25">
      <c r="B12" s="2">
        <v>2021</v>
      </c>
    </row>
    <row r="13" spans="1:2" x14ac:dyDescent="0.25">
      <c r="B13" t="s">
        <v>55</v>
      </c>
    </row>
    <row r="14" spans="1:2" x14ac:dyDescent="0.25">
      <c r="B14" s="28" t="s">
        <v>420</v>
      </c>
    </row>
    <row r="15" spans="1:2" x14ac:dyDescent="0.25">
      <c r="B15" s="28" t="s">
        <v>421</v>
      </c>
    </row>
    <row r="16" spans="1:2" x14ac:dyDescent="0.25">
      <c r="B16" t="s">
        <v>56</v>
      </c>
    </row>
    <row r="18" spans="1:2" x14ac:dyDescent="0.25">
      <c r="A18" s="1" t="s">
        <v>15</v>
      </c>
    </row>
    <row r="19" spans="1:2" x14ac:dyDescent="0.25">
      <c r="A19" t="s">
        <v>167</v>
      </c>
    </row>
    <row r="20" spans="1:2" x14ac:dyDescent="0.25">
      <c r="A20" t="s">
        <v>169</v>
      </c>
    </row>
    <row r="21" spans="1:2" ht="15.75" thickBot="1" x14ac:dyDescent="0.3">
      <c r="A21" t="s">
        <v>168</v>
      </c>
    </row>
    <row r="22" spans="1:2" ht="15.75" thickBot="1" x14ac:dyDescent="0.3">
      <c r="A22" s="6">
        <v>2020</v>
      </c>
    </row>
    <row r="24" spans="1:2" x14ac:dyDescent="0.25">
      <c r="A24" s="1" t="s">
        <v>158</v>
      </c>
    </row>
    <row r="25" spans="1:2" x14ac:dyDescent="0.25">
      <c r="A25" s="5">
        <f>'RECS HC2.1'!B24/('RECS HC2.1'!B24+'RECS HC2.1'!B27)</f>
        <v>0.81308184246741677</v>
      </c>
      <c r="B25" t="s">
        <v>31</v>
      </c>
    </row>
    <row r="26" spans="1:2" x14ac:dyDescent="0.25">
      <c r="A26" s="5">
        <f>'RECS HC2.1'!B27/('RECS HC2.1'!B24+'RECS HC2.1'!B27)</f>
        <v>0.18691815753258317</v>
      </c>
      <c r="B26" t="s">
        <v>32</v>
      </c>
    </row>
    <row r="28" spans="1:2" x14ac:dyDescent="0.25">
      <c r="A28">
        <v>1000</v>
      </c>
      <c r="B28" t="s">
        <v>170</v>
      </c>
    </row>
  </sheetData>
  <hyperlinks>
    <hyperlink ref="B15" r:id="rId1" xr:uid="{9F60FB51-4BC1-4113-905F-F7B24C4DE52E}"/>
    <hyperlink ref="B14" r:id="rId2" xr:uid="{6FD93205-12E4-4751-8D31-DBAA69817365}"/>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3"/>
  <sheetViews>
    <sheetView workbookViewId="0">
      <pane xSplit="2" ySplit="1" topLeftCell="C74" activePane="bottomRight" state="frozen"/>
      <selection pane="topRight" activeCell="C1" sqref="C1"/>
      <selection pane="bottomLeft" activeCell="A2" sqref="A2"/>
      <selection pane="bottomRight" sqref="A1:XFD1048576"/>
    </sheetView>
  </sheetViews>
  <sheetFormatPr defaultRowHeight="15" customHeight="1" x14ac:dyDescent="0.25"/>
  <sheetData>
    <row r="1" spans="1:37" x14ac:dyDescent="0.25">
      <c r="A1" t="s">
        <v>171</v>
      </c>
    </row>
    <row r="2" spans="1:37" x14ac:dyDescent="0.25">
      <c r="A2" t="s">
        <v>424</v>
      </c>
    </row>
    <row r="3" spans="1:37" x14ac:dyDescent="0.25">
      <c r="A3" t="s">
        <v>425</v>
      </c>
    </row>
    <row r="4" spans="1:37" x14ac:dyDescent="0.25">
      <c r="A4" t="s">
        <v>172</v>
      </c>
    </row>
    <row r="5" spans="1:37" x14ac:dyDescent="0.25">
      <c r="B5" t="s">
        <v>173</v>
      </c>
      <c r="C5" t="s">
        <v>174</v>
      </c>
      <c r="D5" t="s">
        <v>175</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426</v>
      </c>
    </row>
    <row r="6" spans="1:37" x14ac:dyDescent="0.25">
      <c r="A6" t="s">
        <v>2</v>
      </c>
    </row>
    <row r="7" spans="1:37" x14ac:dyDescent="0.25">
      <c r="A7" t="s">
        <v>176</v>
      </c>
    </row>
    <row r="8" spans="1:37" x14ac:dyDescent="0.25">
      <c r="A8" t="s">
        <v>177</v>
      </c>
      <c r="B8" t="s">
        <v>178</v>
      </c>
      <c r="C8" t="s">
        <v>427</v>
      </c>
      <c r="D8" t="s">
        <v>179</v>
      </c>
      <c r="F8">
        <v>12.588214000000001</v>
      </c>
      <c r="G8">
        <v>12.817233</v>
      </c>
      <c r="H8">
        <v>13.044523999999999</v>
      </c>
      <c r="I8">
        <v>13.267048000000001</v>
      </c>
      <c r="J8">
        <v>13.49545</v>
      </c>
      <c r="K8">
        <v>13.736791999999999</v>
      </c>
      <c r="L8">
        <v>13.979751</v>
      </c>
      <c r="M8">
        <v>14.211931999999999</v>
      </c>
      <c r="N8">
        <v>14.434669</v>
      </c>
      <c r="O8">
        <v>14.650879</v>
      </c>
      <c r="P8">
        <v>14.860855000000001</v>
      </c>
      <c r="Q8">
        <v>15.063205999999999</v>
      </c>
      <c r="R8">
        <v>15.261858999999999</v>
      </c>
      <c r="S8">
        <v>15.455095</v>
      </c>
      <c r="T8">
        <v>15.642369</v>
      </c>
      <c r="U8">
        <v>15.830920000000001</v>
      </c>
      <c r="V8">
        <v>16.018834999999999</v>
      </c>
      <c r="W8">
        <v>16.206322</v>
      </c>
      <c r="X8">
        <v>16.391667999999999</v>
      </c>
      <c r="Y8">
        <v>16.575872</v>
      </c>
      <c r="Z8">
        <v>16.761606</v>
      </c>
      <c r="AA8">
        <v>16.947831999999998</v>
      </c>
      <c r="AB8">
        <v>17.134937000000001</v>
      </c>
      <c r="AC8">
        <v>17.323729</v>
      </c>
      <c r="AD8">
        <v>17.513715999999999</v>
      </c>
      <c r="AE8">
        <v>17.705347</v>
      </c>
      <c r="AF8">
        <v>17.898474</v>
      </c>
      <c r="AG8">
        <v>18.091597</v>
      </c>
      <c r="AH8">
        <v>18.28528</v>
      </c>
      <c r="AI8">
        <v>18.480937999999998</v>
      </c>
      <c r="AJ8">
        <v>18.678591000000001</v>
      </c>
      <c r="AK8" s="9">
        <v>1.2999999999999999E-2</v>
      </c>
    </row>
    <row r="9" spans="1:37" x14ac:dyDescent="0.25">
      <c r="A9" t="s">
        <v>180</v>
      </c>
      <c r="B9" t="s">
        <v>181</v>
      </c>
      <c r="C9" t="s">
        <v>428</v>
      </c>
      <c r="D9" t="s">
        <v>179</v>
      </c>
      <c r="F9">
        <v>30.217645999999998</v>
      </c>
      <c r="G9">
        <v>30.352442</v>
      </c>
      <c r="H9">
        <v>30.489107000000001</v>
      </c>
      <c r="I9">
        <v>30.626911</v>
      </c>
      <c r="J9">
        <v>30.775251000000001</v>
      </c>
      <c r="K9">
        <v>30.937819999999999</v>
      </c>
      <c r="L9">
        <v>31.102098000000002</v>
      </c>
      <c r="M9">
        <v>31.252998000000002</v>
      </c>
      <c r="N9">
        <v>31.392506000000001</v>
      </c>
      <c r="O9">
        <v>31.523710000000001</v>
      </c>
      <c r="P9">
        <v>31.647842000000001</v>
      </c>
      <c r="Q9">
        <v>31.763769</v>
      </c>
      <c r="R9">
        <v>31.876601999999998</v>
      </c>
      <c r="S9">
        <v>31.984750999999999</v>
      </c>
      <c r="T9">
        <v>32.088397999999998</v>
      </c>
      <c r="U9">
        <v>32.195225000000001</v>
      </c>
      <c r="V9">
        <v>32.302486000000002</v>
      </c>
      <c r="W9">
        <v>32.409526999999997</v>
      </c>
      <c r="X9">
        <v>32.517001999999998</v>
      </c>
      <c r="Y9">
        <v>32.626742999999998</v>
      </c>
      <c r="Z9">
        <v>32.740696</v>
      </c>
      <c r="AA9">
        <v>32.856910999999997</v>
      </c>
      <c r="AB9">
        <v>32.974445000000003</v>
      </c>
      <c r="AC9">
        <v>33.093201000000001</v>
      </c>
      <c r="AD9">
        <v>33.21143</v>
      </c>
      <c r="AE9">
        <v>33.330669</v>
      </c>
      <c r="AF9">
        <v>33.450096000000002</v>
      </c>
      <c r="AG9">
        <v>33.567920999999998</v>
      </c>
      <c r="AH9">
        <v>33.685921</v>
      </c>
      <c r="AI9">
        <v>33.805984000000002</v>
      </c>
      <c r="AJ9">
        <v>33.927920999999998</v>
      </c>
      <c r="AK9" s="9">
        <v>4.0000000000000001E-3</v>
      </c>
    </row>
    <row r="10" spans="1:37" x14ac:dyDescent="0.25">
      <c r="A10" t="s">
        <v>182</v>
      </c>
      <c r="B10" t="s">
        <v>183</v>
      </c>
      <c r="C10" t="s">
        <v>429</v>
      </c>
      <c r="D10" t="s">
        <v>179</v>
      </c>
      <c r="F10">
        <v>1.3117239999999999</v>
      </c>
      <c r="G10">
        <v>1.3096140000000001</v>
      </c>
      <c r="H10">
        <v>1.307512</v>
      </c>
      <c r="I10">
        <v>1.305418</v>
      </c>
      <c r="J10">
        <v>1.3033330000000001</v>
      </c>
      <c r="K10">
        <v>1.301256</v>
      </c>
      <c r="L10">
        <v>1.2991870000000001</v>
      </c>
      <c r="M10">
        <v>1.297126</v>
      </c>
      <c r="N10">
        <v>1.2950729999999999</v>
      </c>
      <c r="O10">
        <v>1.2930280000000001</v>
      </c>
      <c r="P10">
        <v>1.2909900000000001</v>
      </c>
      <c r="Q10">
        <v>1.288961</v>
      </c>
      <c r="R10">
        <v>1.2869390000000001</v>
      </c>
      <c r="S10">
        <v>1.284924</v>
      </c>
      <c r="T10">
        <v>1.2829170000000001</v>
      </c>
      <c r="U10">
        <v>1.2809170000000001</v>
      </c>
      <c r="V10">
        <v>1.2789250000000001</v>
      </c>
      <c r="W10">
        <v>1.27694</v>
      </c>
      <c r="X10">
        <v>1.2749619999999999</v>
      </c>
      <c r="Y10">
        <v>1.272991</v>
      </c>
      <c r="Z10">
        <v>1.2710269999999999</v>
      </c>
      <c r="AA10">
        <v>1.2690699999999999</v>
      </c>
      <c r="AB10">
        <v>1.26712</v>
      </c>
      <c r="AC10">
        <v>1.2651760000000001</v>
      </c>
      <c r="AD10">
        <v>1.263239</v>
      </c>
      <c r="AE10">
        <v>1.261309</v>
      </c>
      <c r="AF10">
        <v>1.2593859999999999</v>
      </c>
      <c r="AG10">
        <v>1.2574689999999999</v>
      </c>
      <c r="AH10">
        <v>1.255558</v>
      </c>
      <c r="AI10">
        <v>1.253654</v>
      </c>
      <c r="AJ10">
        <v>1.2517560000000001</v>
      </c>
      <c r="AK10" s="9">
        <v>-2E-3</v>
      </c>
    </row>
    <row r="11" spans="1:37" x14ac:dyDescent="0.25">
      <c r="A11" t="s">
        <v>184</v>
      </c>
      <c r="B11" t="s">
        <v>185</v>
      </c>
      <c r="C11" t="s">
        <v>430</v>
      </c>
      <c r="D11" t="s">
        <v>179</v>
      </c>
      <c r="F11">
        <v>60.555110999999997</v>
      </c>
      <c r="G11">
        <v>61.300755000000002</v>
      </c>
      <c r="H11">
        <v>62.047542999999997</v>
      </c>
      <c r="I11">
        <v>62.788345</v>
      </c>
      <c r="J11">
        <v>63.539451999999997</v>
      </c>
      <c r="K11">
        <v>64.319839000000002</v>
      </c>
      <c r="L11">
        <v>65.096298000000004</v>
      </c>
      <c r="M11">
        <v>65.837990000000005</v>
      </c>
      <c r="N11">
        <v>66.549057000000005</v>
      </c>
      <c r="O11">
        <v>67.237876999999997</v>
      </c>
      <c r="P11">
        <v>67.903762999999998</v>
      </c>
      <c r="Q11">
        <v>68.544914000000006</v>
      </c>
      <c r="R11">
        <v>69.171463000000003</v>
      </c>
      <c r="S11">
        <v>69.777694999999994</v>
      </c>
      <c r="T11">
        <v>70.360138000000006</v>
      </c>
      <c r="U11">
        <v>70.938537999999994</v>
      </c>
      <c r="V11">
        <v>71.505889999999994</v>
      </c>
      <c r="W11">
        <v>72.063132999999993</v>
      </c>
      <c r="X11">
        <v>72.615172999999999</v>
      </c>
      <c r="Y11">
        <v>73.162818999999999</v>
      </c>
      <c r="Z11">
        <v>73.714095999999998</v>
      </c>
      <c r="AA11">
        <v>74.264647999999994</v>
      </c>
      <c r="AB11">
        <v>74.813857999999996</v>
      </c>
      <c r="AC11">
        <v>75.364722999999998</v>
      </c>
      <c r="AD11">
        <v>75.916847000000004</v>
      </c>
      <c r="AE11">
        <v>76.470596</v>
      </c>
      <c r="AF11">
        <v>77.026077000000001</v>
      </c>
      <c r="AG11">
        <v>77.577575999999993</v>
      </c>
      <c r="AH11">
        <v>78.126052999999999</v>
      </c>
      <c r="AI11">
        <v>78.675049000000001</v>
      </c>
      <c r="AJ11">
        <v>79.225029000000006</v>
      </c>
      <c r="AK11" s="9">
        <v>8.9999999999999993E-3</v>
      </c>
    </row>
    <row r="12" spans="1:37" x14ac:dyDescent="0.25">
      <c r="A12" t="s">
        <v>186</v>
      </c>
      <c r="B12" t="s">
        <v>187</v>
      </c>
      <c r="C12" t="s">
        <v>431</v>
      </c>
      <c r="D12" t="s">
        <v>179</v>
      </c>
      <c r="F12">
        <v>5.548133</v>
      </c>
      <c r="G12">
        <v>5.4961510000000002</v>
      </c>
      <c r="H12">
        <v>5.4453250000000004</v>
      </c>
      <c r="I12">
        <v>5.3955599999999997</v>
      </c>
      <c r="J12">
        <v>5.3467390000000004</v>
      </c>
      <c r="K12">
        <v>5.298432</v>
      </c>
      <c r="L12">
        <v>5.2504749999999998</v>
      </c>
      <c r="M12">
        <v>5.2040509999999998</v>
      </c>
      <c r="N12">
        <v>5.1594329999999999</v>
      </c>
      <c r="O12">
        <v>5.116981</v>
      </c>
      <c r="P12">
        <v>5.0767889999999998</v>
      </c>
      <c r="Q12">
        <v>5.0381330000000002</v>
      </c>
      <c r="R12">
        <v>5.0011169999999998</v>
      </c>
      <c r="S12">
        <v>4.9654299999999996</v>
      </c>
      <c r="T12">
        <v>4.9307699999999999</v>
      </c>
      <c r="U12">
        <v>4.8970960000000003</v>
      </c>
      <c r="V12">
        <v>4.864147</v>
      </c>
      <c r="W12">
        <v>4.8325639999999996</v>
      </c>
      <c r="X12">
        <v>4.8020889999999996</v>
      </c>
      <c r="Y12">
        <v>4.7724260000000003</v>
      </c>
      <c r="Z12">
        <v>4.7435609999999997</v>
      </c>
      <c r="AA12">
        <v>4.714861</v>
      </c>
      <c r="AB12">
        <v>4.6846649999999999</v>
      </c>
      <c r="AC12">
        <v>4.6530279999999999</v>
      </c>
      <c r="AD12">
        <v>4.6201639999999999</v>
      </c>
      <c r="AE12">
        <v>4.5863250000000004</v>
      </c>
      <c r="AF12">
        <v>4.5516810000000003</v>
      </c>
      <c r="AG12">
        <v>4.5156049999999999</v>
      </c>
      <c r="AH12">
        <v>4.4785089999999999</v>
      </c>
      <c r="AI12">
        <v>4.4408219999999998</v>
      </c>
      <c r="AJ12">
        <v>4.4029340000000001</v>
      </c>
      <c r="AK12" s="9">
        <v>-8.0000000000000002E-3</v>
      </c>
    </row>
    <row r="13" spans="1:37" x14ac:dyDescent="0.25">
      <c r="A13" t="s">
        <v>149</v>
      </c>
      <c r="B13" t="s">
        <v>188</v>
      </c>
      <c r="C13" t="s">
        <v>432</v>
      </c>
      <c r="D13" t="s">
        <v>179</v>
      </c>
      <c r="F13">
        <v>5.1948600000000003</v>
      </c>
      <c r="G13">
        <v>5.207179</v>
      </c>
      <c r="H13">
        <v>5.2186779999999997</v>
      </c>
      <c r="I13">
        <v>5.23048</v>
      </c>
      <c r="J13">
        <v>5.2437370000000003</v>
      </c>
      <c r="K13">
        <v>5.2593870000000003</v>
      </c>
      <c r="L13">
        <v>5.2765380000000004</v>
      </c>
      <c r="M13">
        <v>5.2920489999999996</v>
      </c>
      <c r="N13">
        <v>5.3052409999999997</v>
      </c>
      <c r="O13">
        <v>5.3164920000000002</v>
      </c>
      <c r="P13">
        <v>5.3251629999999999</v>
      </c>
      <c r="Q13">
        <v>5.3321079999999998</v>
      </c>
      <c r="R13">
        <v>5.3384960000000001</v>
      </c>
      <c r="S13">
        <v>5.3444430000000001</v>
      </c>
      <c r="T13">
        <v>5.3499020000000002</v>
      </c>
      <c r="U13">
        <v>5.3561810000000003</v>
      </c>
      <c r="V13">
        <v>5.3626930000000002</v>
      </c>
      <c r="W13">
        <v>5.3685289999999997</v>
      </c>
      <c r="X13">
        <v>5.3736670000000002</v>
      </c>
      <c r="Y13">
        <v>5.3785280000000002</v>
      </c>
      <c r="Z13">
        <v>5.3839610000000002</v>
      </c>
      <c r="AA13">
        <v>5.3897069999999996</v>
      </c>
      <c r="AB13">
        <v>5.394711</v>
      </c>
      <c r="AC13">
        <v>5.3992339999999999</v>
      </c>
      <c r="AD13">
        <v>5.4032</v>
      </c>
      <c r="AE13">
        <v>5.406765</v>
      </c>
      <c r="AF13">
        <v>5.4098810000000004</v>
      </c>
      <c r="AG13">
        <v>5.4120309999999998</v>
      </c>
      <c r="AH13">
        <v>5.4134250000000002</v>
      </c>
      <c r="AI13">
        <v>5.4145669999999999</v>
      </c>
      <c r="AJ13">
        <v>5.4153219999999997</v>
      </c>
      <c r="AK13" s="9">
        <v>1E-3</v>
      </c>
    </row>
    <row r="14" spans="1:37" x14ac:dyDescent="0.25">
      <c r="A14" t="s">
        <v>189</v>
      </c>
      <c r="B14" t="s">
        <v>190</v>
      </c>
      <c r="C14" t="s">
        <v>433</v>
      </c>
      <c r="D14" t="s">
        <v>179</v>
      </c>
      <c r="F14">
        <v>2.8969999999999998E-3</v>
      </c>
      <c r="G14">
        <v>5.4749999999999998E-3</v>
      </c>
      <c r="H14">
        <v>8.0029999999999997E-3</v>
      </c>
      <c r="I14">
        <v>1.057E-2</v>
      </c>
      <c r="J14">
        <v>1.3306E-2</v>
      </c>
      <c r="K14">
        <v>1.6211E-2</v>
      </c>
      <c r="L14">
        <v>1.9193999999999999E-2</v>
      </c>
      <c r="M14">
        <v>2.1853000000000001E-2</v>
      </c>
      <c r="N14">
        <v>2.4174999999999999E-2</v>
      </c>
      <c r="O14">
        <v>2.6186999999999998E-2</v>
      </c>
      <c r="P14">
        <v>2.7911999999999999E-2</v>
      </c>
      <c r="Q14">
        <v>2.9430999999999999E-2</v>
      </c>
      <c r="R14">
        <v>3.0853999999999999E-2</v>
      </c>
      <c r="S14">
        <v>3.2223000000000002E-2</v>
      </c>
      <c r="T14">
        <v>3.3555000000000001E-2</v>
      </c>
      <c r="U14">
        <v>3.4948E-2</v>
      </c>
      <c r="V14">
        <v>3.6373000000000003E-2</v>
      </c>
      <c r="W14">
        <v>3.7761999999999997E-2</v>
      </c>
      <c r="X14">
        <v>3.9100000000000003E-2</v>
      </c>
      <c r="Y14">
        <v>4.0437000000000001E-2</v>
      </c>
      <c r="Z14">
        <v>4.1834999999999997E-2</v>
      </c>
      <c r="AA14">
        <v>4.3241000000000002E-2</v>
      </c>
      <c r="AB14">
        <v>4.4628000000000001E-2</v>
      </c>
      <c r="AC14">
        <v>4.5982000000000002E-2</v>
      </c>
      <c r="AD14">
        <v>4.7285000000000001E-2</v>
      </c>
      <c r="AE14">
        <v>4.854E-2</v>
      </c>
      <c r="AF14">
        <v>4.9737999999999997E-2</v>
      </c>
      <c r="AG14">
        <v>5.0831000000000001E-2</v>
      </c>
      <c r="AH14">
        <v>5.1844000000000001E-2</v>
      </c>
      <c r="AI14">
        <v>5.2812999999999999E-2</v>
      </c>
      <c r="AJ14">
        <v>5.3713999999999998E-2</v>
      </c>
      <c r="AK14" s="9">
        <v>0.10199999999999999</v>
      </c>
    </row>
    <row r="15" spans="1:37" x14ac:dyDescent="0.25">
      <c r="A15" t="s">
        <v>191</v>
      </c>
      <c r="B15" t="s">
        <v>192</v>
      </c>
      <c r="C15" t="s">
        <v>434</v>
      </c>
      <c r="D15" t="s">
        <v>179</v>
      </c>
      <c r="F15">
        <v>3.344913</v>
      </c>
      <c r="G15">
        <v>3.3193619999999999</v>
      </c>
      <c r="H15">
        <v>3.2944239999999998</v>
      </c>
      <c r="I15">
        <v>3.270416</v>
      </c>
      <c r="J15">
        <v>3.2472259999999999</v>
      </c>
      <c r="K15">
        <v>3.2239040000000001</v>
      </c>
      <c r="L15">
        <v>3.2004679999999999</v>
      </c>
      <c r="M15">
        <v>3.1768860000000001</v>
      </c>
      <c r="N15">
        <v>3.1530610000000001</v>
      </c>
      <c r="O15">
        <v>3.128717</v>
      </c>
      <c r="P15">
        <v>3.1036579999999998</v>
      </c>
      <c r="Q15">
        <v>3.0779779999999999</v>
      </c>
      <c r="R15">
        <v>3.051444</v>
      </c>
      <c r="S15">
        <v>3.0240140000000002</v>
      </c>
      <c r="T15">
        <v>2.9957150000000001</v>
      </c>
      <c r="U15">
        <v>2.9667840000000001</v>
      </c>
      <c r="V15">
        <v>2.937014</v>
      </c>
      <c r="W15">
        <v>2.9081060000000001</v>
      </c>
      <c r="X15">
        <v>2.8802460000000001</v>
      </c>
      <c r="Y15">
        <v>2.8533179999999998</v>
      </c>
      <c r="Z15">
        <v>2.8265850000000001</v>
      </c>
      <c r="AA15">
        <v>2.8010600000000001</v>
      </c>
      <c r="AB15">
        <v>2.7767550000000001</v>
      </c>
      <c r="AC15">
        <v>2.7537029999999998</v>
      </c>
      <c r="AD15">
        <v>2.7319909999999998</v>
      </c>
      <c r="AE15">
        <v>2.7116579999999999</v>
      </c>
      <c r="AF15">
        <v>2.6926410000000001</v>
      </c>
      <c r="AG15">
        <v>2.673467</v>
      </c>
      <c r="AH15">
        <v>2.6541790000000001</v>
      </c>
      <c r="AI15">
        <v>2.634693</v>
      </c>
      <c r="AJ15">
        <v>2.6149830000000001</v>
      </c>
      <c r="AK15" s="9">
        <v>-8.0000000000000002E-3</v>
      </c>
    </row>
    <row r="16" spans="1:37" x14ac:dyDescent="0.25">
      <c r="A16" t="s">
        <v>193</v>
      </c>
      <c r="B16" t="s">
        <v>194</v>
      </c>
      <c r="C16" t="s">
        <v>435</v>
      </c>
      <c r="D16" t="s">
        <v>179</v>
      </c>
      <c r="F16">
        <v>0.65997300000000003</v>
      </c>
      <c r="G16">
        <v>0.71646600000000005</v>
      </c>
      <c r="H16">
        <v>0.77257900000000002</v>
      </c>
      <c r="I16">
        <v>0.827264</v>
      </c>
      <c r="J16">
        <v>0.88132900000000003</v>
      </c>
      <c r="K16">
        <v>0.93704100000000001</v>
      </c>
      <c r="L16">
        <v>0.99289700000000003</v>
      </c>
      <c r="M16">
        <v>1.0476970000000001</v>
      </c>
      <c r="N16">
        <v>1.1015630000000001</v>
      </c>
      <c r="O16">
        <v>1.155224</v>
      </c>
      <c r="P16">
        <v>1.208774</v>
      </c>
      <c r="Q16">
        <v>1.2619610000000001</v>
      </c>
      <c r="R16">
        <v>1.315501</v>
      </c>
      <c r="S16">
        <v>1.369143</v>
      </c>
      <c r="T16">
        <v>1.4225589999999999</v>
      </c>
      <c r="U16">
        <v>1.4764870000000001</v>
      </c>
      <c r="V16">
        <v>1.5307980000000001</v>
      </c>
      <c r="W16">
        <v>1.583866</v>
      </c>
      <c r="X16">
        <v>1.635591</v>
      </c>
      <c r="Y16">
        <v>1.6860280000000001</v>
      </c>
      <c r="Z16">
        <v>1.7364900000000001</v>
      </c>
      <c r="AA16">
        <v>1.785776</v>
      </c>
      <c r="AB16">
        <v>1.8337220000000001</v>
      </c>
      <c r="AC16">
        <v>1.8805499999999999</v>
      </c>
      <c r="AD16">
        <v>1.9263250000000001</v>
      </c>
      <c r="AE16">
        <v>1.970899</v>
      </c>
      <c r="AF16">
        <v>2.0144319999999998</v>
      </c>
      <c r="AG16">
        <v>2.0579830000000001</v>
      </c>
      <c r="AH16">
        <v>2.101467</v>
      </c>
      <c r="AI16">
        <v>2.1451850000000001</v>
      </c>
      <c r="AJ16">
        <v>2.1891949999999998</v>
      </c>
      <c r="AK16" s="9">
        <v>4.1000000000000002E-2</v>
      </c>
    </row>
    <row r="17" spans="1:37" x14ac:dyDescent="0.25">
      <c r="A17" t="s">
        <v>195</v>
      </c>
      <c r="B17" t="s">
        <v>196</v>
      </c>
      <c r="C17" t="s">
        <v>436</v>
      </c>
      <c r="D17" t="s">
        <v>179</v>
      </c>
      <c r="F17">
        <v>119.42347700000001</v>
      </c>
      <c r="G17">
        <v>120.524681</v>
      </c>
      <c r="H17">
        <v>121.627701</v>
      </c>
      <c r="I17">
        <v>122.722008</v>
      </c>
      <c r="J17">
        <v>123.845825</v>
      </c>
      <c r="K17">
        <v>125.03068500000001</v>
      </c>
      <c r="L17">
        <v>126.216904</v>
      </c>
      <c r="M17">
        <v>127.342583</v>
      </c>
      <c r="N17">
        <v>128.414795</v>
      </c>
      <c r="O17">
        <v>129.44909699999999</v>
      </c>
      <c r="P17">
        <v>130.44574</v>
      </c>
      <c r="Q17">
        <v>131.400452</v>
      </c>
      <c r="R17">
        <v>132.33427399999999</v>
      </c>
      <c r="S17">
        <v>133.237717</v>
      </c>
      <c r="T17">
        <v>134.106323</v>
      </c>
      <c r="U17">
        <v>134.97709699999999</v>
      </c>
      <c r="V17">
        <v>135.837143</v>
      </c>
      <c r="W17">
        <v>136.68675200000001</v>
      </c>
      <c r="X17">
        <v>137.529495</v>
      </c>
      <c r="Y17">
        <v>138.36917099999999</v>
      </c>
      <c r="Z17">
        <v>139.219864</v>
      </c>
      <c r="AA17">
        <v>140.073105</v>
      </c>
      <c r="AB17">
        <v>140.92484999999999</v>
      </c>
      <c r="AC17">
        <v>141.77932699999999</v>
      </c>
      <c r="AD17">
        <v>142.63420099999999</v>
      </c>
      <c r="AE17">
        <v>143.49211099999999</v>
      </c>
      <c r="AF17">
        <v>144.352417</v>
      </c>
      <c r="AG17">
        <v>145.20448300000001</v>
      </c>
      <c r="AH17">
        <v>146.052246</v>
      </c>
      <c r="AI17">
        <v>146.90370200000001</v>
      </c>
      <c r="AJ17">
        <v>147.75945999999999</v>
      </c>
      <c r="AK17" s="9">
        <v>7.0000000000000001E-3</v>
      </c>
    </row>
    <row r="18" spans="1:37" x14ac:dyDescent="0.25">
      <c r="A18" t="s">
        <v>197</v>
      </c>
    </row>
    <row r="19" spans="1:37" x14ac:dyDescent="0.25">
      <c r="A19" t="s">
        <v>177</v>
      </c>
      <c r="B19" t="s">
        <v>198</v>
      </c>
      <c r="C19" t="s">
        <v>437</v>
      </c>
      <c r="D19" t="s">
        <v>179</v>
      </c>
      <c r="F19">
        <v>12.58821</v>
      </c>
      <c r="G19">
        <v>12.817232000000001</v>
      </c>
      <c r="H19">
        <v>13.044521</v>
      </c>
      <c r="I19">
        <v>13.267052</v>
      </c>
      <c r="J19">
        <v>13.495452999999999</v>
      </c>
      <c r="K19">
        <v>13.736794</v>
      </c>
      <c r="L19">
        <v>13.979755000000001</v>
      </c>
      <c r="M19">
        <v>14.211933999999999</v>
      </c>
      <c r="N19">
        <v>14.434671</v>
      </c>
      <c r="O19">
        <v>14.650883</v>
      </c>
      <c r="P19">
        <v>14.860855000000001</v>
      </c>
      <c r="Q19">
        <v>15.063212</v>
      </c>
      <c r="R19">
        <v>15.261856</v>
      </c>
      <c r="S19">
        <v>15.455102</v>
      </c>
      <c r="T19">
        <v>15.642369</v>
      </c>
      <c r="U19">
        <v>15.830916</v>
      </c>
      <c r="V19">
        <v>16.018830999999999</v>
      </c>
      <c r="W19">
        <v>16.206320000000002</v>
      </c>
      <c r="X19">
        <v>16.391672</v>
      </c>
      <c r="Y19">
        <v>16.575872</v>
      </c>
      <c r="Z19">
        <v>16.761606</v>
      </c>
      <c r="AA19">
        <v>16.947831999999998</v>
      </c>
      <c r="AB19">
        <v>17.134930000000001</v>
      </c>
      <c r="AC19">
        <v>17.323732</v>
      </c>
      <c r="AD19">
        <v>17.513722999999999</v>
      </c>
      <c r="AE19">
        <v>17.705347</v>
      </c>
      <c r="AF19">
        <v>17.898478999999998</v>
      </c>
      <c r="AG19">
        <v>18.0916</v>
      </c>
      <c r="AH19">
        <v>18.28528</v>
      </c>
      <c r="AI19">
        <v>18.480937999999998</v>
      </c>
      <c r="AJ19">
        <v>18.678595999999999</v>
      </c>
      <c r="AK19" s="9">
        <v>1.2999999999999999E-2</v>
      </c>
    </row>
    <row r="20" spans="1:37" x14ac:dyDescent="0.25">
      <c r="A20" t="s">
        <v>182</v>
      </c>
      <c r="B20" t="s">
        <v>199</v>
      </c>
      <c r="C20" t="s">
        <v>438</v>
      </c>
      <c r="D20" t="s">
        <v>179</v>
      </c>
      <c r="F20">
        <v>1.3117239999999999</v>
      </c>
      <c r="G20">
        <v>1.3096140000000001</v>
      </c>
      <c r="H20">
        <v>1.307512</v>
      </c>
      <c r="I20">
        <v>1.305418</v>
      </c>
      <c r="J20">
        <v>1.3033330000000001</v>
      </c>
      <c r="K20">
        <v>1.301256</v>
      </c>
      <c r="L20">
        <v>1.2991870000000001</v>
      </c>
      <c r="M20">
        <v>1.297126</v>
      </c>
      <c r="N20">
        <v>1.2950729999999999</v>
      </c>
      <c r="O20">
        <v>1.2930280000000001</v>
      </c>
      <c r="P20">
        <v>1.2909900000000001</v>
      </c>
      <c r="Q20">
        <v>1.288961</v>
      </c>
      <c r="R20">
        <v>1.2869390000000001</v>
      </c>
      <c r="S20">
        <v>1.284924</v>
      </c>
      <c r="T20">
        <v>1.2829170000000001</v>
      </c>
      <c r="U20">
        <v>1.2809170000000001</v>
      </c>
      <c r="V20">
        <v>1.2789250000000001</v>
      </c>
      <c r="W20">
        <v>1.27694</v>
      </c>
      <c r="X20">
        <v>1.2749619999999999</v>
      </c>
      <c r="Y20">
        <v>1.272991</v>
      </c>
      <c r="Z20">
        <v>1.2710269999999999</v>
      </c>
      <c r="AA20">
        <v>1.2690699999999999</v>
      </c>
      <c r="AB20">
        <v>1.26712</v>
      </c>
      <c r="AC20">
        <v>1.2651760000000001</v>
      </c>
      <c r="AD20">
        <v>1.263239</v>
      </c>
      <c r="AE20">
        <v>1.261309</v>
      </c>
      <c r="AF20">
        <v>1.2593859999999999</v>
      </c>
      <c r="AG20">
        <v>1.2574689999999999</v>
      </c>
      <c r="AH20">
        <v>1.255558</v>
      </c>
      <c r="AI20">
        <v>1.253654</v>
      </c>
      <c r="AJ20">
        <v>1.2517560000000001</v>
      </c>
      <c r="AK20" s="9">
        <v>-2E-3</v>
      </c>
    </row>
    <row r="21" spans="1:37" x14ac:dyDescent="0.25">
      <c r="A21" t="s">
        <v>193</v>
      </c>
      <c r="B21" t="s">
        <v>200</v>
      </c>
      <c r="C21" t="s">
        <v>439</v>
      </c>
      <c r="D21" t="s">
        <v>179</v>
      </c>
      <c r="F21">
        <v>0.65997300000000003</v>
      </c>
      <c r="G21">
        <v>0.71646600000000005</v>
      </c>
      <c r="H21">
        <v>0.77257900000000002</v>
      </c>
      <c r="I21">
        <v>0.827264</v>
      </c>
      <c r="J21">
        <v>0.88132900000000003</v>
      </c>
      <c r="K21">
        <v>0.93703999999999998</v>
      </c>
      <c r="L21">
        <v>0.99289799999999995</v>
      </c>
      <c r="M21">
        <v>1.047698</v>
      </c>
      <c r="N21">
        <v>1.101564</v>
      </c>
      <c r="O21">
        <v>1.155224</v>
      </c>
      <c r="P21">
        <v>1.208774</v>
      </c>
      <c r="Q21">
        <v>1.26196</v>
      </c>
      <c r="R21">
        <v>1.315501</v>
      </c>
      <c r="S21">
        <v>1.3691439999999999</v>
      </c>
      <c r="T21">
        <v>1.4225589999999999</v>
      </c>
      <c r="U21">
        <v>1.476488</v>
      </c>
      <c r="V21">
        <v>1.530799</v>
      </c>
      <c r="W21">
        <v>1.583866</v>
      </c>
      <c r="X21">
        <v>1.635591</v>
      </c>
      <c r="Y21">
        <v>1.6860280000000001</v>
      </c>
      <c r="Z21">
        <v>1.7364900000000001</v>
      </c>
      <c r="AA21">
        <v>1.785776</v>
      </c>
      <c r="AB21">
        <v>1.8337220000000001</v>
      </c>
      <c r="AC21">
        <v>1.880549</v>
      </c>
      <c r="AD21">
        <v>1.9263250000000001</v>
      </c>
      <c r="AE21">
        <v>1.970899</v>
      </c>
      <c r="AF21">
        <v>2.0144319999999998</v>
      </c>
      <c r="AG21">
        <v>2.057982</v>
      </c>
      <c r="AH21">
        <v>2.101467</v>
      </c>
      <c r="AI21">
        <v>2.1451859999999998</v>
      </c>
      <c r="AJ21">
        <v>2.1891970000000001</v>
      </c>
      <c r="AK21" s="9">
        <v>4.1000000000000002E-2</v>
      </c>
    </row>
    <row r="22" spans="1:37" x14ac:dyDescent="0.25">
      <c r="A22" t="s">
        <v>201</v>
      </c>
      <c r="B22" t="s">
        <v>202</v>
      </c>
      <c r="C22" t="s">
        <v>440</v>
      </c>
      <c r="D22" t="s">
        <v>179</v>
      </c>
      <c r="F22">
        <v>62.428100999999998</v>
      </c>
      <c r="G22">
        <v>63.953738999999999</v>
      </c>
      <c r="H22">
        <v>65.478301999999999</v>
      </c>
      <c r="I22">
        <v>66.994934000000001</v>
      </c>
      <c r="J22">
        <v>68.527229000000005</v>
      </c>
      <c r="K22">
        <v>70.095710999999994</v>
      </c>
      <c r="L22">
        <v>71.662970999999999</v>
      </c>
      <c r="M22">
        <v>73.190346000000005</v>
      </c>
      <c r="N22">
        <v>74.681777999999994</v>
      </c>
      <c r="O22">
        <v>76.147041000000002</v>
      </c>
      <c r="P22">
        <v>77.586067</v>
      </c>
      <c r="Q22">
        <v>78.996407000000005</v>
      </c>
      <c r="R22">
        <v>80.391295999999997</v>
      </c>
      <c r="S22">
        <v>81.764876999999998</v>
      </c>
      <c r="T22">
        <v>83.114211999999995</v>
      </c>
      <c r="U22">
        <v>84.462440000000001</v>
      </c>
      <c r="V22">
        <v>85.801651000000007</v>
      </c>
      <c r="W22">
        <v>87.131919999999994</v>
      </c>
      <c r="X22">
        <v>88.455451999999994</v>
      </c>
      <c r="Y22">
        <v>89.774467000000001</v>
      </c>
      <c r="Z22">
        <v>91.098304999999996</v>
      </c>
      <c r="AA22">
        <v>92.421654000000004</v>
      </c>
      <c r="AB22">
        <v>93.741837000000004</v>
      </c>
      <c r="AC22">
        <v>95.061736999999994</v>
      </c>
      <c r="AD22">
        <v>96.380211000000003</v>
      </c>
      <c r="AE22">
        <v>97.698593000000002</v>
      </c>
      <c r="AF22">
        <v>99.016754000000006</v>
      </c>
      <c r="AG22">
        <v>100.327713</v>
      </c>
      <c r="AH22">
        <v>101.633736</v>
      </c>
      <c r="AI22">
        <v>102.93985000000001</v>
      </c>
      <c r="AJ22">
        <v>104.246437</v>
      </c>
      <c r="AK22" s="9">
        <v>1.7000000000000001E-2</v>
      </c>
    </row>
    <row r="23" spans="1:37" x14ac:dyDescent="0.25">
      <c r="A23" t="s">
        <v>203</v>
      </c>
      <c r="B23" t="s">
        <v>204</v>
      </c>
      <c r="C23" t="s">
        <v>441</v>
      </c>
      <c r="D23" t="s">
        <v>179</v>
      </c>
      <c r="F23">
        <v>57.979027000000002</v>
      </c>
      <c r="G23">
        <v>57.968586000000002</v>
      </c>
      <c r="H23">
        <v>57.959606000000001</v>
      </c>
      <c r="I23">
        <v>57.952109999999998</v>
      </c>
      <c r="J23">
        <v>57.951487999999998</v>
      </c>
      <c r="K23">
        <v>57.960856999999997</v>
      </c>
      <c r="L23">
        <v>57.973193999999999</v>
      </c>
      <c r="M23">
        <v>57.977226000000002</v>
      </c>
      <c r="N23">
        <v>57.973315999999997</v>
      </c>
      <c r="O23">
        <v>57.963169000000001</v>
      </c>
      <c r="P23">
        <v>57.946998999999998</v>
      </c>
      <c r="Q23">
        <v>57.925327000000003</v>
      </c>
      <c r="R23">
        <v>57.901684000000003</v>
      </c>
      <c r="S23">
        <v>57.875652000000002</v>
      </c>
      <c r="T23">
        <v>57.847011999999999</v>
      </c>
      <c r="U23">
        <v>57.820740000000001</v>
      </c>
      <c r="V23">
        <v>57.795208000000002</v>
      </c>
      <c r="W23">
        <v>57.769427999999998</v>
      </c>
      <c r="X23">
        <v>57.743533999999997</v>
      </c>
      <c r="Y23">
        <v>57.718586000000002</v>
      </c>
      <c r="Z23">
        <v>57.696891999999998</v>
      </c>
      <c r="AA23">
        <v>57.677016999999999</v>
      </c>
      <c r="AB23">
        <v>57.658130999999997</v>
      </c>
      <c r="AC23">
        <v>57.640438000000003</v>
      </c>
      <c r="AD23">
        <v>57.623469999999998</v>
      </c>
      <c r="AE23">
        <v>57.607464</v>
      </c>
      <c r="AF23">
        <v>57.592182000000001</v>
      </c>
      <c r="AG23">
        <v>57.575733</v>
      </c>
      <c r="AH23">
        <v>57.558784000000003</v>
      </c>
      <c r="AI23">
        <v>57.54269</v>
      </c>
      <c r="AJ23">
        <v>57.527026999999997</v>
      </c>
      <c r="AK23" s="9">
        <v>0</v>
      </c>
    </row>
    <row r="24" spans="1:37" x14ac:dyDescent="0.25">
      <c r="A24" t="s">
        <v>195</v>
      </c>
      <c r="B24" t="s">
        <v>205</v>
      </c>
      <c r="C24" t="s">
        <v>442</v>
      </c>
      <c r="D24" t="s">
        <v>179</v>
      </c>
      <c r="F24">
        <v>134.96704099999999</v>
      </c>
      <c r="G24">
        <v>136.76563999999999</v>
      </c>
      <c r="H24">
        <v>138.56251499999999</v>
      </c>
      <c r="I24">
        <v>140.34677099999999</v>
      </c>
      <c r="J24">
        <v>142.158829</v>
      </c>
      <c r="K24">
        <v>144.03166200000001</v>
      </c>
      <c r="L24">
        <v>145.908005</v>
      </c>
      <c r="M24">
        <v>147.724335</v>
      </c>
      <c r="N24">
        <v>149.48640399999999</v>
      </c>
      <c r="O24">
        <v>151.209351</v>
      </c>
      <c r="P24">
        <v>152.893677</v>
      </c>
      <c r="Q24">
        <v>154.53587300000001</v>
      </c>
      <c r="R24">
        <v>156.15727200000001</v>
      </c>
      <c r="S24">
        <v>157.749695</v>
      </c>
      <c r="T24">
        <v>159.309067</v>
      </c>
      <c r="U24">
        <v>160.87150600000001</v>
      </c>
      <c r="V24">
        <v>162.42541499999999</v>
      </c>
      <c r="W24">
        <v>163.96847500000001</v>
      </c>
      <c r="X24">
        <v>165.501205</v>
      </c>
      <c r="Y24">
        <v>167.027939</v>
      </c>
      <c r="Z24">
        <v>168.56433100000001</v>
      </c>
      <c r="AA24">
        <v>170.101349</v>
      </c>
      <c r="AB24">
        <v>171.63574199999999</v>
      </c>
      <c r="AC24">
        <v>173.17163099999999</v>
      </c>
      <c r="AD24">
        <v>174.70697000000001</v>
      </c>
      <c r="AE24">
        <v>176.243607</v>
      </c>
      <c r="AF24">
        <v>177.78123500000001</v>
      </c>
      <c r="AG24">
        <v>179.31050099999999</v>
      </c>
      <c r="AH24">
        <v>180.834824</v>
      </c>
      <c r="AI24">
        <v>182.36232000000001</v>
      </c>
      <c r="AJ24">
        <v>183.893021</v>
      </c>
      <c r="AK24" s="9">
        <v>0.01</v>
      </c>
    </row>
    <row r="25" spans="1:37" x14ac:dyDescent="0.25">
      <c r="A25" t="s">
        <v>206</v>
      </c>
    </row>
    <row r="26" spans="1:37" x14ac:dyDescent="0.25">
      <c r="A26" t="s">
        <v>207</v>
      </c>
      <c r="B26" t="s">
        <v>208</v>
      </c>
      <c r="C26" t="s">
        <v>443</v>
      </c>
      <c r="D26" t="s">
        <v>179</v>
      </c>
      <c r="F26">
        <v>59.144027999999999</v>
      </c>
      <c r="G26">
        <v>59.619999</v>
      </c>
      <c r="H26">
        <v>60.176490999999999</v>
      </c>
      <c r="I26">
        <v>60.701748000000002</v>
      </c>
      <c r="J26">
        <v>61.209899999999998</v>
      </c>
      <c r="K26">
        <v>61.717579000000001</v>
      </c>
      <c r="L26">
        <v>62.202168</v>
      </c>
      <c r="M26">
        <v>62.647765999999997</v>
      </c>
      <c r="N26">
        <v>63.054695000000002</v>
      </c>
      <c r="O26">
        <v>63.432338999999999</v>
      </c>
      <c r="P26">
        <v>63.788673000000003</v>
      </c>
      <c r="Q26">
        <v>64.143646000000004</v>
      </c>
      <c r="R26">
        <v>64.507957000000005</v>
      </c>
      <c r="S26">
        <v>64.874106999999995</v>
      </c>
      <c r="T26">
        <v>65.239677</v>
      </c>
      <c r="U26">
        <v>65.619101999999998</v>
      </c>
      <c r="V26">
        <v>66.004692000000006</v>
      </c>
      <c r="W26">
        <v>66.394569000000004</v>
      </c>
      <c r="X26">
        <v>66.788284000000004</v>
      </c>
      <c r="Y26">
        <v>67.176642999999999</v>
      </c>
      <c r="Z26">
        <v>67.565285000000003</v>
      </c>
      <c r="AA26">
        <v>67.950614999999999</v>
      </c>
      <c r="AB26">
        <v>68.332206999999997</v>
      </c>
      <c r="AC26">
        <v>68.711608999999996</v>
      </c>
      <c r="AD26">
        <v>69.088249000000005</v>
      </c>
      <c r="AE26">
        <v>69.464256000000006</v>
      </c>
      <c r="AF26">
        <v>69.840889000000004</v>
      </c>
      <c r="AG26">
        <v>70.214859000000004</v>
      </c>
      <c r="AH26">
        <v>70.589461999999997</v>
      </c>
      <c r="AI26">
        <v>70.970284000000007</v>
      </c>
      <c r="AJ26">
        <v>71.357269000000002</v>
      </c>
      <c r="AK26" s="9">
        <v>6.0000000000000001E-3</v>
      </c>
    </row>
    <row r="27" spans="1:37" x14ac:dyDescent="0.25">
      <c r="A27" t="s">
        <v>209</v>
      </c>
      <c r="B27" t="s">
        <v>210</v>
      </c>
      <c r="C27" t="s">
        <v>444</v>
      </c>
      <c r="D27" t="s">
        <v>179</v>
      </c>
      <c r="F27">
        <v>60.065722999999998</v>
      </c>
      <c r="G27">
        <v>60.660274999999999</v>
      </c>
      <c r="H27">
        <v>61.304442999999999</v>
      </c>
      <c r="I27">
        <v>61.960425999999998</v>
      </c>
      <c r="J27">
        <v>62.648997999999999</v>
      </c>
      <c r="K27">
        <v>63.384193000000003</v>
      </c>
      <c r="L27">
        <v>64.132782000000006</v>
      </c>
      <c r="M27">
        <v>64.852920999999995</v>
      </c>
      <c r="N27">
        <v>65.551575</v>
      </c>
      <c r="O27">
        <v>66.234795000000005</v>
      </c>
      <c r="P27">
        <v>66.894508000000002</v>
      </c>
      <c r="Q27">
        <v>67.521645000000007</v>
      </c>
      <c r="R27">
        <v>68.124602999999993</v>
      </c>
      <c r="S27">
        <v>68.699837000000002</v>
      </c>
      <c r="T27">
        <v>69.24427</v>
      </c>
      <c r="U27">
        <v>69.778008</v>
      </c>
      <c r="V27">
        <v>70.294899000000001</v>
      </c>
      <c r="W27">
        <v>70.797225999999995</v>
      </c>
      <c r="X27">
        <v>71.288421999999997</v>
      </c>
      <c r="Y27">
        <v>71.778992000000002</v>
      </c>
      <c r="Z27">
        <v>72.277077000000006</v>
      </c>
      <c r="AA27">
        <v>72.777732999999998</v>
      </c>
      <c r="AB27">
        <v>73.277694999999994</v>
      </c>
      <c r="AC27">
        <v>73.779533000000001</v>
      </c>
      <c r="AD27">
        <v>74.282188000000005</v>
      </c>
      <c r="AE27">
        <v>74.786438000000004</v>
      </c>
      <c r="AF27">
        <v>75.290824999999998</v>
      </c>
      <c r="AG27">
        <v>75.789008999999993</v>
      </c>
      <c r="AH27">
        <v>76.281775999999994</v>
      </c>
      <c r="AI27">
        <v>76.771454000000006</v>
      </c>
      <c r="AJ27">
        <v>77.258735999999999</v>
      </c>
      <c r="AK27" s="9">
        <v>8.0000000000000002E-3</v>
      </c>
    </row>
    <row r="28" spans="1:37" x14ac:dyDescent="0.25">
      <c r="A28" t="s">
        <v>186</v>
      </c>
      <c r="B28" t="s">
        <v>211</v>
      </c>
      <c r="C28" t="s">
        <v>445</v>
      </c>
      <c r="D28" t="s">
        <v>179</v>
      </c>
      <c r="F28">
        <v>2.6456879999999998</v>
      </c>
      <c r="G28">
        <v>2.600587</v>
      </c>
      <c r="H28">
        <v>2.5571359999999999</v>
      </c>
      <c r="I28">
        <v>2.5134560000000001</v>
      </c>
      <c r="J28">
        <v>2.4723449999999998</v>
      </c>
      <c r="K28">
        <v>2.435079</v>
      </c>
      <c r="L28">
        <v>2.399654</v>
      </c>
      <c r="M28">
        <v>2.3671799999999998</v>
      </c>
      <c r="N28">
        <v>2.3375910000000002</v>
      </c>
      <c r="O28">
        <v>2.3108580000000001</v>
      </c>
      <c r="P28">
        <v>2.286937</v>
      </c>
      <c r="Q28">
        <v>2.261104</v>
      </c>
      <c r="R28">
        <v>2.2334019999999999</v>
      </c>
      <c r="S28">
        <v>2.20452</v>
      </c>
      <c r="T28">
        <v>2.1747450000000002</v>
      </c>
      <c r="U28">
        <v>2.1445829999999999</v>
      </c>
      <c r="V28">
        <v>2.1145399999999999</v>
      </c>
      <c r="W28">
        <v>2.0846789999999999</v>
      </c>
      <c r="X28">
        <v>2.0552199999999998</v>
      </c>
      <c r="Y28">
        <v>2.0267590000000002</v>
      </c>
      <c r="Z28">
        <v>1.998826</v>
      </c>
      <c r="AA28">
        <v>1.9717880000000001</v>
      </c>
      <c r="AB28">
        <v>1.945657</v>
      </c>
      <c r="AC28">
        <v>1.9204319999999999</v>
      </c>
      <c r="AD28">
        <v>1.8959410000000001</v>
      </c>
      <c r="AE28">
        <v>1.8719920000000001</v>
      </c>
      <c r="AF28">
        <v>1.8485929999999999</v>
      </c>
      <c r="AG28">
        <v>1.8255950000000001</v>
      </c>
      <c r="AH28">
        <v>1.8029379999999999</v>
      </c>
      <c r="AI28">
        <v>1.780446</v>
      </c>
      <c r="AJ28">
        <v>1.7581979999999999</v>
      </c>
      <c r="AK28" s="9">
        <v>-1.4E-2</v>
      </c>
    </row>
    <row r="29" spans="1:37" x14ac:dyDescent="0.25">
      <c r="A29" t="s">
        <v>149</v>
      </c>
      <c r="B29" t="s">
        <v>212</v>
      </c>
      <c r="C29" t="s">
        <v>446</v>
      </c>
      <c r="D29" t="s">
        <v>179</v>
      </c>
      <c r="F29">
        <v>4.0547959999999996</v>
      </c>
      <c r="G29">
        <v>3.9618359999999999</v>
      </c>
      <c r="H29">
        <v>3.8781409999999998</v>
      </c>
      <c r="I29">
        <v>3.8045849999999999</v>
      </c>
      <c r="J29">
        <v>3.742667</v>
      </c>
      <c r="K29">
        <v>3.69157</v>
      </c>
      <c r="L29">
        <v>3.649184</v>
      </c>
      <c r="M29">
        <v>3.6112730000000002</v>
      </c>
      <c r="N29">
        <v>3.577413</v>
      </c>
      <c r="O29">
        <v>3.547936</v>
      </c>
      <c r="P29">
        <v>3.5225230000000001</v>
      </c>
      <c r="Q29">
        <v>3.4911050000000001</v>
      </c>
      <c r="R29">
        <v>3.4553759999999998</v>
      </c>
      <c r="S29">
        <v>3.4164780000000001</v>
      </c>
      <c r="T29">
        <v>3.3752409999999999</v>
      </c>
      <c r="U29">
        <v>3.333834</v>
      </c>
      <c r="V29">
        <v>3.2926410000000002</v>
      </c>
      <c r="W29">
        <v>3.2515689999999999</v>
      </c>
      <c r="X29">
        <v>3.211201</v>
      </c>
      <c r="Y29">
        <v>3.172485</v>
      </c>
      <c r="Z29">
        <v>3.1364450000000001</v>
      </c>
      <c r="AA29">
        <v>3.102795</v>
      </c>
      <c r="AB29">
        <v>3.07125</v>
      </c>
      <c r="AC29">
        <v>3.0418609999999999</v>
      </c>
      <c r="AD29">
        <v>3.0142359999999999</v>
      </c>
      <c r="AE29">
        <v>2.9882209999999998</v>
      </c>
      <c r="AF29">
        <v>2.9634149999999999</v>
      </c>
      <c r="AG29">
        <v>2.939012</v>
      </c>
      <c r="AH29">
        <v>2.9149989999999999</v>
      </c>
      <c r="AI29">
        <v>2.8916379999999999</v>
      </c>
      <c r="AJ29">
        <v>2.8686690000000001</v>
      </c>
      <c r="AK29" s="9">
        <v>-1.0999999999999999E-2</v>
      </c>
    </row>
    <row r="30" spans="1:37" x14ac:dyDescent="0.25">
      <c r="A30" t="s">
        <v>213</v>
      </c>
      <c r="B30" t="s">
        <v>214</v>
      </c>
      <c r="C30" t="s">
        <v>447</v>
      </c>
      <c r="D30" t="s">
        <v>179</v>
      </c>
      <c r="F30">
        <v>1.6193390000000001</v>
      </c>
      <c r="G30">
        <v>1.767752</v>
      </c>
      <c r="H30">
        <v>1.7770330000000001</v>
      </c>
      <c r="I30">
        <v>1.787264</v>
      </c>
      <c r="J30">
        <v>1.7974699999999999</v>
      </c>
      <c r="K30">
        <v>1.8080339999999999</v>
      </c>
      <c r="L30">
        <v>1.819156</v>
      </c>
      <c r="M30">
        <v>1.8300380000000001</v>
      </c>
      <c r="N30">
        <v>1.8406849999999999</v>
      </c>
      <c r="O30">
        <v>1.8511219999999999</v>
      </c>
      <c r="P30">
        <v>1.8618410000000001</v>
      </c>
      <c r="Q30">
        <v>1.8727750000000001</v>
      </c>
      <c r="R30">
        <v>1.883872</v>
      </c>
      <c r="S30">
        <v>1.8949879999999999</v>
      </c>
      <c r="T30">
        <v>1.9060090000000001</v>
      </c>
      <c r="U30">
        <v>1.916758</v>
      </c>
      <c r="V30">
        <v>1.927217</v>
      </c>
      <c r="W30">
        <v>1.937276</v>
      </c>
      <c r="X30">
        <v>1.946888</v>
      </c>
      <c r="Y30">
        <v>1.956742</v>
      </c>
      <c r="Z30">
        <v>1.96678</v>
      </c>
      <c r="AA30">
        <v>1.9769669999999999</v>
      </c>
      <c r="AB30">
        <v>1.9872350000000001</v>
      </c>
      <c r="AC30">
        <v>1.997509</v>
      </c>
      <c r="AD30">
        <v>2.007803</v>
      </c>
      <c r="AE30">
        <v>2.0181</v>
      </c>
      <c r="AF30">
        <v>2.0283319999999998</v>
      </c>
      <c r="AG30">
        <v>2.0385089999999999</v>
      </c>
      <c r="AH30">
        <v>2.0485829999999998</v>
      </c>
      <c r="AI30">
        <v>2.0585230000000001</v>
      </c>
      <c r="AJ30">
        <v>2.0683660000000001</v>
      </c>
      <c r="AK30" s="9">
        <v>8.0000000000000002E-3</v>
      </c>
    </row>
    <row r="31" spans="1:37" x14ac:dyDescent="0.25">
      <c r="A31" t="s">
        <v>195</v>
      </c>
      <c r="B31" t="s">
        <v>215</v>
      </c>
      <c r="C31" t="s">
        <v>448</v>
      </c>
      <c r="D31" t="s">
        <v>179</v>
      </c>
      <c r="F31">
        <v>127.529572</v>
      </c>
      <c r="G31">
        <v>128.610443</v>
      </c>
      <c r="H31">
        <v>129.693253</v>
      </c>
      <c r="I31">
        <v>130.767471</v>
      </c>
      <c r="J31">
        <v>131.87138400000001</v>
      </c>
      <c r="K31">
        <v>133.03645299999999</v>
      </c>
      <c r="L31">
        <v>134.20294200000001</v>
      </c>
      <c r="M31">
        <v>135.30917400000001</v>
      </c>
      <c r="N31">
        <v>136.36193800000001</v>
      </c>
      <c r="O31">
        <v>137.37704500000001</v>
      </c>
      <c r="P31">
        <v>138.35449199999999</v>
      </c>
      <c r="Q31">
        <v>139.290268</v>
      </c>
      <c r="R31">
        <v>140.20521500000001</v>
      </c>
      <c r="S31">
        <v>141.08992000000001</v>
      </c>
      <c r="T31">
        <v>141.939941</v>
      </c>
      <c r="U31">
        <v>142.792282</v>
      </c>
      <c r="V31">
        <v>143.63398699999999</v>
      </c>
      <c r="W31">
        <v>144.46533199999999</v>
      </c>
      <c r="X31">
        <v>145.290009</v>
      </c>
      <c r="Y31">
        <v>146.11161799999999</v>
      </c>
      <c r="Z31">
        <v>146.944412</v>
      </c>
      <c r="AA31">
        <v>147.77990700000001</v>
      </c>
      <c r="AB31">
        <v>148.61402899999999</v>
      </c>
      <c r="AC31">
        <v>149.450943</v>
      </c>
      <c r="AD31">
        <v>150.28840600000001</v>
      </c>
      <c r="AE31">
        <v>151.12901299999999</v>
      </c>
      <c r="AF31">
        <v>151.97204600000001</v>
      </c>
      <c r="AG31">
        <v>152.80699200000001</v>
      </c>
      <c r="AH31">
        <v>153.637756</v>
      </c>
      <c r="AI31">
        <v>154.47232099999999</v>
      </c>
      <c r="AJ31">
        <v>155.311218</v>
      </c>
      <c r="AK31" s="9">
        <v>7.0000000000000001E-3</v>
      </c>
    </row>
    <row r="32" spans="1:37" x14ac:dyDescent="0.25">
      <c r="A32" t="s">
        <v>216</v>
      </c>
    </row>
    <row r="33" spans="1:37" x14ac:dyDescent="0.25">
      <c r="A33" t="s">
        <v>207</v>
      </c>
      <c r="B33" t="s">
        <v>217</v>
      </c>
      <c r="C33" t="s">
        <v>449</v>
      </c>
      <c r="D33" t="s">
        <v>179</v>
      </c>
      <c r="F33">
        <v>96.368851000000006</v>
      </c>
      <c r="G33">
        <v>96.942863000000003</v>
      </c>
      <c r="H33">
        <v>97.507462000000004</v>
      </c>
      <c r="I33">
        <v>98.056365999999997</v>
      </c>
      <c r="J33">
        <v>98.616669000000002</v>
      </c>
      <c r="K33">
        <v>99.209564</v>
      </c>
      <c r="L33">
        <v>99.791199000000006</v>
      </c>
      <c r="M33">
        <v>100.31636</v>
      </c>
      <c r="N33">
        <v>100.789635</v>
      </c>
      <c r="O33">
        <v>101.19667800000001</v>
      </c>
      <c r="P33">
        <v>101.536362</v>
      </c>
      <c r="Q33">
        <v>101.79644</v>
      </c>
      <c r="R33">
        <v>101.98788500000001</v>
      </c>
      <c r="S33">
        <v>102.187881</v>
      </c>
      <c r="T33">
        <v>102.419067</v>
      </c>
      <c r="U33">
        <v>102.710167</v>
      </c>
      <c r="V33">
        <v>103.062271</v>
      </c>
      <c r="W33">
        <v>103.47982</v>
      </c>
      <c r="X33">
        <v>103.88201100000001</v>
      </c>
      <c r="Y33">
        <v>104.271179</v>
      </c>
      <c r="Z33">
        <v>104.65609000000001</v>
      </c>
      <c r="AA33">
        <v>105.03009</v>
      </c>
      <c r="AB33">
        <v>105.389923</v>
      </c>
      <c r="AC33">
        <v>105.73807499999999</v>
      </c>
      <c r="AD33">
        <v>106.07283</v>
      </c>
      <c r="AE33">
        <v>106.398094</v>
      </c>
      <c r="AF33">
        <v>106.715919</v>
      </c>
      <c r="AG33">
        <v>107.02323199999999</v>
      </c>
      <c r="AH33">
        <v>107.32764400000001</v>
      </c>
      <c r="AI33">
        <v>107.639938</v>
      </c>
      <c r="AJ33">
        <v>107.96523999999999</v>
      </c>
      <c r="AK33" s="9">
        <v>4.0000000000000001E-3</v>
      </c>
    </row>
    <row r="34" spans="1:37" x14ac:dyDescent="0.25">
      <c r="A34" t="s">
        <v>209</v>
      </c>
      <c r="B34" t="s">
        <v>218</v>
      </c>
      <c r="C34" t="s">
        <v>450</v>
      </c>
      <c r="D34" t="s">
        <v>179</v>
      </c>
      <c r="F34">
        <v>47.877865</v>
      </c>
      <c r="G34">
        <v>48.362202000000003</v>
      </c>
      <c r="H34">
        <v>48.858322000000001</v>
      </c>
      <c r="I34">
        <v>49.361767</v>
      </c>
      <c r="J34">
        <v>49.882469</v>
      </c>
      <c r="K34">
        <v>50.430579999999999</v>
      </c>
      <c r="L34">
        <v>50.992686999999997</v>
      </c>
      <c r="M34">
        <v>51.556804999999997</v>
      </c>
      <c r="N34">
        <v>52.125301</v>
      </c>
      <c r="O34">
        <v>52.727885999999998</v>
      </c>
      <c r="P34">
        <v>53.365760999999999</v>
      </c>
      <c r="Q34">
        <v>54.045799000000002</v>
      </c>
      <c r="R34">
        <v>54.776046999999998</v>
      </c>
      <c r="S34">
        <v>55.464072999999999</v>
      </c>
      <c r="T34">
        <v>56.082934999999999</v>
      </c>
      <c r="U34">
        <v>56.639285999999998</v>
      </c>
      <c r="V34">
        <v>57.119819999999997</v>
      </c>
      <c r="W34">
        <v>57.520823999999998</v>
      </c>
      <c r="X34">
        <v>57.932938</v>
      </c>
      <c r="Y34">
        <v>58.357017999999997</v>
      </c>
      <c r="Z34">
        <v>58.798096000000001</v>
      </c>
      <c r="AA34">
        <v>59.254615999999999</v>
      </c>
      <c r="AB34">
        <v>59.725676999999997</v>
      </c>
      <c r="AC34">
        <v>60.212387</v>
      </c>
      <c r="AD34">
        <v>60.713413000000003</v>
      </c>
      <c r="AE34">
        <v>61.226475000000001</v>
      </c>
      <c r="AF34">
        <v>61.748218999999999</v>
      </c>
      <c r="AG34">
        <v>62.271155999999998</v>
      </c>
      <c r="AH34">
        <v>62.791274999999999</v>
      </c>
      <c r="AI34">
        <v>63.305855000000001</v>
      </c>
      <c r="AJ34">
        <v>63.811348000000002</v>
      </c>
      <c r="AK34" s="9">
        <v>0.01</v>
      </c>
    </row>
    <row r="35" spans="1:37" x14ac:dyDescent="0.25">
      <c r="A35" t="s">
        <v>149</v>
      </c>
      <c r="B35" t="s">
        <v>219</v>
      </c>
      <c r="C35" t="s">
        <v>451</v>
      </c>
      <c r="D35" t="s">
        <v>179</v>
      </c>
      <c r="F35">
        <v>7.1852200000000002</v>
      </c>
      <c r="G35">
        <v>7.1718270000000004</v>
      </c>
      <c r="H35">
        <v>7.158296</v>
      </c>
      <c r="I35">
        <v>7.1446820000000004</v>
      </c>
      <c r="J35">
        <v>7.1322359999999998</v>
      </c>
      <c r="K35">
        <v>7.12113</v>
      </c>
      <c r="L35">
        <v>7.1089130000000003</v>
      </c>
      <c r="M35">
        <v>7.0909709999999997</v>
      </c>
      <c r="N35">
        <v>7.067329</v>
      </c>
      <c r="O35">
        <v>7.0382470000000001</v>
      </c>
      <c r="P35">
        <v>7.0037969999999996</v>
      </c>
      <c r="Q35">
        <v>6.9652440000000002</v>
      </c>
      <c r="R35">
        <v>6.9244389999999996</v>
      </c>
      <c r="S35">
        <v>6.8872159999999996</v>
      </c>
      <c r="T35">
        <v>6.85351</v>
      </c>
      <c r="U35">
        <v>6.8246789999999997</v>
      </c>
      <c r="V35">
        <v>6.8003499999999999</v>
      </c>
      <c r="W35">
        <v>6.7797660000000004</v>
      </c>
      <c r="X35">
        <v>6.7569990000000004</v>
      </c>
      <c r="Y35">
        <v>6.73224</v>
      </c>
      <c r="Z35">
        <v>6.706143</v>
      </c>
      <c r="AA35">
        <v>6.6783429999999999</v>
      </c>
      <c r="AB35">
        <v>6.6489039999999999</v>
      </c>
      <c r="AC35">
        <v>6.6184820000000002</v>
      </c>
      <c r="AD35">
        <v>6.5877850000000002</v>
      </c>
      <c r="AE35">
        <v>6.5577540000000001</v>
      </c>
      <c r="AF35">
        <v>6.5291519999999998</v>
      </c>
      <c r="AG35">
        <v>6.5018909999999996</v>
      </c>
      <c r="AH35">
        <v>6.47621</v>
      </c>
      <c r="AI35">
        <v>6.4521269999999999</v>
      </c>
      <c r="AJ35">
        <v>6.4286390000000004</v>
      </c>
      <c r="AK35" s="9">
        <v>-4.0000000000000001E-3</v>
      </c>
    </row>
    <row r="36" spans="1:37" x14ac:dyDescent="0.25">
      <c r="A36" t="s">
        <v>195</v>
      </c>
      <c r="B36" t="s">
        <v>220</v>
      </c>
      <c r="C36" t="s">
        <v>452</v>
      </c>
      <c r="D36" t="s">
        <v>179</v>
      </c>
      <c r="F36">
        <v>151.43194600000001</v>
      </c>
      <c r="G36">
        <v>152.47689800000001</v>
      </c>
      <c r="H36">
        <v>153.524078</v>
      </c>
      <c r="I36">
        <v>154.56281999999999</v>
      </c>
      <c r="J36">
        <v>155.63137800000001</v>
      </c>
      <c r="K36">
        <v>156.76126099999999</v>
      </c>
      <c r="L36">
        <v>157.892807</v>
      </c>
      <c r="M36">
        <v>158.96414200000001</v>
      </c>
      <c r="N36">
        <v>159.98225400000001</v>
      </c>
      <c r="O36">
        <v>160.96281400000001</v>
      </c>
      <c r="P36">
        <v>161.90593000000001</v>
      </c>
      <c r="Q36">
        <v>162.80748</v>
      </c>
      <c r="R36">
        <v>163.68836999999999</v>
      </c>
      <c r="S36">
        <v>164.53916899999999</v>
      </c>
      <c r="T36">
        <v>165.355515</v>
      </c>
      <c r="U36">
        <v>166.17413300000001</v>
      </c>
      <c r="V36">
        <v>166.98245199999999</v>
      </c>
      <c r="W36">
        <v>167.78041099999999</v>
      </c>
      <c r="X36">
        <v>168.571945</v>
      </c>
      <c r="Y36">
        <v>169.360443</v>
      </c>
      <c r="Z36">
        <v>170.16033899999999</v>
      </c>
      <c r="AA36">
        <v>170.963043</v>
      </c>
      <c r="AB36">
        <v>171.764511</v>
      </c>
      <c r="AC36">
        <v>172.56895399999999</v>
      </c>
      <c r="AD36">
        <v>173.37402299999999</v>
      </c>
      <c r="AE36">
        <v>174.18232699999999</v>
      </c>
      <c r="AF36">
        <v>174.993301</v>
      </c>
      <c r="AG36">
        <v>175.79628</v>
      </c>
      <c r="AH36">
        <v>176.59513899999999</v>
      </c>
      <c r="AI36">
        <v>177.39793399999999</v>
      </c>
      <c r="AJ36">
        <v>178.20521500000001</v>
      </c>
      <c r="AK36" s="9">
        <v>5.0000000000000001E-3</v>
      </c>
    </row>
    <row r="37" spans="1:37" x14ac:dyDescent="0.25">
      <c r="A37" t="s">
        <v>221</v>
      </c>
    </row>
    <row r="38" spans="1:37" x14ac:dyDescent="0.25">
      <c r="A38" t="s">
        <v>207</v>
      </c>
      <c r="B38" t="s">
        <v>222</v>
      </c>
      <c r="C38" t="s">
        <v>453</v>
      </c>
      <c r="D38" t="s">
        <v>179</v>
      </c>
      <c r="F38">
        <v>82.851837000000003</v>
      </c>
      <c r="G38">
        <v>84.434746000000004</v>
      </c>
      <c r="H38">
        <v>86.008148000000006</v>
      </c>
      <c r="I38">
        <v>87.561713999999995</v>
      </c>
      <c r="J38">
        <v>89.123633999999996</v>
      </c>
      <c r="K38">
        <v>90.742928000000006</v>
      </c>
      <c r="L38">
        <v>92.341605999999999</v>
      </c>
      <c r="M38">
        <v>93.879135000000005</v>
      </c>
      <c r="N38">
        <v>95.373092999999997</v>
      </c>
      <c r="O38">
        <v>96.835007000000004</v>
      </c>
      <c r="P38">
        <v>98.266113000000004</v>
      </c>
      <c r="Q38">
        <v>99.661925999999994</v>
      </c>
      <c r="R38">
        <v>101.042542</v>
      </c>
      <c r="S38">
        <v>102.40239699999999</v>
      </c>
      <c r="T38">
        <v>103.776169</v>
      </c>
      <c r="U38">
        <v>105.163422</v>
      </c>
      <c r="V38">
        <v>106.554222</v>
      </c>
      <c r="W38">
        <v>107.922127</v>
      </c>
      <c r="X38">
        <v>109.27143100000001</v>
      </c>
      <c r="Y38">
        <v>110.60932200000001</v>
      </c>
      <c r="Z38">
        <v>111.948204</v>
      </c>
      <c r="AA38">
        <v>113.28167000000001</v>
      </c>
      <c r="AB38">
        <v>114.607574</v>
      </c>
      <c r="AC38">
        <v>115.932098</v>
      </c>
      <c r="AD38">
        <v>117.25569900000001</v>
      </c>
      <c r="AE38">
        <v>118.58107800000001</v>
      </c>
      <c r="AF38">
        <v>119.909531</v>
      </c>
      <c r="AG38">
        <v>121.230797</v>
      </c>
      <c r="AH38">
        <v>122.548157</v>
      </c>
      <c r="AI38">
        <v>123.869057</v>
      </c>
      <c r="AJ38">
        <v>125.19270299999999</v>
      </c>
      <c r="AK38" s="9">
        <v>1.4E-2</v>
      </c>
    </row>
    <row r="39" spans="1:37" x14ac:dyDescent="0.25">
      <c r="A39" t="s">
        <v>209</v>
      </c>
      <c r="B39" t="s">
        <v>223</v>
      </c>
      <c r="C39" t="s">
        <v>454</v>
      </c>
      <c r="D39" t="s">
        <v>179</v>
      </c>
      <c r="F39">
        <v>19.328499000000001</v>
      </c>
      <c r="G39">
        <v>19.644548</v>
      </c>
      <c r="H39">
        <v>19.971266</v>
      </c>
      <c r="I39">
        <v>20.307354</v>
      </c>
      <c r="J39">
        <v>20.658833000000001</v>
      </c>
      <c r="K39">
        <v>21.032395999999999</v>
      </c>
      <c r="L39">
        <v>21.427053000000001</v>
      </c>
      <c r="M39">
        <v>21.839600000000001</v>
      </c>
      <c r="N39">
        <v>22.242754000000001</v>
      </c>
      <c r="O39">
        <v>22.639859999999999</v>
      </c>
      <c r="P39">
        <v>23.029221</v>
      </c>
      <c r="Q39">
        <v>23.411059999999999</v>
      </c>
      <c r="R39">
        <v>23.785478999999999</v>
      </c>
      <c r="S39">
        <v>24.148890999999999</v>
      </c>
      <c r="T39">
        <v>24.497536</v>
      </c>
      <c r="U39">
        <v>24.831118</v>
      </c>
      <c r="V39">
        <v>25.146398999999999</v>
      </c>
      <c r="W39">
        <v>25.470278</v>
      </c>
      <c r="X39">
        <v>25.802156</v>
      </c>
      <c r="Y39">
        <v>26.140812</v>
      </c>
      <c r="Z39">
        <v>26.486872000000002</v>
      </c>
      <c r="AA39">
        <v>26.837982</v>
      </c>
      <c r="AB39">
        <v>27.191841</v>
      </c>
      <c r="AC39">
        <v>27.547498999999998</v>
      </c>
      <c r="AD39">
        <v>27.903585</v>
      </c>
      <c r="AE39">
        <v>28.258939999999999</v>
      </c>
      <c r="AF39">
        <v>28.612515999999999</v>
      </c>
      <c r="AG39">
        <v>28.962561000000001</v>
      </c>
      <c r="AH39">
        <v>29.309134</v>
      </c>
      <c r="AI39">
        <v>29.653179000000002</v>
      </c>
      <c r="AJ39">
        <v>29.995754000000002</v>
      </c>
      <c r="AK39" s="9">
        <v>1.4999999999999999E-2</v>
      </c>
    </row>
    <row r="40" spans="1:37" x14ac:dyDescent="0.25">
      <c r="A40" t="s">
        <v>195</v>
      </c>
      <c r="B40" t="s">
        <v>224</v>
      </c>
      <c r="C40" t="s">
        <v>455</v>
      </c>
      <c r="D40" t="s">
        <v>179</v>
      </c>
      <c r="F40">
        <v>102.180336</v>
      </c>
      <c r="G40">
        <v>104.079292</v>
      </c>
      <c r="H40">
        <v>105.979416</v>
      </c>
      <c r="I40">
        <v>107.86906399999999</v>
      </c>
      <c r="J40">
        <v>109.782471</v>
      </c>
      <c r="K40">
        <v>111.775322</v>
      </c>
      <c r="L40">
        <v>113.76866099999999</v>
      </c>
      <c r="M40">
        <v>115.718735</v>
      </c>
      <c r="N40">
        <v>117.61584499999999</v>
      </c>
      <c r="O40">
        <v>119.474869</v>
      </c>
      <c r="P40">
        <v>121.295334</v>
      </c>
      <c r="Q40">
        <v>123.07298299999999</v>
      </c>
      <c r="R40">
        <v>124.828018</v>
      </c>
      <c r="S40">
        <v>126.55128499999999</v>
      </c>
      <c r="T40">
        <v>128.27371199999999</v>
      </c>
      <c r="U40">
        <v>129.99453700000001</v>
      </c>
      <c r="V40">
        <v>131.70062300000001</v>
      </c>
      <c r="W40">
        <v>133.39241000000001</v>
      </c>
      <c r="X40">
        <v>135.07359299999999</v>
      </c>
      <c r="Y40">
        <v>136.750137</v>
      </c>
      <c r="Z40">
        <v>138.43507399999999</v>
      </c>
      <c r="AA40">
        <v>140.11965900000001</v>
      </c>
      <c r="AB40">
        <v>141.799408</v>
      </c>
      <c r="AC40">
        <v>143.47959900000001</v>
      </c>
      <c r="AD40">
        <v>145.15928600000001</v>
      </c>
      <c r="AE40">
        <v>146.840012</v>
      </c>
      <c r="AF40">
        <v>148.52204900000001</v>
      </c>
      <c r="AG40">
        <v>150.19335899999999</v>
      </c>
      <c r="AH40">
        <v>151.85728499999999</v>
      </c>
      <c r="AI40">
        <v>153.522232</v>
      </c>
      <c r="AJ40">
        <v>155.18846099999999</v>
      </c>
      <c r="AK40" s="9">
        <v>1.4E-2</v>
      </c>
    </row>
    <row r="41" spans="1:37" x14ac:dyDescent="0.25">
      <c r="A41" t="s">
        <v>225</v>
      </c>
    </row>
    <row r="42" spans="1:37" x14ac:dyDescent="0.25">
      <c r="A42" t="s">
        <v>226</v>
      </c>
      <c r="B42" t="s">
        <v>227</v>
      </c>
      <c r="C42" t="s">
        <v>456</v>
      </c>
      <c r="D42" t="s">
        <v>179</v>
      </c>
      <c r="F42">
        <v>168.42892499999999</v>
      </c>
      <c r="G42">
        <v>170.03852800000001</v>
      </c>
      <c r="H42">
        <v>171.65152</v>
      </c>
      <c r="I42">
        <v>173.25045800000001</v>
      </c>
      <c r="J42">
        <v>174.88526899999999</v>
      </c>
      <c r="K42">
        <v>176.60462999999999</v>
      </c>
      <c r="L42">
        <v>178.326797</v>
      </c>
      <c r="M42">
        <v>179.96771200000001</v>
      </c>
      <c r="N42">
        <v>181.53454600000001</v>
      </c>
      <c r="O42">
        <v>183.04887400000001</v>
      </c>
      <c r="P42">
        <v>184.51002500000001</v>
      </c>
      <c r="Q42">
        <v>185.91236900000001</v>
      </c>
      <c r="R42">
        <v>187.285202</v>
      </c>
      <c r="S42">
        <v>188.615387</v>
      </c>
      <c r="T42">
        <v>189.89515700000001</v>
      </c>
      <c r="U42">
        <v>191.17584199999999</v>
      </c>
      <c r="V42">
        <v>192.44001800000001</v>
      </c>
      <c r="W42">
        <v>193.68768299999999</v>
      </c>
      <c r="X42">
        <v>194.92361500000001</v>
      </c>
      <c r="Y42">
        <v>196.15150499999999</v>
      </c>
      <c r="Z42">
        <v>197.394318</v>
      </c>
      <c r="AA42">
        <v>198.640106</v>
      </c>
      <c r="AB42">
        <v>199.88269</v>
      </c>
      <c r="AC42">
        <v>201.12915000000001</v>
      </c>
      <c r="AD42">
        <v>202.378784</v>
      </c>
      <c r="AE42">
        <v>203.63317900000001</v>
      </c>
      <c r="AF42">
        <v>204.89250200000001</v>
      </c>
      <c r="AG42">
        <v>206.14032</v>
      </c>
      <c r="AH42">
        <v>207.38038599999999</v>
      </c>
      <c r="AI42">
        <v>208.62446600000001</v>
      </c>
      <c r="AJ42">
        <v>209.87307699999999</v>
      </c>
      <c r="AK42" s="9">
        <v>7.0000000000000001E-3</v>
      </c>
    </row>
    <row r="43" spans="1:37" x14ac:dyDescent="0.25">
      <c r="A43" t="s">
        <v>228</v>
      </c>
      <c r="B43" t="s">
        <v>229</v>
      </c>
      <c r="C43" t="s">
        <v>457</v>
      </c>
      <c r="D43" t="s">
        <v>179</v>
      </c>
      <c r="F43">
        <v>44.426056000000003</v>
      </c>
      <c r="G43">
        <v>44.797699000000001</v>
      </c>
      <c r="H43">
        <v>45.170856000000001</v>
      </c>
      <c r="I43">
        <v>45.542194000000002</v>
      </c>
      <c r="J43">
        <v>45.923037999999998</v>
      </c>
      <c r="K43">
        <v>46.325333000000001</v>
      </c>
      <c r="L43">
        <v>46.731335000000001</v>
      </c>
      <c r="M43">
        <v>47.117100000000001</v>
      </c>
      <c r="N43">
        <v>47.482719000000003</v>
      </c>
      <c r="O43">
        <v>47.832832000000003</v>
      </c>
      <c r="P43">
        <v>48.167053000000003</v>
      </c>
      <c r="Q43">
        <v>48.485764000000003</v>
      </c>
      <c r="R43">
        <v>48.797119000000002</v>
      </c>
      <c r="S43">
        <v>49.099204999999998</v>
      </c>
      <c r="T43">
        <v>49.389946000000002</v>
      </c>
      <c r="U43">
        <v>49.682034000000002</v>
      </c>
      <c r="V43">
        <v>49.971328999999997</v>
      </c>
      <c r="W43">
        <v>50.256351000000002</v>
      </c>
      <c r="X43">
        <v>50.537723999999997</v>
      </c>
      <c r="Y43">
        <v>50.816631000000001</v>
      </c>
      <c r="Z43">
        <v>51.100375999999997</v>
      </c>
      <c r="AA43">
        <v>51.385638999999998</v>
      </c>
      <c r="AB43">
        <v>51.670338000000001</v>
      </c>
      <c r="AC43">
        <v>51.956215</v>
      </c>
      <c r="AD43">
        <v>52.243724999999998</v>
      </c>
      <c r="AE43">
        <v>52.532378999999999</v>
      </c>
      <c r="AF43">
        <v>52.822529000000003</v>
      </c>
      <c r="AG43">
        <v>53.108795000000001</v>
      </c>
      <c r="AH43">
        <v>53.391727000000003</v>
      </c>
      <c r="AI43">
        <v>53.67474</v>
      </c>
      <c r="AJ43">
        <v>53.957194999999999</v>
      </c>
      <c r="AK43" s="9">
        <v>6.0000000000000001E-3</v>
      </c>
    </row>
    <row r="44" spans="1:37" x14ac:dyDescent="0.25">
      <c r="A44" t="s">
        <v>3</v>
      </c>
    </row>
    <row r="45" spans="1:37" x14ac:dyDescent="0.25">
      <c r="A45" t="s">
        <v>176</v>
      </c>
    </row>
    <row r="46" spans="1:37" x14ac:dyDescent="0.25">
      <c r="A46" t="s">
        <v>230</v>
      </c>
      <c r="B46" t="s">
        <v>231</v>
      </c>
      <c r="C46" t="s">
        <v>458</v>
      </c>
      <c r="D46" t="s">
        <v>232</v>
      </c>
      <c r="F46">
        <v>8.1115349999999999</v>
      </c>
      <c r="G46">
        <v>8.1480270000000008</v>
      </c>
      <c r="H46">
        <v>8.1852389999999993</v>
      </c>
      <c r="I46">
        <v>8.2386309999999998</v>
      </c>
      <c r="J46">
        <v>8.2884329999999995</v>
      </c>
      <c r="K46">
        <v>8.3352850000000007</v>
      </c>
      <c r="L46">
        <v>8.3785550000000004</v>
      </c>
      <c r="M46">
        <v>8.4182509999999997</v>
      </c>
      <c r="N46">
        <v>8.454421</v>
      </c>
      <c r="O46">
        <v>8.4874259999999992</v>
      </c>
      <c r="P46">
        <v>8.5171759999999992</v>
      </c>
      <c r="Q46">
        <v>8.5437560000000001</v>
      </c>
      <c r="R46">
        <v>8.5671970000000002</v>
      </c>
      <c r="S46">
        <v>8.5873390000000001</v>
      </c>
      <c r="T46">
        <v>8.6041190000000007</v>
      </c>
      <c r="U46">
        <v>8.6173339999999996</v>
      </c>
      <c r="V46">
        <v>8.6264979999999998</v>
      </c>
      <c r="W46">
        <v>8.6311579999999992</v>
      </c>
      <c r="X46">
        <v>8.6353310000000008</v>
      </c>
      <c r="Y46">
        <v>8.6389490000000002</v>
      </c>
      <c r="Z46">
        <v>8.6419770000000007</v>
      </c>
      <c r="AA46">
        <v>8.6444159999999997</v>
      </c>
      <c r="AB46">
        <v>8.6462789999999998</v>
      </c>
      <c r="AC46">
        <v>8.647627</v>
      </c>
      <c r="AD46">
        <v>8.6485230000000008</v>
      </c>
      <c r="AE46">
        <v>8.6490539999999996</v>
      </c>
      <c r="AF46">
        <v>8.6492959999999997</v>
      </c>
      <c r="AG46">
        <v>8.6493230000000008</v>
      </c>
      <c r="AH46">
        <v>8.6492009999999997</v>
      </c>
      <c r="AI46">
        <v>8.6489910000000005</v>
      </c>
      <c r="AJ46">
        <v>8.6487189999999998</v>
      </c>
      <c r="AK46" s="9">
        <v>2E-3</v>
      </c>
    </row>
    <row r="47" spans="1:37" x14ac:dyDescent="0.25">
      <c r="A47" t="s">
        <v>233</v>
      </c>
      <c r="B47" t="s">
        <v>234</v>
      </c>
      <c r="C47" t="s">
        <v>459</v>
      </c>
      <c r="D47" t="s">
        <v>235</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9">
        <v>0</v>
      </c>
    </row>
    <row r="48" spans="1:37" x14ac:dyDescent="0.25">
      <c r="A48" t="s">
        <v>236</v>
      </c>
      <c r="B48" t="s">
        <v>237</v>
      </c>
      <c r="C48" t="s">
        <v>460</v>
      </c>
      <c r="D48" t="s">
        <v>238</v>
      </c>
      <c r="F48">
        <v>3.4048020000000001</v>
      </c>
      <c r="G48">
        <v>3.4568379999999999</v>
      </c>
      <c r="H48">
        <v>3.4859079999999998</v>
      </c>
      <c r="I48">
        <v>3.5110739999999998</v>
      </c>
      <c r="J48">
        <v>3.5338690000000001</v>
      </c>
      <c r="K48">
        <v>3.551336</v>
      </c>
      <c r="L48">
        <v>3.566935</v>
      </c>
      <c r="M48">
        <v>3.580438</v>
      </c>
      <c r="N48">
        <v>3.5921959999999999</v>
      </c>
      <c r="O48">
        <v>3.6025170000000002</v>
      </c>
      <c r="P48">
        <v>3.6116480000000002</v>
      </c>
      <c r="Q48">
        <v>3.6198610000000002</v>
      </c>
      <c r="R48">
        <v>3.6273399999999998</v>
      </c>
      <c r="S48">
        <v>3.634226</v>
      </c>
      <c r="T48">
        <v>3.6406640000000001</v>
      </c>
      <c r="U48">
        <v>3.6466630000000002</v>
      </c>
      <c r="V48">
        <v>3.6521849999999998</v>
      </c>
      <c r="W48">
        <v>3.6572490000000002</v>
      </c>
      <c r="X48">
        <v>3.6618240000000002</v>
      </c>
      <c r="Y48">
        <v>3.6659899999999999</v>
      </c>
      <c r="Z48">
        <v>3.6696300000000002</v>
      </c>
      <c r="AA48">
        <v>3.6728329999999998</v>
      </c>
      <c r="AB48">
        <v>3.6755409999999999</v>
      </c>
      <c r="AC48">
        <v>3.6776550000000001</v>
      </c>
      <c r="AD48">
        <v>3.6792389999999999</v>
      </c>
      <c r="AE48">
        <v>3.6802440000000001</v>
      </c>
      <c r="AF48">
        <v>3.6806329999999998</v>
      </c>
      <c r="AG48">
        <v>3.6810170000000002</v>
      </c>
      <c r="AH48">
        <v>3.6813479999999998</v>
      </c>
      <c r="AI48">
        <v>3.6815790000000002</v>
      </c>
      <c r="AJ48">
        <v>3.6817099999999998</v>
      </c>
      <c r="AK48" s="9">
        <v>3.0000000000000001E-3</v>
      </c>
    </row>
    <row r="49" spans="1:37" x14ac:dyDescent="0.25">
      <c r="A49" t="s">
        <v>239</v>
      </c>
      <c r="B49" t="s">
        <v>240</v>
      </c>
      <c r="C49" t="s">
        <v>461</v>
      </c>
      <c r="D49" t="s">
        <v>241</v>
      </c>
      <c r="F49">
        <v>0.82003599999999999</v>
      </c>
      <c r="G49">
        <v>0.82416100000000003</v>
      </c>
      <c r="H49">
        <v>0.82820800000000006</v>
      </c>
      <c r="I49">
        <v>0.83236399999999999</v>
      </c>
      <c r="J49">
        <v>0.83648900000000004</v>
      </c>
      <c r="K49">
        <v>0.84062300000000001</v>
      </c>
      <c r="L49">
        <v>0.84479300000000002</v>
      </c>
      <c r="M49">
        <v>0.84865400000000002</v>
      </c>
      <c r="N49">
        <v>0.85222100000000001</v>
      </c>
      <c r="O49">
        <v>0.85548000000000002</v>
      </c>
      <c r="P49">
        <v>0.85843199999999997</v>
      </c>
      <c r="Q49">
        <v>0.86109800000000003</v>
      </c>
      <c r="R49">
        <v>0.86346400000000001</v>
      </c>
      <c r="S49">
        <v>0.86554799999999998</v>
      </c>
      <c r="T49">
        <v>0.86734</v>
      </c>
      <c r="U49">
        <v>0.86884700000000004</v>
      </c>
      <c r="V49">
        <v>0.87007000000000001</v>
      </c>
      <c r="W49">
        <v>0.87103299999999995</v>
      </c>
      <c r="X49">
        <v>0.87172700000000003</v>
      </c>
      <c r="Y49">
        <v>0.87215600000000004</v>
      </c>
      <c r="Z49">
        <v>0.87231199999999998</v>
      </c>
      <c r="AA49">
        <v>0.87220699999999995</v>
      </c>
      <c r="AB49">
        <v>0.87211799999999995</v>
      </c>
      <c r="AC49">
        <v>0.87204000000000004</v>
      </c>
      <c r="AD49">
        <v>0.871973</v>
      </c>
      <c r="AE49">
        <v>0.87191099999999999</v>
      </c>
      <c r="AF49">
        <v>0.87185000000000001</v>
      </c>
      <c r="AG49">
        <v>0.87178900000000004</v>
      </c>
      <c r="AH49">
        <v>0.87172300000000003</v>
      </c>
      <c r="AI49">
        <v>0.87165000000000004</v>
      </c>
      <c r="AJ49">
        <v>0.87157600000000002</v>
      </c>
      <c r="AK49" s="9">
        <v>2E-3</v>
      </c>
    </row>
    <row r="50" spans="1:37" x14ac:dyDescent="0.25">
      <c r="A50" t="s">
        <v>242</v>
      </c>
      <c r="B50" t="s">
        <v>243</v>
      </c>
      <c r="C50" t="s">
        <v>462</v>
      </c>
      <c r="D50" t="s">
        <v>241</v>
      </c>
      <c r="F50">
        <v>0.83380600000000005</v>
      </c>
      <c r="G50">
        <v>0.83460699999999999</v>
      </c>
      <c r="H50">
        <v>0.83541900000000002</v>
      </c>
      <c r="I50">
        <v>0.83625000000000005</v>
      </c>
      <c r="J50">
        <v>0.83708400000000005</v>
      </c>
      <c r="K50">
        <v>0.83792100000000003</v>
      </c>
      <c r="L50">
        <v>0.83879000000000004</v>
      </c>
      <c r="M50">
        <v>0.83962199999999998</v>
      </c>
      <c r="N50">
        <v>0.84040199999999998</v>
      </c>
      <c r="O50">
        <v>0.84113000000000004</v>
      </c>
      <c r="P50">
        <v>0.84179300000000001</v>
      </c>
      <c r="Q50">
        <v>0.84239900000000001</v>
      </c>
      <c r="R50">
        <v>0.84294000000000002</v>
      </c>
      <c r="S50">
        <v>0.84342300000000003</v>
      </c>
      <c r="T50">
        <v>0.84384899999999996</v>
      </c>
      <c r="U50">
        <v>0.84421299999999999</v>
      </c>
      <c r="V50">
        <v>0.84451299999999996</v>
      </c>
      <c r="W50">
        <v>0.84475999999999996</v>
      </c>
      <c r="X50">
        <v>0.84494999999999998</v>
      </c>
      <c r="Y50">
        <v>0.84507699999999997</v>
      </c>
      <c r="Z50">
        <v>0.84514400000000001</v>
      </c>
      <c r="AA50">
        <v>0.84515700000000005</v>
      </c>
      <c r="AB50">
        <v>0.84516999999999998</v>
      </c>
      <c r="AC50">
        <v>0.84518199999999999</v>
      </c>
      <c r="AD50">
        <v>0.84519500000000003</v>
      </c>
      <c r="AE50">
        <v>0.84520700000000004</v>
      </c>
      <c r="AF50">
        <v>0.84521599999999997</v>
      </c>
      <c r="AG50">
        <v>0.84521800000000002</v>
      </c>
      <c r="AH50">
        <v>0.84521199999999996</v>
      </c>
      <c r="AI50">
        <v>0.84520099999999998</v>
      </c>
      <c r="AJ50">
        <v>0.84518300000000002</v>
      </c>
      <c r="AK50" s="9">
        <v>0</v>
      </c>
    </row>
    <row r="51" spans="1:37" x14ac:dyDescent="0.25">
      <c r="A51" t="s">
        <v>244</v>
      </c>
    </row>
    <row r="52" spans="1:37" x14ac:dyDescent="0.25">
      <c r="A52" t="s">
        <v>245</v>
      </c>
      <c r="B52" t="s">
        <v>246</v>
      </c>
      <c r="C52" t="s">
        <v>463</v>
      </c>
      <c r="D52" t="s">
        <v>247</v>
      </c>
      <c r="F52">
        <v>13.797461999999999</v>
      </c>
      <c r="G52">
        <v>13.926193</v>
      </c>
      <c r="H52">
        <v>14.057532999999999</v>
      </c>
      <c r="I52">
        <v>14.244009999999999</v>
      </c>
      <c r="J52">
        <v>14.417166</v>
      </c>
      <c r="K52">
        <v>14.578956</v>
      </c>
      <c r="L52">
        <v>14.728313</v>
      </c>
      <c r="M52">
        <v>14.865371</v>
      </c>
      <c r="N52">
        <v>14.990281</v>
      </c>
      <c r="O52">
        <v>15.104233000000001</v>
      </c>
      <c r="P52">
        <v>15.206942</v>
      </c>
      <c r="Q52">
        <v>15.298712</v>
      </c>
      <c r="R52">
        <v>15.379595</v>
      </c>
      <c r="S52">
        <v>15.449061</v>
      </c>
      <c r="T52">
        <v>15.506894000000001</v>
      </c>
      <c r="U52">
        <v>15.552299</v>
      </c>
      <c r="V52">
        <v>15.583550000000001</v>
      </c>
      <c r="W52">
        <v>15.599043999999999</v>
      </c>
      <c r="X52">
        <v>15.613103000000001</v>
      </c>
      <c r="Y52">
        <v>15.625437</v>
      </c>
      <c r="Z52">
        <v>15.635885</v>
      </c>
      <c r="AA52">
        <v>15.644399</v>
      </c>
      <c r="AB52">
        <v>15.65105</v>
      </c>
      <c r="AC52">
        <v>15.655994</v>
      </c>
      <c r="AD52">
        <v>15.659428</v>
      </c>
      <c r="AE52">
        <v>15.661617</v>
      </c>
      <c r="AF52">
        <v>15.662818</v>
      </c>
      <c r="AG52">
        <v>15.663285999999999</v>
      </c>
      <c r="AH52">
        <v>15.663247</v>
      </c>
      <c r="AI52">
        <v>15.662853</v>
      </c>
      <c r="AJ52">
        <v>15.662250999999999</v>
      </c>
      <c r="AK52" s="9">
        <v>4.0000000000000001E-3</v>
      </c>
    </row>
    <row r="53" spans="1:37" x14ac:dyDescent="0.25">
      <c r="A53" t="s">
        <v>233</v>
      </c>
      <c r="B53" t="s">
        <v>248</v>
      </c>
      <c r="C53" t="s">
        <v>464</v>
      </c>
      <c r="D53" t="s">
        <v>235</v>
      </c>
      <c r="F53">
        <v>0.60571200000000003</v>
      </c>
      <c r="G53">
        <v>0.61105600000000004</v>
      </c>
      <c r="H53">
        <v>0.617004</v>
      </c>
      <c r="I53">
        <v>0.62358599999999997</v>
      </c>
      <c r="J53">
        <v>0.62997199999999998</v>
      </c>
      <c r="K53">
        <v>0.636158</v>
      </c>
      <c r="L53">
        <v>0.642119</v>
      </c>
      <c r="M53">
        <v>0.647926</v>
      </c>
      <c r="N53">
        <v>0.65364299999999997</v>
      </c>
      <c r="O53">
        <v>0.65943399999999996</v>
      </c>
      <c r="P53">
        <v>0.665412</v>
      </c>
      <c r="Q53">
        <v>0.67168000000000005</v>
      </c>
      <c r="R53">
        <v>0.67818000000000001</v>
      </c>
      <c r="S53">
        <v>0.68459800000000004</v>
      </c>
      <c r="T53">
        <v>0.69042300000000001</v>
      </c>
      <c r="U53">
        <v>0.69506000000000001</v>
      </c>
      <c r="V53">
        <v>0.69805499999999998</v>
      </c>
      <c r="W53">
        <v>0.69928699999999999</v>
      </c>
      <c r="X53">
        <v>0.69981199999999999</v>
      </c>
      <c r="Y53">
        <v>0.69996800000000003</v>
      </c>
      <c r="Z53">
        <v>0.69999699999999998</v>
      </c>
      <c r="AA53">
        <v>0.7</v>
      </c>
      <c r="AB53">
        <v>0.7</v>
      </c>
      <c r="AC53">
        <v>0.7</v>
      </c>
      <c r="AD53">
        <v>0.7</v>
      </c>
      <c r="AE53">
        <v>0.7</v>
      </c>
      <c r="AF53">
        <v>0.7</v>
      </c>
      <c r="AG53">
        <v>0.7</v>
      </c>
      <c r="AH53">
        <v>0.7</v>
      </c>
      <c r="AI53">
        <v>0.7</v>
      </c>
      <c r="AJ53">
        <v>0.7</v>
      </c>
      <c r="AK53" s="9">
        <v>5.0000000000000001E-3</v>
      </c>
    </row>
    <row r="54" spans="1:37" x14ac:dyDescent="0.25">
      <c r="A54" t="s">
        <v>249</v>
      </c>
      <c r="B54" t="s">
        <v>250</v>
      </c>
      <c r="C54" t="s">
        <v>465</v>
      </c>
      <c r="D54" t="s">
        <v>251</v>
      </c>
      <c r="F54">
        <v>15.371568</v>
      </c>
      <c r="G54">
        <v>15.734037000000001</v>
      </c>
      <c r="H54">
        <v>15.935176</v>
      </c>
      <c r="I54">
        <v>16.106570999999999</v>
      </c>
      <c r="J54">
        <v>16.263645</v>
      </c>
      <c r="K54">
        <v>16.384063999999999</v>
      </c>
      <c r="L54">
        <v>16.490524000000001</v>
      </c>
      <c r="M54">
        <v>16.582977</v>
      </c>
      <c r="N54">
        <v>16.663639</v>
      </c>
      <c r="O54">
        <v>16.734408999999999</v>
      </c>
      <c r="P54">
        <v>16.796885</v>
      </c>
      <c r="Q54">
        <v>16.852786999999999</v>
      </c>
      <c r="R54">
        <v>16.903400000000001</v>
      </c>
      <c r="S54">
        <v>16.949652</v>
      </c>
      <c r="T54">
        <v>16.992463999999998</v>
      </c>
      <c r="U54">
        <v>17.032129000000001</v>
      </c>
      <c r="V54">
        <v>17.068327</v>
      </c>
      <c r="W54">
        <v>17.101296999999999</v>
      </c>
      <c r="X54">
        <v>17.130928000000001</v>
      </c>
      <c r="Y54">
        <v>17.157758999999999</v>
      </c>
      <c r="Z54">
        <v>17.181077999999999</v>
      </c>
      <c r="AA54">
        <v>17.201529000000001</v>
      </c>
      <c r="AB54">
        <v>17.218733</v>
      </c>
      <c r="AC54">
        <v>17.232081999999998</v>
      </c>
      <c r="AD54">
        <v>17.242004000000001</v>
      </c>
      <c r="AE54">
        <v>17.248192</v>
      </c>
      <c r="AF54">
        <v>17.250374000000001</v>
      </c>
      <c r="AG54">
        <v>17.252562000000001</v>
      </c>
      <c r="AH54">
        <v>17.254446000000002</v>
      </c>
      <c r="AI54">
        <v>17.255704999999999</v>
      </c>
      <c r="AJ54">
        <v>17.256343999999999</v>
      </c>
      <c r="AK54" s="9">
        <v>4.0000000000000001E-3</v>
      </c>
    </row>
    <row r="55" spans="1:37" x14ac:dyDescent="0.25">
      <c r="A55" t="s">
        <v>252</v>
      </c>
      <c r="B55" t="s">
        <v>253</v>
      </c>
      <c r="C55" t="s">
        <v>466</v>
      </c>
      <c r="D55" t="s">
        <v>247</v>
      </c>
      <c r="F55">
        <v>13.228505999999999</v>
      </c>
      <c r="G55">
        <v>13.367886</v>
      </c>
      <c r="H55">
        <v>13.5061</v>
      </c>
      <c r="I55">
        <v>13.697566999999999</v>
      </c>
      <c r="J55">
        <v>13.876314000000001</v>
      </c>
      <c r="K55">
        <v>14.041323</v>
      </c>
      <c r="L55">
        <v>14.191576</v>
      </c>
      <c r="M55">
        <v>14.327323</v>
      </c>
      <c r="N55">
        <v>14.448998</v>
      </c>
      <c r="O55">
        <v>14.558712999999999</v>
      </c>
      <c r="P55">
        <v>14.656015</v>
      </c>
      <c r="Q55">
        <v>14.740971</v>
      </c>
      <c r="R55">
        <v>14.814636999999999</v>
      </c>
      <c r="S55">
        <v>14.878531000000001</v>
      </c>
      <c r="T55">
        <v>14.932228</v>
      </c>
      <c r="U55">
        <v>14.976406000000001</v>
      </c>
      <c r="V55">
        <v>15.010351</v>
      </c>
      <c r="W55">
        <v>15.032672</v>
      </c>
      <c r="X55">
        <v>15.054671000000001</v>
      </c>
      <c r="Y55">
        <v>15.075858</v>
      </c>
      <c r="Z55">
        <v>15.095746</v>
      </c>
      <c r="AA55">
        <v>15.113917000000001</v>
      </c>
      <c r="AB55">
        <v>15.130077999999999</v>
      </c>
      <c r="AC55">
        <v>15.144073000000001</v>
      </c>
      <c r="AD55">
        <v>15.155849</v>
      </c>
      <c r="AE55">
        <v>15.165525000000001</v>
      </c>
      <c r="AF55">
        <v>15.173273999999999</v>
      </c>
      <c r="AG55">
        <v>15.179349999999999</v>
      </c>
      <c r="AH55">
        <v>15.184054</v>
      </c>
      <c r="AI55">
        <v>15.187647</v>
      </c>
      <c r="AJ55">
        <v>15.190414000000001</v>
      </c>
      <c r="AK55" s="9">
        <v>5.0000000000000001E-3</v>
      </c>
    </row>
    <row r="56" spans="1:37" x14ac:dyDescent="0.25">
      <c r="A56" t="s">
        <v>254</v>
      </c>
      <c r="B56" t="s">
        <v>255</v>
      </c>
      <c r="C56" t="s">
        <v>467</v>
      </c>
      <c r="D56" t="s">
        <v>251</v>
      </c>
      <c r="F56">
        <v>11.152912000000001</v>
      </c>
      <c r="G56">
        <v>11.219048000000001</v>
      </c>
      <c r="H56">
        <v>11.291065</v>
      </c>
      <c r="I56">
        <v>11.36786</v>
      </c>
      <c r="J56">
        <v>11.450334</v>
      </c>
      <c r="K56">
        <v>11.525957</v>
      </c>
      <c r="L56">
        <v>11.591891</v>
      </c>
      <c r="M56">
        <v>11.647797000000001</v>
      </c>
      <c r="N56">
        <v>11.694967999999999</v>
      </c>
      <c r="O56">
        <v>11.732699</v>
      </c>
      <c r="P56">
        <v>11.783393</v>
      </c>
      <c r="Q56">
        <v>11.819623999999999</v>
      </c>
      <c r="R56">
        <v>11.84202</v>
      </c>
      <c r="S56">
        <v>11.865672999999999</v>
      </c>
      <c r="T56">
        <v>11.890105</v>
      </c>
      <c r="U56">
        <v>11.914655</v>
      </c>
      <c r="V56">
        <v>11.938442</v>
      </c>
      <c r="W56">
        <v>11.960457999999999</v>
      </c>
      <c r="X56">
        <v>11.979723</v>
      </c>
      <c r="Y56">
        <v>11.995473</v>
      </c>
      <c r="Z56">
        <v>12.021017000000001</v>
      </c>
      <c r="AA56">
        <v>12.042463</v>
      </c>
      <c r="AB56">
        <v>12.060703999999999</v>
      </c>
      <c r="AC56">
        <v>12.076612000000001</v>
      </c>
      <c r="AD56">
        <v>12.091027</v>
      </c>
      <c r="AE56">
        <v>12.104455</v>
      </c>
      <c r="AF56">
        <v>12.117017000000001</v>
      </c>
      <c r="AG56">
        <v>12.128482999999999</v>
      </c>
      <c r="AH56">
        <v>12.138476000000001</v>
      </c>
      <c r="AI56">
        <v>12.146648000000001</v>
      </c>
      <c r="AJ56">
        <v>12.152834</v>
      </c>
      <c r="AK56" s="9">
        <v>3.0000000000000001E-3</v>
      </c>
    </row>
    <row r="57" spans="1:37" x14ac:dyDescent="0.25">
      <c r="A57" t="s">
        <v>256</v>
      </c>
    </row>
    <row r="58" spans="1:37" x14ac:dyDescent="0.25">
      <c r="A58" t="s">
        <v>257</v>
      </c>
      <c r="B58" t="s">
        <v>258</v>
      </c>
      <c r="C58" t="s">
        <v>468</v>
      </c>
      <c r="D58" t="s">
        <v>259</v>
      </c>
      <c r="F58">
        <v>0.90693800000000002</v>
      </c>
      <c r="G58">
        <v>0.91220900000000005</v>
      </c>
      <c r="H58">
        <v>0.91753700000000005</v>
      </c>
      <c r="I58">
        <v>0.92282600000000004</v>
      </c>
      <c r="J58">
        <v>0.92810700000000002</v>
      </c>
      <c r="K58">
        <v>0.93338699999999997</v>
      </c>
      <c r="L58">
        <v>0.93862500000000004</v>
      </c>
      <c r="M58">
        <v>0.94336799999999998</v>
      </c>
      <c r="N58">
        <v>0.94764000000000004</v>
      </c>
      <c r="O58">
        <v>0.95144099999999998</v>
      </c>
      <c r="P58">
        <v>0.95479700000000001</v>
      </c>
      <c r="Q58">
        <v>0.95771200000000001</v>
      </c>
      <c r="R58">
        <v>0.96018999999999999</v>
      </c>
      <c r="S58">
        <v>0.96224699999999996</v>
      </c>
      <c r="T58">
        <v>0.96388099999999999</v>
      </c>
      <c r="U58">
        <v>0.96509299999999998</v>
      </c>
      <c r="V58">
        <v>0.96590100000000001</v>
      </c>
      <c r="W58">
        <v>0.96629500000000002</v>
      </c>
      <c r="X58">
        <v>0.96628999999999998</v>
      </c>
      <c r="Y58">
        <v>0.96628700000000001</v>
      </c>
      <c r="Z58">
        <v>0.96628400000000003</v>
      </c>
      <c r="AA58">
        <v>0.96628199999999997</v>
      </c>
      <c r="AB58">
        <v>0.96628000000000003</v>
      </c>
      <c r="AC58">
        <v>0.966279</v>
      </c>
      <c r="AD58">
        <v>0.96627700000000005</v>
      </c>
      <c r="AE58">
        <v>0.96627600000000002</v>
      </c>
      <c r="AF58">
        <v>0.96627399999999997</v>
      </c>
      <c r="AG58">
        <v>0.96627300000000005</v>
      </c>
      <c r="AH58">
        <v>0.96627200000000002</v>
      </c>
      <c r="AI58">
        <v>0.96626999999999996</v>
      </c>
      <c r="AJ58">
        <v>0.96626900000000004</v>
      </c>
      <c r="AK58" s="9">
        <v>2E-3</v>
      </c>
    </row>
    <row r="59" spans="1:37" x14ac:dyDescent="0.25">
      <c r="A59" t="s">
        <v>260</v>
      </c>
      <c r="B59" t="s">
        <v>261</v>
      </c>
      <c r="C59" t="s">
        <v>469</v>
      </c>
      <c r="D59" t="s">
        <v>259</v>
      </c>
      <c r="F59">
        <v>0.60857099999999997</v>
      </c>
      <c r="G59">
        <v>0.61372199999999999</v>
      </c>
      <c r="H59">
        <v>0.61825399999999997</v>
      </c>
      <c r="I59">
        <v>0.62217299999999998</v>
      </c>
      <c r="J59">
        <v>0.62547299999999995</v>
      </c>
      <c r="K59">
        <v>0.62819000000000003</v>
      </c>
      <c r="L59">
        <v>0.630332</v>
      </c>
      <c r="M59">
        <v>0.63192800000000005</v>
      </c>
      <c r="N59">
        <v>0.63294099999999998</v>
      </c>
      <c r="O59">
        <v>0.633409</v>
      </c>
      <c r="P59">
        <v>0.633409</v>
      </c>
      <c r="Q59">
        <v>0.63341599999999998</v>
      </c>
      <c r="R59">
        <v>0.633432</v>
      </c>
      <c r="S59">
        <v>0.63345399999999996</v>
      </c>
      <c r="T59">
        <v>0.63348099999999996</v>
      </c>
      <c r="U59">
        <v>0.63351000000000002</v>
      </c>
      <c r="V59">
        <v>0.63354100000000002</v>
      </c>
      <c r="W59">
        <v>0.63357300000000005</v>
      </c>
      <c r="X59">
        <v>0.63360499999999997</v>
      </c>
      <c r="Y59">
        <v>0.63363700000000001</v>
      </c>
      <c r="Z59">
        <v>0.63366699999999998</v>
      </c>
      <c r="AA59">
        <v>0.63369600000000004</v>
      </c>
      <c r="AB59">
        <v>0.63372499999999998</v>
      </c>
      <c r="AC59">
        <v>0.63375099999999995</v>
      </c>
      <c r="AD59">
        <v>0.63377600000000001</v>
      </c>
      <c r="AE59">
        <v>0.633799</v>
      </c>
      <c r="AF59">
        <v>0.63382000000000005</v>
      </c>
      <c r="AG59">
        <v>0.63383800000000001</v>
      </c>
      <c r="AH59">
        <v>0.633853</v>
      </c>
      <c r="AI59">
        <v>0.63386600000000004</v>
      </c>
      <c r="AJ59">
        <v>0.63387899999999997</v>
      </c>
      <c r="AK59" s="9">
        <v>1E-3</v>
      </c>
    </row>
    <row r="60" spans="1:37" x14ac:dyDescent="0.25">
      <c r="A60" t="s">
        <v>262</v>
      </c>
      <c r="B60" t="s">
        <v>263</v>
      </c>
      <c r="C60" t="s">
        <v>470</v>
      </c>
      <c r="D60" t="s">
        <v>259</v>
      </c>
      <c r="F60">
        <v>0.582561</v>
      </c>
      <c r="G60">
        <v>0.59795200000000004</v>
      </c>
      <c r="H60">
        <v>0.61216999999999999</v>
      </c>
      <c r="I60">
        <v>0.62500500000000003</v>
      </c>
      <c r="J60">
        <v>0.63619000000000003</v>
      </c>
      <c r="K60">
        <v>0.64562200000000003</v>
      </c>
      <c r="L60">
        <v>0.65336300000000003</v>
      </c>
      <c r="M60">
        <v>0.65928799999999999</v>
      </c>
      <c r="N60">
        <v>0.66332800000000003</v>
      </c>
      <c r="O60">
        <v>0.66538600000000003</v>
      </c>
      <c r="P60">
        <v>0.66541600000000001</v>
      </c>
      <c r="Q60">
        <v>0.66544899999999996</v>
      </c>
      <c r="R60">
        <v>0.66548700000000005</v>
      </c>
      <c r="S60">
        <v>0.66552699999999998</v>
      </c>
      <c r="T60">
        <v>0.66556899999999997</v>
      </c>
      <c r="U60">
        <v>0.66561000000000003</v>
      </c>
      <c r="V60">
        <v>0.66564800000000002</v>
      </c>
      <c r="W60">
        <v>0.665686</v>
      </c>
      <c r="X60">
        <v>0.66572399999999998</v>
      </c>
      <c r="Y60">
        <v>0.66575700000000004</v>
      </c>
      <c r="Z60">
        <v>0.66579200000000005</v>
      </c>
      <c r="AA60">
        <v>0.66582399999999997</v>
      </c>
      <c r="AB60">
        <v>0.66585399999999995</v>
      </c>
      <c r="AC60">
        <v>0.66588199999999997</v>
      </c>
      <c r="AD60">
        <v>0.66590899999999997</v>
      </c>
      <c r="AE60">
        <v>0.66593599999999997</v>
      </c>
      <c r="AF60">
        <v>0.66596100000000003</v>
      </c>
      <c r="AG60">
        <v>0.66598500000000005</v>
      </c>
      <c r="AH60">
        <v>0.66600700000000002</v>
      </c>
      <c r="AI60">
        <v>0.66603000000000001</v>
      </c>
      <c r="AJ60">
        <v>0.66605300000000001</v>
      </c>
      <c r="AK60" s="9">
        <v>4.0000000000000001E-3</v>
      </c>
    </row>
    <row r="61" spans="1:37" x14ac:dyDescent="0.25">
      <c r="A61" t="s">
        <v>264</v>
      </c>
      <c r="B61" t="s">
        <v>265</v>
      </c>
      <c r="C61" t="s">
        <v>471</v>
      </c>
      <c r="D61" t="s">
        <v>259</v>
      </c>
      <c r="F61">
        <v>0.59947300000000003</v>
      </c>
      <c r="G61">
        <v>0.60308600000000001</v>
      </c>
      <c r="H61">
        <v>0.60643100000000005</v>
      </c>
      <c r="I61">
        <v>0.609429</v>
      </c>
      <c r="J61">
        <v>0.61201399999999995</v>
      </c>
      <c r="K61">
        <v>0.61418600000000001</v>
      </c>
      <c r="L61">
        <v>0.61594499999999996</v>
      </c>
      <c r="M61">
        <v>0.61727799999999999</v>
      </c>
      <c r="N61">
        <v>0.61816499999999996</v>
      </c>
      <c r="O61">
        <v>0.61859900000000001</v>
      </c>
      <c r="P61">
        <v>0.61858500000000005</v>
      </c>
      <c r="Q61">
        <v>0.61857899999999999</v>
      </c>
      <c r="R61">
        <v>0.61858199999999997</v>
      </c>
      <c r="S61">
        <v>0.61859699999999995</v>
      </c>
      <c r="T61">
        <v>0.61862399999999995</v>
      </c>
      <c r="U61">
        <v>0.61865999999999999</v>
      </c>
      <c r="V61">
        <v>0.61870700000000001</v>
      </c>
      <c r="W61">
        <v>0.61876900000000001</v>
      </c>
      <c r="X61">
        <v>0.61884499999999998</v>
      </c>
      <c r="Y61">
        <v>0.61892999999999998</v>
      </c>
      <c r="Z61">
        <v>0.61902299999999999</v>
      </c>
      <c r="AA61">
        <v>0.61912299999999998</v>
      </c>
      <c r="AB61">
        <v>0.619228</v>
      </c>
      <c r="AC61">
        <v>0.61933199999999999</v>
      </c>
      <c r="AD61">
        <v>0.61943899999999996</v>
      </c>
      <c r="AE61">
        <v>0.61954600000000004</v>
      </c>
      <c r="AF61">
        <v>0.61965400000000004</v>
      </c>
      <c r="AG61">
        <v>0.61976500000000001</v>
      </c>
      <c r="AH61">
        <v>0.61987700000000001</v>
      </c>
      <c r="AI61">
        <v>0.61999199999999999</v>
      </c>
      <c r="AJ61">
        <v>0.62011000000000005</v>
      </c>
      <c r="AK61" s="9">
        <v>1E-3</v>
      </c>
    </row>
    <row r="62" spans="1:37" x14ac:dyDescent="0.25">
      <c r="A62" t="s">
        <v>266</v>
      </c>
    </row>
    <row r="63" spans="1:37" x14ac:dyDescent="0.25">
      <c r="A63" t="s">
        <v>226</v>
      </c>
      <c r="B63" t="s">
        <v>267</v>
      </c>
      <c r="C63" t="s">
        <v>472</v>
      </c>
      <c r="D63" t="s">
        <v>268</v>
      </c>
      <c r="F63">
        <v>621.62353499999995</v>
      </c>
      <c r="G63">
        <v>612.01745600000004</v>
      </c>
      <c r="H63">
        <v>602.28350799999998</v>
      </c>
      <c r="I63">
        <v>592.46655299999998</v>
      </c>
      <c r="J63">
        <v>583.16314699999998</v>
      </c>
      <c r="K63">
        <v>574.37078899999995</v>
      </c>
      <c r="L63">
        <v>566.11254899999994</v>
      </c>
      <c r="M63">
        <v>558.39550799999995</v>
      </c>
      <c r="N63">
        <v>551.19079599999998</v>
      </c>
      <c r="O63">
        <v>544.47058100000004</v>
      </c>
      <c r="P63">
        <v>538.25567599999999</v>
      </c>
      <c r="Q63">
        <v>532.62060499999995</v>
      </c>
      <c r="R63">
        <v>527.52893100000006</v>
      </c>
      <c r="S63">
        <v>522.97796600000004</v>
      </c>
      <c r="T63">
        <v>518.96453899999995</v>
      </c>
      <c r="U63">
        <v>515.45684800000004</v>
      </c>
      <c r="V63">
        <v>512.45495600000004</v>
      </c>
      <c r="W63">
        <v>509.931488</v>
      </c>
      <c r="X63">
        <v>507.91201799999999</v>
      </c>
      <c r="Y63">
        <v>506.37027</v>
      </c>
      <c r="Z63">
        <v>505.33245799999997</v>
      </c>
      <c r="AA63">
        <v>504.82308999999998</v>
      </c>
      <c r="AB63">
        <v>504.83019999999999</v>
      </c>
      <c r="AC63">
        <v>504.83660900000001</v>
      </c>
      <c r="AD63">
        <v>504.84295700000001</v>
      </c>
      <c r="AE63">
        <v>504.84893799999998</v>
      </c>
      <c r="AF63">
        <v>504.85556000000003</v>
      </c>
      <c r="AG63">
        <v>504.86337300000002</v>
      </c>
      <c r="AH63">
        <v>504.87289399999997</v>
      </c>
      <c r="AI63">
        <v>504.88479599999999</v>
      </c>
      <c r="AJ63">
        <v>504.89883400000002</v>
      </c>
      <c r="AK63" s="9">
        <v>-7.0000000000000001E-3</v>
      </c>
    </row>
    <row r="64" spans="1:37" x14ac:dyDescent="0.25">
      <c r="A64" t="s">
        <v>228</v>
      </c>
      <c r="B64" t="s">
        <v>269</v>
      </c>
      <c r="C64" t="s">
        <v>473</v>
      </c>
      <c r="D64" t="s">
        <v>268</v>
      </c>
      <c r="F64">
        <v>458.33587599999998</v>
      </c>
      <c r="G64">
        <v>453.551605</v>
      </c>
      <c r="H64">
        <v>448.81262199999998</v>
      </c>
      <c r="I64">
        <v>444.02313199999998</v>
      </c>
      <c r="J64">
        <v>439.13891599999999</v>
      </c>
      <c r="K64">
        <v>434.15997299999998</v>
      </c>
      <c r="L64">
        <v>429.10784899999999</v>
      </c>
      <c r="M64">
        <v>424.04934700000001</v>
      </c>
      <c r="N64">
        <v>419.25418100000002</v>
      </c>
      <c r="O64">
        <v>414.70547499999998</v>
      </c>
      <c r="P64">
        <v>410.41049199999998</v>
      </c>
      <c r="Q64">
        <v>406.348907</v>
      </c>
      <c r="R64">
        <v>402.49783300000001</v>
      </c>
      <c r="S64">
        <v>398.87881499999997</v>
      </c>
      <c r="T64">
        <v>395.503693</v>
      </c>
      <c r="U64">
        <v>392.35119600000002</v>
      </c>
      <c r="V64">
        <v>389.462311</v>
      </c>
      <c r="W64">
        <v>386.81314099999997</v>
      </c>
      <c r="X64">
        <v>384.4151</v>
      </c>
      <c r="Y64">
        <v>382.253174</v>
      </c>
      <c r="Z64">
        <v>380.31237800000002</v>
      </c>
      <c r="AA64">
        <v>378.63961799999998</v>
      </c>
      <c r="AB64">
        <v>377.21209700000003</v>
      </c>
      <c r="AC64">
        <v>376.06655899999998</v>
      </c>
      <c r="AD64">
        <v>375.22180200000003</v>
      </c>
      <c r="AE64">
        <v>374.67923000000002</v>
      </c>
      <c r="AF64">
        <v>374.43267800000001</v>
      </c>
      <c r="AG64">
        <v>374.43493699999999</v>
      </c>
      <c r="AH64">
        <v>374.43722500000001</v>
      </c>
      <c r="AI64">
        <v>374.43997200000001</v>
      </c>
      <c r="AJ64">
        <v>374.44287100000003</v>
      </c>
      <c r="AK64" s="9">
        <v>-7.0000000000000001E-3</v>
      </c>
    </row>
    <row r="65" spans="1:37" x14ac:dyDescent="0.25">
      <c r="A65" t="s">
        <v>270</v>
      </c>
    </row>
    <row r="66" spans="1:37" x14ac:dyDescent="0.25">
      <c r="A66" t="s">
        <v>271</v>
      </c>
    </row>
    <row r="67" spans="1:37" x14ac:dyDescent="0.25">
      <c r="A67" t="s">
        <v>272</v>
      </c>
      <c r="B67" t="s">
        <v>273</v>
      </c>
      <c r="C67" t="s">
        <v>474</v>
      </c>
      <c r="D67" t="s">
        <v>274</v>
      </c>
      <c r="F67">
        <v>0.96857099999999996</v>
      </c>
      <c r="G67">
        <v>0.96219500000000002</v>
      </c>
      <c r="H67">
        <v>0.95558200000000004</v>
      </c>
      <c r="I67">
        <v>0.94915099999999997</v>
      </c>
      <c r="J67">
        <v>0.94313400000000003</v>
      </c>
      <c r="K67">
        <v>0.93678799999999995</v>
      </c>
      <c r="L67">
        <v>0.93005000000000004</v>
      </c>
      <c r="M67">
        <v>0.92307899999999998</v>
      </c>
      <c r="N67">
        <v>0.916107</v>
      </c>
      <c r="O67">
        <v>0.90907000000000004</v>
      </c>
      <c r="P67">
        <v>0.90168400000000004</v>
      </c>
      <c r="Q67">
        <v>0.89444000000000001</v>
      </c>
      <c r="R67">
        <v>0.88738399999999995</v>
      </c>
      <c r="S67">
        <v>0.88047600000000004</v>
      </c>
      <c r="T67">
        <v>0.87365800000000005</v>
      </c>
      <c r="U67">
        <v>0.86696200000000001</v>
      </c>
      <c r="V67">
        <v>0.86032600000000004</v>
      </c>
      <c r="W67">
        <v>0.85367599999999999</v>
      </c>
      <c r="X67">
        <v>0.84702999999999995</v>
      </c>
      <c r="Y67">
        <v>0.84042499999999998</v>
      </c>
      <c r="Z67">
        <v>0.83381400000000006</v>
      </c>
      <c r="AA67">
        <v>0.82716299999999998</v>
      </c>
      <c r="AB67">
        <v>0.82049000000000005</v>
      </c>
      <c r="AC67">
        <v>0.81384100000000004</v>
      </c>
      <c r="AD67">
        <v>0.80719099999999999</v>
      </c>
      <c r="AE67">
        <v>0.80052999999999996</v>
      </c>
      <c r="AF67">
        <v>0.79390700000000003</v>
      </c>
      <c r="AG67">
        <v>0.78730800000000001</v>
      </c>
      <c r="AH67">
        <v>0.780779</v>
      </c>
      <c r="AI67">
        <v>0.77427199999999996</v>
      </c>
      <c r="AJ67">
        <v>0.76773899999999995</v>
      </c>
      <c r="AK67" s="9">
        <v>-8.0000000000000002E-3</v>
      </c>
    </row>
    <row r="68" spans="1:37" x14ac:dyDescent="0.25">
      <c r="A68" t="s">
        <v>275</v>
      </c>
      <c r="B68" t="s">
        <v>276</v>
      </c>
      <c r="C68" t="s">
        <v>475</v>
      </c>
      <c r="D68" t="s">
        <v>274</v>
      </c>
      <c r="F68">
        <v>0.87612599999999996</v>
      </c>
      <c r="G68">
        <v>0.86073100000000002</v>
      </c>
      <c r="H68">
        <v>0.86105100000000001</v>
      </c>
      <c r="I68">
        <v>0.83911199999999997</v>
      </c>
      <c r="J68">
        <v>0.84097500000000003</v>
      </c>
      <c r="K68">
        <v>0.849549</v>
      </c>
      <c r="L68">
        <v>0.84729600000000005</v>
      </c>
      <c r="M68">
        <v>0.84404299999999999</v>
      </c>
      <c r="N68">
        <v>0.84234600000000004</v>
      </c>
      <c r="O68">
        <v>0.84084199999999998</v>
      </c>
      <c r="P68">
        <v>0.83946299999999996</v>
      </c>
      <c r="Q68">
        <v>0.83784199999999998</v>
      </c>
      <c r="R68">
        <v>0.83628999999999998</v>
      </c>
      <c r="S68">
        <v>0.83408899999999997</v>
      </c>
      <c r="T68">
        <v>0.83298700000000003</v>
      </c>
      <c r="U68">
        <v>0.83254600000000001</v>
      </c>
      <c r="V68">
        <v>0.83162700000000001</v>
      </c>
      <c r="W68">
        <v>0.83116999999999996</v>
      </c>
      <c r="X68">
        <v>0.83111599999999997</v>
      </c>
      <c r="Y68">
        <v>0.83187599999999995</v>
      </c>
      <c r="Z68">
        <v>0.83061300000000005</v>
      </c>
      <c r="AA68">
        <v>0.82931200000000005</v>
      </c>
      <c r="AB68">
        <v>0.82853200000000005</v>
      </c>
      <c r="AC68">
        <v>0.82697600000000004</v>
      </c>
      <c r="AD68">
        <v>0.82378300000000004</v>
      </c>
      <c r="AE68">
        <v>0.82216699999999998</v>
      </c>
      <c r="AF68">
        <v>0.81980799999999998</v>
      </c>
      <c r="AG68">
        <v>0.81872100000000003</v>
      </c>
      <c r="AH68">
        <v>0.81884000000000001</v>
      </c>
      <c r="AI68">
        <v>0.81881199999999998</v>
      </c>
      <c r="AJ68">
        <v>0.81903499999999996</v>
      </c>
      <c r="AK68" s="9">
        <v>-2E-3</v>
      </c>
    </row>
    <row r="69" spans="1:37" x14ac:dyDescent="0.25">
      <c r="A69" t="s">
        <v>277</v>
      </c>
      <c r="B69" t="s">
        <v>278</v>
      </c>
      <c r="C69" t="s">
        <v>476</v>
      </c>
      <c r="D69" t="s">
        <v>274</v>
      </c>
      <c r="F69">
        <v>0.96265100000000003</v>
      </c>
      <c r="G69">
        <v>0.95552099999999995</v>
      </c>
      <c r="H69">
        <v>0.94833000000000001</v>
      </c>
      <c r="I69">
        <v>0.941222</v>
      </c>
      <c r="J69">
        <v>0.93464100000000006</v>
      </c>
      <c r="K69">
        <v>0.92796800000000002</v>
      </c>
      <c r="L69">
        <v>0.92107399999999995</v>
      </c>
      <c r="M69">
        <v>0.91412700000000002</v>
      </c>
      <c r="N69">
        <v>0.90733699999999995</v>
      </c>
      <c r="O69">
        <v>0.90063099999999996</v>
      </c>
      <c r="P69">
        <v>0.89376500000000003</v>
      </c>
      <c r="Q69">
        <v>0.88714999999999999</v>
      </c>
      <c r="R69">
        <v>0.88080499999999995</v>
      </c>
      <c r="S69">
        <v>0.87468299999999999</v>
      </c>
      <c r="T69">
        <v>0.86874200000000001</v>
      </c>
      <c r="U69">
        <v>0.86299499999999996</v>
      </c>
      <c r="V69">
        <v>0.85738700000000001</v>
      </c>
      <c r="W69">
        <v>0.85185900000000003</v>
      </c>
      <c r="X69">
        <v>0.84642399999999995</v>
      </c>
      <c r="Y69">
        <v>0.84111599999999997</v>
      </c>
      <c r="Z69">
        <v>0.83587699999999998</v>
      </c>
      <c r="AA69">
        <v>0.830681</v>
      </c>
      <c r="AB69">
        <v>0.82554700000000003</v>
      </c>
      <c r="AC69">
        <v>0.82049899999999998</v>
      </c>
      <c r="AD69">
        <v>0.81550599999999995</v>
      </c>
      <c r="AE69">
        <v>0.81057000000000001</v>
      </c>
      <c r="AF69">
        <v>0.80572200000000005</v>
      </c>
      <c r="AG69">
        <v>0.80095799999999995</v>
      </c>
      <c r="AH69">
        <v>0.79632000000000003</v>
      </c>
      <c r="AI69">
        <v>0.79176999999999997</v>
      </c>
      <c r="AJ69">
        <v>0.78727400000000003</v>
      </c>
      <c r="AK69" s="9">
        <v>-7.0000000000000001E-3</v>
      </c>
    </row>
    <row r="70" spans="1:37" x14ac:dyDescent="0.25">
      <c r="A70" t="s">
        <v>244</v>
      </c>
    </row>
    <row r="71" spans="1:37" x14ac:dyDescent="0.25">
      <c r="A71" t="s">
        <v>272</v>
      </c>
      <c r="B71" t="s">
        <v>279</v>
      </c>
      <c r="C71" t="s">
        <v>477</v>
      </c>
      <c r="D71" t="s">
        <v>274</v>
      </c>
      <c r="F71">
        <v>0.98902999999999996</v>
      </c>
      <c r="G71">
        <v>0.98679700000000004</v>
      </c>
      <c r="H71">
        <v>0.98445099999999996</v>
      </c>
      <c r="I71">
        <v>0.98214999999999997</v>
      </c>
      <c r="J71">
        <v>0.97998700000000005</v>
      </c>
      <c r="K71">
        <v>0.97770999999999997</v>
      </c>
      <c r="L71">
        <v>0.97528400000000004</v>
      </c>
      <c r="M71">
        <v>0.97276099999999999</v>
      </c>
      <c r="N71">
        <v>0.97024100000000002</v>
      </c>
      <c r="O71">
        <v>0.96769899999999998</v>
      </c>
      <c r="P71">
        <v>0.96503799999999995</v>
      </c>
      <c r="Q71">
        <v>0.96242300000000003</v>
      </c>
      <c r="R71">
        <v>0.95986899999999997</v>
      </c>
      <c r="S71">
        <v>0.95735899999999996</v>
      </c>
      <c r="T71">
        <v>0.95488399999999996</v>
      </c>
      <c r="U71">
        <v>0.95245500000000005</v>
      </c>
      <c r="V71">
        <v>0.95005099999999998</v>
      </c>
      <c r="W71">
        <v>0.94763900000000001</v>
      </c>
      <c r="X71">
        <v>0.94522099999999998</v>
      </c>
      <c r="Y71">
        <v>0.94282100000000002</v>
      </c>
      <c r="Z71">
        <v>0.94040599999999996</v>
      </c>
      <c r="AA71">
        <v>0.93796500000000005</v>
      </c>
      <c r="AB71">
        <v>0.93551499999999999</v>
      </c>
      <c r="AC71">
        <v>0.93306699999999998</v>
      </c>
      <c r="AD71">
        <v>0.93061499999999997</v>
      </c>
      <c r="AE71">
        <v>0.92815099999999995</v>
      </c>
      <c r="AF71">
        <v>0.925701</v>
      </c>
      <c r="AG71">
        <v>0.923265</v>
      </c>
      <c r="AH71">
        <v>0.92085499999999998</v>
      </c>
      <c r="AI71">
        <v>0.91844499999999996</v>
      </c>
      <c r="AJ71">
        <v>0.91602300000000003</v>
      </c>
      <c r="AK71" s="9">
        <v>-3.0000000000000001E-3</v>
      </c>
    </row>
    <row r="72" spans="1:37" x14ac:dyDescent="0.25">
      <c r="A72" t="s">
        <v>275</v>
      </c>
      <c r="B72" t="s">
        <v>280</v>
      </c>
      <c r="C72" t="s">
        <v>478</v>
      </c>
      <c r="D72" t="s">
        <v>274</v>
      </c>
      <c r="F72">
        <v>0.99050899999999997</v>
      </c>
      <c r="G72">
        <v>0.98355499999999996</v>
      </c>
      <c r="H72">
        <v>0.98345700000000003</v>
      </c>
      <c r="I72">
        <v>0.97756799999999999</v>
      </c>
      <c r="J72">
        <v>0.97943800000000003</v>
      </c>
      <c r="K72">
        <v>0.984205</v>
      </c>
      <c r="L72">
        <v>0.98368800000000001</v>
      </c>
      <c r="M72">
        <v>0.98151299999999997</v>
      </c>
      <c r="N72">
        <v>0.98000699999999996</v>
      </c>
      <c r="O72">
        <v>0.97852899999999998</v>
      </c>
      <c r="P72">
        <v>0.97720799999999997</v>
      </c>
      <c r="Q72">
        <v>0.97599800000000003</v>
      </c>
      <c r="R72">
        <v>0.97518400000000005</v>
      </c>
      <c r="S72">
        <v>0.974275</v>
      </c>
      <c r="T72">
        <v>0.97414000000000001</v>
      </c>
      <c r="U72">
        <v>0.97463100000000003</v>
      </c>
      <c r="V72">
        <v>0.97485900000000003</v>
      </c>
      <c r="W72">
        <v>0.97499199999999997</v>
      </c>
      <c r="X72">
        <v>0.97527299999999995</v>
      </c>
      <c r="Y72">
        <v>0.97632399999999997</v>
      </c>
      <c r="Z72">
        <v>0.97634299999999996</v>
      </c>
      <c r="AA72">
        <v>0.97619999999999996</v>
      </c>
      <c r="AB72">
        <v>0.97628000000000004</v>
      </c>
      <c r="AC72">
        <v>0.97576700000000005</v>
      </c>
      <c r="AD72">
        <v>0.97418400000000005</v>
      </c>
      <c r="AE72">
        <v>0.973526</v>
      </c>
      <c r="AF72">
        <v>0.972333</v>
      </c>
      <c r="AG72">
        <v>0.97171700000000005</v>
      </c>
      <c r="AH72">
        <v>0.97188200000000002</v>
      </c>
      <c r="AI72">
        <v>0.97206000000000004</v>
      </c>
      <c r="AJ72">
        <v>0.97226599999999996</v>
      </c>
      <c r="AK72" s="9">
        <v>-1E-3</v>
      </c>
    </row>
    <row r="73" spans="1:37" x14ac:dyDescent="0.25">
      <c r="A73" t="s">
        <v>277</v>
      </c>
      <c r="B73" t="s">
        <v>281</v>
      </c>
      <c r="C73" t="s">
        <v>479</v>
      </c>
      <c r="D73" t="s">
        <v>274</v>
      </c>
      <c r="F73">
        <v>0.98917699999999997</v>
      </c>
      <c r="G73">
        <v>0.98700399999999999</v>
      </c>
      <c r="H73">
        <v>0.98476399999999997</v>
      </c>
      <c r="I73">
        <v>0.98254900000000001</v>
      </c>
      <c r="J73">
        <v>0.980518</v>
      </c>
      <c r="K73">
        <v>0.97846500000000003</v>
      </c>
      <c r="L73">
        <v>0.97630899999999998</v>
      </c>
      <c r="M73">
        <v>0.97407900000000003</v>
      </c>
      <c r="N73">
        <v>0.97187199999999996</v>
      </c>
      <c r="O73">
        <v>0.96966200000000002</v>
      </c>
      <c r="P73">
        <v>0.96736900000000003</v>
      </c>
      <c r="Q73">
        <v>0.96513400000000005</v>
      </c>
      <c r="R73">
        <v>0.96297299999999997</v>
      </c>
      <c r="S73">
        <v>0.96086800000000006</v>
      </c>
      <c r="T73">
        <v>0.95881300000000003</v>
      </c>
      <c r="U73">
        <v>0.95682500000000004</v>
      </c>
      <c r="V73">
        <v>0.95487999999999995</v>
      </c>
      <c r="W73">
        <v>0.95294900000000005</v>
      </c>
      <c r="X73">
        <v>0.95103499999999996</v>
      </c>
      <c r="Y73">
        <v>0.94916199999999995</v>
      </c>
      <c r="Z73">
        <v>0.94729699999999994</v>
      </c>
      <c r="AA73">
        <v>0.94542899999999996</v>
      </c>
      <c r="AB73">
        <v>0.943573</v>
      </c>
      <c r="AC73">
        <v>0.94173200000000001</v>
      </c>
      <c r="AD73">
        <v>0.93989599999999995</v>
      </c>
      <c r="AE73">
        <v>0.93806400000000001</v>
      </c>
      <c r="AF73">
        <v>0.93625199999999997</v>
      </c>
      <c r="AG73">
        <v>0.93446200000000001</v>
      </c>
      <c r="AH73">
        <v>0.93270799999999998</v>
      </c>
      <c r="AI73">
        <v>0.93097200000000002</v>
      </c>
      <c r="AJ73">
        <v>0.92924099999999998</v>
      </c>
      <c r="AK73" s="9">
        <v>-2E-3</v>
      </c>
    </row>
    <row r="74" spans="1:37" x14ac:dyDescent="0.25">
      <c r="A74" t="s">
        <v>282</v>
      </c>
    </row>
    <row r="75" spans="1:37" x14ac:dyDescent="0.25">
      <c r="A75" t="s">
        <v>283</v>
      </c>
    </row>
    <row r="76" spans="1:37" x14ac:dyDescent="0.25">
      <c r="A76" t="s">
        <v>284</v>
      </c>
    </row>
    <row r="77" spans="1:37" x14ac:dyDescent="0.25">
      <c r="A77" t="s">
        <v>285</v>
      </c>
      <c r="B77" t="s">
        <v>286</v>
      </c>
      <c r="C77" t="s">
        <v>480</v>
      </c>
      <c r="D77" t="s">
        <v>287</v>
      </c>
      <c r="F77">
        <v>0</v>
      </c>
      <c r="G77">
        <v>0</v>
      </c>
      <c r="H77">
        <v>0</v>
      </c>
      <c r="I77">
        <v>0</v>
      </c>
      <c r="J77">
        <v>0</v>
      </c>
      <c r="K77">
        <v>0</v>
      </c>
      <c r="L77">
        <v>0</v>
      </c>
      <c r="M77">
        <v>0</v>
      </c>
      <c r="N77">
        <v>0</v>
      </c>
      <c r="O77">
        <v>0</v>
      </c>
      <c r="P77">
        <v>0</v>
      </c>
      <c r="Q77">
        <v>0</v>
      </c>
      <c r="R77">
        <v>0</v>
      </c>
      <c r="S77">
        <v>0</v>
      </c>
      <c r="T77">
        <v>1.9999999999999999E-6</v>
      </c>
      <c r="U77">
        <v>5.0000000000000004E-6</v>
      </c>
      <c r="V77">
        <v>1.1E-5</v>
      </c>
      <c r="W77">
        <v>2.0999999999999999E-5</v>
      </c>
      <c r="X77">
        <v>4.1999999999999998E-5</v>
      </c>
      <c r="Y77">
        <v>7.8999999999999996E-5</v>
      </c>
      <c r="Z77">
        <v>1.4799999999999999E-4</v>
      </c>
      <c r="AA77">
        <v>2.7300000000000002E-4</v>
      </c>
      <c r="AB77">
        <v>3.9899999999999999E-4</v>
      </c>
      <c r="AC77">
        <v>5.2499999999999997E-4</v>
      </c>
      <c r="AD77">
        <v>6.5300000000000004E-4</v>
      </c>
      <c r="AE77">
        <v>7.8100000000000001E-4</v>
      </c>
      <c r="AF77">
        <v>9.1E-4</v>
      </c>
      <c r="AG77">
        <v>1.0399999999999999E-3</v>
      </c>
      <c r="AH77">
        <v>1.17E-3</v>
      </c>
      <c r="AI77">
        <v>1.3010000000000001E-3</v>
      </c>
      <c r="AJ77">
        <v>1.433E-3</v>
      </c>
      <c r="AK77" t="s">
        <v>4</v>
      </c>
    </row>
    <row r="78" spans="1:37" x14ac:dyDescent="0.25">
      <c r="A78" t="s">
        <v>288</v>
      </c>
      <c r="B78" t="s">
        <v>289</v>
      </c>
      <c r="C78" t="s">
        <v>481</v>
      </c>
      <c r="D78" t="s">
        <v>287</v>
      </c>
      <c r="F78">
        <v>18.318204999999999</v>
      </c>
      <c r="G78">
        <v>21.089043</v>
      </c>
      <c r="H78">
        <v>23.519172999999999</v>
      </c>
      <c r="I78">
        <v>25.89143</v>
      </c>
      <c r="J78">
        <v>28.221026999999999</v>
      </c>
      <c r="K78">
        <v>30.570914999999999</v>
      </c>
      <c r="L78">
        <v>32.975586</v>
      </c>
      <c r="M78">
        <v>35.387279999999997</v>
      </c>
      <c r="N78">
        <v>37.822853000000002</v>
      </c>
      <c r="O78">
        <v>40.271053000000002</v>
      </c>
      <c r="P78">
        <v>42.775264999999997</v>
      </c>
      <c r="Q78">
        <v>45.335365000000003</v>
      </c>
      <c r="R78">
        <v>47.952148000000001</v>
      </c>
      <c r="S78">
        <v>50.609779000000003</v>
      </c>
      <c r="T78">
        <v>53.324264999999997</v>
      </c>
      <c r="U78">
        <v>56.072327000000001</v>
      </c>
      <c r="V78">
        <v>58.872860000000003</v>
      </c>
      <c r="W78">
        <v>61.715260000000001</v>
      </c>
      <c r="X78">
        <v>64.619888000000003</v>
      </c>
      <c r="Y78">
        <v>67.572463999999997</v>
      </c>
      <c r="Z78">
        <v>70.595703</v>
      </c>
      <c r="AA78">
        <v>73.678421</v>
      </c>
      <c r="AB78">
        <v>76.830016999999998</v>
      </c>
      <c r="AC78">
        <v>80.069023000000001</v>
      </c>
      <c r="AD78">
        <v>83.385490000000004</v>
      </c>
      <c r="AE78">
        <v>86.808280999999994</v>
      </c>
      <c r="AF78">
        <v>90.307793000000004</v>
      </c>
      <c r="AG78">
        <v>93.883110000000002</v>
      </c>
      <c r="AH78">
        <v>97.568702999999999</v>
      </c>
      <c r="AI78">
        <v>101.33858499999999</v>
      </c>
      <c r="AJ78">
        <v>105.19510699999999</v>
      </c>
      <c r="AK78" s="9">
        <v>0.06</v>
      </c>
    </row>
    <row r="79" spans="1:37" s="8" customFormat="1" x14ac:dyDescent="0.25">
      <c r="A79" s="8" t="s">
        <v>290</v>
      </c>
      <c r="B79" s="8" t="s">
        <v>291</v>
      </c>
      <c r="C79" s="8" t="s">
        <v>482</v>
      </c>
      <c r="D79" s="8" t="s">
        <v>287</v>
      </c>
      <c r="F79" s="8">
        <v>1.4232E-2</v>
      </c>
      <c r="G79" s="8">
        <v>1.4232E-2</v>
      </c>
      <c r="H79" s="8">
        <v>1.4232E-2</v>
      </c>
      <c r="I79" s="8">
        <v>1.4232E-2</v>
      </c>
      <c r="J79" s="8">
        <v>1.4232E-2</v>
      </c>
      <c r="K79" s="8">
        <v>1.4232E-2</v>
      </c>
      <c r="L79" s="8">
        <v>1.4232E-2</v>
      </c>
      <c r="M79" s="8">
        <v>1.4232E-2</v>
      </c>
      <c r="N79" s="8">
        <v>1.4232E-2</v>
      </c>
      <c r="O79" s="8">
        <v>1.4232E-2</v>
      </c>
      <c r="P79" s="8">
        <v>1.4232E-2</v>
      </c>
      <c r="Q79" s="8">
        <v>1.4232E-2</v>
      </c>
      <c r="R79" s="8">
        <v>1.4233000000000001E-2</v>
      </c>
      <c r="S79" s="8">
        <v>1.4233000000000001E-2</v>
      </c>
      <c r="T79" s="8">
        <v>1.4236E-2</v>
      </c>
      <c r="U79" s="8">
        <v>1.4241999999999999E-2</v>
      </c>
      <c r="V79" s="8">
        <v>1.4253999999999999E-2</v>
      </c>
      <c r="W79" s="8">
        <v>1.4274999999999999E-2</v>
      </c>
      <c r="X79" s="8">
        <v>1.4316000000000001E-2</v>
      </c>
      <c r="Y79" s="8">
        <v>1.439E-2</v>
      </c>
      <c r="Z79" s="8">
        <v>1.4527999999999999E-2</v>
      </c>
      <c r="AA79" s="8">
        <v>1.4777999999999999E-2</v>
      </c>
      <c r="AB79" s="8">
        <v>1.503E-2</v>
      </c>
      <c r="AC79" s="8">
        <v>1.5283E-2</v>
      </c>
      <c r="AD79" s="8">
        <v>1.5538E-2</v>
      </c>
      <c r="AE79" s="8">
        <v>1.5795E-2</v>
      </c>
      <c r="AF79" s="8">
        <v>1.6053000000000001E-2</v>
      </c>
      <c r="AG79" s="8">
        <v>1.6312E-2</v>
      </c>
      <c r="AH79" s="8">
        <v>1.6573000000000001E-2</v>
      </c>
      <c r="AI79" s="8">
        <v>1.6834999999999999E-2</v>
      </c>
      <c r="AJ79" s="8">
        <v>1.7097999999999999E-2</v>
      </c>
      <c r="AK79" s="10">
        <v>6.0000000000000001E-3</v>
      </c>
    </row>
    <row r="80" spans="1:37" x14ac:dyDescent="0.25">
      <c r="A80" t="s">
        <v>195</v>
      </c>
      <c r="B80" t="s">
        <v>292</v>
      </c>
      <c r="C80" t="s">
        <v>483</v>
      </c>
      <c r="D80" t="s">
        <v>287</v>
      </c>
      <c r="F80">
        <v>18.332438</v>
      </c>
      <c r="G80">
        <v>21.103275</v>
      </c>
      <c r="H80">
        <v>23.533404999999998</v>
      </c>
      <c r="I80">
        <v>25.905663000000001</v>
      </c>
      <c r="J80">
        <v>28.23526</v>
      </c>
      <c r="K80">
        <v>30.585148</v>
      </c>
      <c r="L80">
        <v>32.989818999999997</v>
      </c>
      <c r="M80">
        <v>35.401511999999997</v>
      </c>
      <c r="N80">
        <v>37.837085999999999</v>
      </c>
      <c r="O80">
        <v>40.285285999999999</v>
      </c>
      <c r="P80">
        <v>42.789496999999997</v>
      </c>
      <c r="Q80">
        <v>45.349598</v>
      </c>
      <c r="R80">
        <v>47.966380999999998</v>
      </c>
      <c r="S80">
        <v>50.624012</v>
      </c>
      <c r="T80">
        <v>53.338504999999998</v>
      </c>
      <c r="U80">
        <v>56.086570999999999</v>
      </c>
      <c r="V80">
        <v>58.887123000000003</v>
      </c>
      <c r="W80">
        <v>61.729557</v>
      </c>
      <c r="X80">
        <v>64.634238999999994</v>
      </c>
      <c r="Y80">
        <v>67.586928999999998</v>
      </c>
      <c r="Z80">
        <v>70.610373999999993</v>
      </c>
      <c r="AA80">
        <v>73.693473999999995</v>
      </c>
      <c r="AB80">
        <v>76.845444000000001</v>
      </c>
      <c r="AC80">
        <v>80.084830999999994</v>
      </c>
      <c r="AD80">
        <v>83.401687999999993</v>
      </c>
      <c r="AE80">
        <v>86.824852000000007</v>
      </c>
      <c r="AF80">
        <v>90.324753000000001</v>
      </c>
      <c r="AG80">
        <v>93.900458999999998</v>
      </c>
      <c r="AH80">
        <v>97.586440999999994</v>
      </c>
      <c r="AI80">
        <v>101.356728</v>
      </c>
      <c r="AJ80">
        <v>105.213638</v>
      </c>
      <c r="AK80" s="9">
        <v>0.06</v>
      </c>
    </row>
    <row r="81" spans="1:37" x14ac:dyDescent="0.25">
      <c r="A81" t="s">
        <v>293</v>
      </c>
    </row>
    <row r="82" spans="1:37" x14ac:dyDescent="0.25">
      <c r="A82" t="s">
        <v>285</v>
      </c>
      <c r="B82" t="s">
        <v>294</v>
      </c>
      <c r="C82" t="s">
        <v>484</v>
      </c>
      <c r="D82" t="s">
        <v>295</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6.0000000000000002E-5</v>
      </c>
      <c r="X82">
        <v>1.17E-4</v>
      </c>
      <c r="Y82">
        <v>2.2000000000000001E-4</v>
      </c>
      <c r="Z82">
        <v>4.1199999999999999E-4</v>
      </c>
      <c r="AA82">
        <v>7.6199999999999998E-4</v>
      </c>
      <c r="AB82">
        <v>1.1130000000000001E-3</v>
      </c>
      <c r="AC82">
        <v>1.4660000000000001E-3</v>
      </c>
      <c r="AD82">
        <v>1.8220000000000001E-3</v>
      </c>
      <c r="AE82">
        <v>2.1789999999999999E-3</v>
      </c>
      <c r="AF82">
        <v>2.5400000000000002E-3</v>
      </c>
      <c r="AG82">
        <v>2.9020000000000001E-3</v>
      </c>
      <c r="AH82">
        <v>3.2650000000000001E-3</v>
      </c>
      <c r="AI82">
        <v>3.63E-3</v>
      </c>
      <c r="AJ82">
        <v>3.9979999999999998E-3</v>
      </c>
      <c r="AK82" t="s">
        <v>4</v>
      </c>
    </row>
    <row r="83" spans="1:37" x14ac:dyDescent="0.25">
      <c r="A83" t="s">
        <v>288</v>
      </c>
      <c r="B83" t="s">
        <v>296</v>
      </c>
      <c r="C83" t="s">
        <v>485</v>
      </c>
      <c r="D83" t="s">
        <v>295</v>
      </c>
      <c r="F83">
        <v>27.109546999999999</v>
      </c>
      <c r="G83">
        <v>31.223125</v>
      </c>
      <c r="H83">
        <v>34.792332000000002</v>
      </c>
      <c r="I83">
        <v>38.271560999999998</v>
      </c>
      <c r="J83">
        <v>41.684376</v>
      </c>
      <c r="K83">
        <v>45.130352000000002</v>
      </c>
      <c r="L83">
        <v>48.664413000000003</v>
      </c>
      <c r="M83">
        <v>52.210365000000003</v>
      </c>
      <c r="N83">
        <v>55.795670000000001</v>
      </c>
      <c r="O83">
        <v>59.401932000000002</v>
      </c>
      <c r="P83">
        <v>63.098838999999998</v>
      </c>
      <c r="Q83">
        <v>66.885788000000005</v>
      </c>
      <c r="R83">
        <v>70.764770999999996</v>
      </c>
      <c r="S83">
        <v>74.710364999999996</v>
      </c>
      <c r="T83">
        <v>78.748069999999998</v>
      </c>
      <c r="U83">
        <v>82.841064000000003</v>
      </c>
      <c r="V83">
        <v>87.019829000000001</v>
      </c>
      <c r="W83">
        <v>91.267043999999999</v>
      </c>
      <c r="X83">
        <v>95.615386999999998</v>
      </c>
      <c r="Y83">
        <v>100.042053</v>
      </c>
      <c r="Z83">
        <v>104.58384700000001</v>
      </c>
      <c r="AA83">
        <v>109.22242</v>
      </c>
      <c r="AB83">
        <v>113.97292299999999</v>
      </c>
      <c r="AC83">
        <v>118.865509</v>
      </c>
      <c r="AD83">
        <v>123.883904</v>
      </c>
      <c r="AE83">
        <v>129.07486</v>
      </c>
      <c r="AF83">
        <v>134.390533</v>
      </c>
      <c r="AG83">
        <v>139.82929999999999</v>
      </c>
      <c r="AH83">
        <v>145.44683800000001</v>
      </c>
      <c r="AI83">
        <v>151.20100400000001</v>
      </c>
      <c r="AJ83">
        <v>157.09553500000001</v>
      </c>
      <c r="AK83" s="9">
        <v>0.06</v>
      </c>
    </row>
    <row r="84" spans="1:37" x14ac:dyDescent="0.25">
      <c r="A84" t="s">
        <v>290</v>
      </c>
      <c r="B84" t="s">
        <v>297</v>
      </c>
      <c r="C84" t="s">
        <v>486</v>
      </c>
      <c r="D84" t="s">
        <v>295</v>
      </c>
      <c r="F84">
        <v>1.8546E-2</v>
      </c>
      <c r="G84">
        <v>1.8546E-2</v>
      </c>
      <c r="H84">
        <v>1.8546E-2</v>
      </c>
      <c r="I84">
        <v>1.8546E-2</v>
      </c>
      <c r="J84">
        <v>1.8546E-2</v>
      </c>
      <c r="K84">
        <v>1.8546E-2</v>
      </c>
      <c r="L84">
        <v>1.8546E-2</v>
      </c>
      <c r="M84">
        <v>1.8546E-2</v>
      </c>
      <c r="N84">
        <v>1.8546E-2</v>
      </c>
      <c r="O84">
        <v>1.8546E-2</v>
      </c>
      <c r="P84">
        <v>1.8546E-2</v>
      </c>
      <c r="Q84">
        <v>1.8546E-2</v>
      </c>
      <c r="R84">
        <v>1.8546E-2</v>
      </c>
      <c r="S84">
        <v>1.8547000000000001E-2</v>
      </c>
      <c r="T84">
        <v>1.8550000000000001E-2</v>
      </c>
      <c r="U84">
        <v>1.8556E-2</v>
      </c>
      <c r="V84">
        <v>1.8568000000000001E-2</v>
      </c>
      <c r="W84">
        <v>1.8589999999999999E-2</v>
      </c>
      <c r="X84">
        <v>1.8631999999999999E-2</v>
      </c>
      <c r="Y84">
        <v>1.8707999999999999E-2</v>
      </c>
      <c r="Z84">
        <v>1.8849000000000001E-2</v>
      </c>
      <c r="AA84">
        <v>1.9106000000000001E-2</v>
      </c>
      <c r="AB84">
        <v>1.9363999999999999E-2</v>
      </c>
      <c r="AC84">
        <v>1.9623999999999999E-2</v>
      </c>
      <c r="AD84">
        <v>1.9885E-2</v>
      </c>
      <c r="AE84">
        <v>2.0147999999999999E-2</v>
      </c>
      <c r="AF84">
        <v>2.0413000000000001E-2</v>
      </c>
      <c r="AG84">
        <v>2.0677999999999998E-2</v>
      </c>
      <c r="AH84">
        <v>2.0944000000000001E-2</v>
      </c>
      <c r="AI84">
        <v>2.1211000000000001E-2</v>
      </c>
      <c r="AJ84">
        <v>2.1479999999999999E-2</v>
      </c>
      <c r="AK84" s="9">
        <v>5.0000000000000001E-3</v>
      </c>
    </row>
    <row r="85" spans="1:37" x14ac:dyDescent="0.25">
      <c r="A85" t="s">
        <v>195</v>
      </c>
      <c r="B85" t="s">
        <v>298</v>
      </c>
      <c r="C85" t="s">
        <v>487</v>
      </c>
      <c r="D85" t="s">
        <v>295</v>
      </c>
      <c r="F85">
        <v>27.128091999999999</v>
      </c>
      <c r="G85">
        <v>31.241671</v>
      </c>
      <c r="H85">
        <v>34.810879</v>
      </c>
      <c r="I85">
        <v>38.290107999999996</v>
      </c>
      <c r="J85">
        <v>41.702922999999998</v>
      </c>
      <c r="K85">
        <v>45.148899</v>
      </c>
      <c r="L85">
        <v>48.682960999999999</v>
      </c>
      <c r="M85">
        <v>52.228912000000001</v>
      </c>
      <c r="N85">
        <v>55.814216999999999</v>
      </c>
      <c r="O85">
        <v>59.420479</v>
      </c>
      <c r="P85">
        <v>63.117386000000003</v>
      </c>
      <c r="Q85">
        <v>66.904335000000003</v>
      </c>
      <c r="R85">
        <v>70.783317999999994</v>
      </c>
      <c r="S85">
        <v>74.728911999999994</v>
      </c>
      <c r="T85">
        <v>78.766623999999993</v>
      </c>
      <c r="U85">
        <v>82.859634</v>
      </c>
      <c r="V85">
        <v>87.038428999999994</v>
      </c>
      <c r="W85">
        <v>91.285697999999996</v>
      </c>
      <c r="X85">
        <v>95.634131999999994</v>
      </c>
      <c r="Y85">
        <v>100.060982</v>
      </c>
      <c r="Z85">
        <v>104.603111</v>
      </c>
      <c r="AA85">
        <v>109.242287</v>
      </c>
      <c r="AB85">
        <v>113.99340100000001</v>
      </c>
      <c r="AC85">
        <v>118.88659699999999</v>
      </c>
      <c r="AD85">
        <v>123.905609</v>
      </c>
      <c r="AE85">
        <v>129.097183</v>
      </c>
      <c r="AF85">
        <v>134.41348300000001</v>
      </c>
      <c r="AG85">
        <v>139.85287500000001</v>
      </c>
      <c r="AH85">
        <v>145.47105400000001</v>
      </c>
      <c r="AI85">
        <v>151.22584499999999</v>
      </c>
      <c r="AJ85">
        <v>157.12101699999999</v>
      </c>
      <c r="AK85" s="9">
        <v>0.06</v>
      </c>
    </row>
    <row r="86" spans="1:37" x14ac:dyDescent="0.25">
      <c r="A86" t="s">
        <v>299</v>
      </c>
    </row>
    <row r="87" spans="1:37" x14ac:dyDescent="0.25">
      <c r="A87" t="s">
        <v>300</v>
      </c>
      <c r="B87" t="s">
        <v>301</v>
      </c>
      <c r="C87" t="s">
        <v>488</v>
      </c>
      <c r="D87" t="s">
        <v>295</v>
      </c>
      <c r="F87">
        <v>4.2282419999999998</v>
      </c>
      <c r="G87">
        <v>5.0223880000000003</v>
      </c>
      <c r="H87">
        <v>5.7922330000000004</v>
      </c>
      <c r="I87">
        <v>6.5548120000000001</v>
      </c>
      <c r="J87">
        <v>7.3008740000000003</v>
      </c>
      <c r="K87">
        <v>8.0653229999999994</v>
      </c>
      <c r="L87">
        <v>8.8625340000000001</v>
      </c>
      <c r="M87">
        <v>9.6627559999999999</v>
      </c>
      <c r="N87">
        <v>10.482135</v>
      </c>
      <c r="O87">
        <v>11.304470999999999</v>
      </c>
      <c r="P87">
        <v>12.159818</v>
      </c>
      <c r="Q87">
        <v>13.037743000000001</v>
      </c>
      <c r="R87">
        <v>13.949456</v>
      </c>
      <c r="S87">
        <v>14.875851000000001</v>
      </c>
      <c r="T87">
        <v>15.834056</v>
      </c>
      <c r="U87">
        <v>16.800795000000001</v>
      </c>
      <c r="V87">
        <v>17.796278000000001</v>
      </c>
      <c r="W87">
        <v>18.802970999999999</v>
      </c>
      <c r="X87">
        <v>19.842371</v>
      </c>
      <c r="Y87">
        <v>20.894855</v>
      </c>
      <c r="Z87">
        <v>21.984423</v>
      </c>
      <c r="AA87">
        <v>23.092849999999999</v>
      </c>
      <c r="AB87">
        <v>24.223326</v>
      </c>
      <c r="AC87">
        <v>25.398026000000002</v>
      </c>
      <c r="AD87">
        <v>26.597134</v>
      </c>
      <c r="AE87">
        <v>27.848693999999998</v>
      </c>
      <c r="AF87">
        <v>29.122913</v>
      </c>
      <c r="AG87">
        <v>30.419253999999999</v>
      </c>
      <c r="AH87">
        <v>31.768239999999999</v>
      </c>
      <c r="AI87">
        <v>33.140976000000002</v>
      </c>
      <c r="AJ87">
        <v>34.537109000000001</v>
      </c>
      <c r="AK87" s="9">
        <v>7.2999999999999995E-2</v>
      </c>
    </row>
    <row r="88" spans="1:37" x14ac:dyDescent="0.25">
      <c r="A88" t="s">
        <v>302</v>
      </c>
      <c r="B88" t="s">
        <v>303</v>
      </c>
      <c r="C88" t="s">
        <v>489</v>
      </c>
      <c r="D88" t="s">
        <v>295</v>
      </c>
      <c r="F88">
        <v>22.899849</v>
      </c>
      <c r="G88">
        <v>26.219282</v>
      </c>
      <c r="H88">
        <v>29.018643999999998</v>
      </c>
      <c r="I88">
        <v>31.735296000000002</v>
      </c>
      <c r="J88">
        <v>34.402045999999999</v>
      </c>
      <c r="K88">
        <v>37.083571999999997</v>
      </c>
      <c r="L88">
        <v>39.820427000000002</v>
      </c>
      <c r="M88">
        <v>42.566153999999997</v>
      </c>
      <c r="N88">
        <v>45.332076999999998</v>
      </c>
      <c r="O88">
        <v>48.116008999999998</v>
      </c>
      <c r="P88">
        <v>50.957565000000002</v>
      </c>
      <c r="Q88">
        <v>53.866591999999997</v>
      </c>
      <c r="R88">
        <v>56.833857999999999</v>
      </c>
      <c r="S88">
        <v>59.853062000000001</v>
      </c>
      <c r="T88">
        <v>62.932571000000003</v>
      </c>
      <c r="U88">
        <v>66.058837999999994</v>
      </c>
      <c r="V88">
        <v>69.242148999999998</v>
      </c>
      <c r="W88">
        <v>72.482726999999997</v>
      </c>
      <c r="X88">
        <v>75.791763000000003</v>
      </c>
      <c r="Y88">
        <v>79.166122000000001</v>
      </c>
      <c r="Z88">
        <v>82.618690000000001</v>
      </c>
      <c r="AA88">
        <v>86.149437000000006</v>
      </c>
      <c r="AB88">
        <v>89.770072999999996</v>
      </c>
      <c r="AC88">
        <v>93.488570999999993</v>
      </c>
      <c r="AD88">
        <v>97.308487</v>
      </c>
      <c r="AE88">
        <v>101.24848900000001</v>
      </c>
      <c r="AF88">
        <v>105.290581</v>
      </c>
      <c r="AG88">
        <v>109.433632</v>
      </c>
      <c r="AH88">
        <v>113.70281199999999</v>
      </c>
      <c r="AI88">
        <v>118.084869</v>
      </c>
      <c r="AJ88">
        <v>122.58390799999999</v>
      </c>
      <c r="AK88" s="9">
        <v>5.8000000000000003E-2</v>
      </c>
    </row>
    <row r="89" spans="1:37" x14ac:dyDescent="0.25">
      <c r="A89" t="s">
        <v>304</v>
      </c>
    </row>
    <row r="90" spans="1:37" x14ac:dyDescent="0.25">
      <c r="A90" t="s">
        <v>285</v>
      </c>
      <c r="B90" t="s">
        <v>305</v>
      </c>
      <c r="C90" t="s">
        <v>490</v>
      </c>
      <c r="D90" t="s">
        <v>306</v>
      </c>
      <c r="F90">
        <v>0</v>
      </c>
      <c r="G90">
        <v>0</v>
      </c>
      <c r="H90">
        <v>0</v>
      </c>
      <c r="I90">
        <v>0</v>
      </c>
      <c r="J90">
        <v>0</v>
      </c>
      <c r="K90">
        <v>0</v>
      </c>
      <c r="L90">
        <v>0</v>
      </c>
      <c r="M90">
        <v>0</v>
      </c>
      <c r="N90">
        <v>0</v>
      </c>
      <c r="O90">
        <v>0</v>
      </c>
      <c r="P90">
        <v>0</v>
      </c>
      <c r="Q90">
        <v>0</v>
      </c>
      <c r="R90">
        <v>3.0000000000000001E-6</v>
      </c>
      <c r="S90">
        <v>9.0000000000000002E-6</v>
      </c>
      <c r="T90">
        <v>4.1999999999999998E-5</v>
      </c>
      <c r="U90">
        <v>1.0399999999999999E-4</v>
      </c>
      <c r="V90">
        <v>2.2800000000000001E-4</v>
      </c>
      <c r="W90">
        <v>4.5800000000000002E-4</v>
      </c>
      <c r="X90">
        <v>8.92E-4</v>
      </c>
      <c r="Y90">
        <v>1.6770000000000001E-3</v>
      </c>
      <c r="Z90">
        <v>3.1310000000000001E-3</v>
      </c>
      <c r="AA90">
        <v>5.7780000000000001E-3</v>
      </c>
      <c r="AB90">
        <v>8.4279999999999997E-3</v>
      </c>
      <c r="AC90">
        <v>1.1089E-2</v>
      </c>
      <c r="AD90">
        <v>1.376E-2</v>
      </c>
      <c r="AE90">
        <v>1.6442999999999999E-2</v>
      </c>
      <c r="AF90">
        <v>1.9143E-2</v>
      </c>
      <c r="AG90">
        <v>2.1843000000000001E-2</v>
      </c>
      <c r="AH90">
        <v>2.4548E-2</v>
      </c>
      <c r="AI90">
        <v>2.7264E-2</v>
      </c>
      <c r="AJ90">
        <v>2.9988999999999998E-2</v>
      </c>
      <c r="AK90" t="s">
        <v>4</v>
      </c>
    </row>
    <row r="91" spans="1:37" x14ac:dyDescent="0.25">
      <c r="A91" t="s">
        <v>288</v>
      </c>
      <c r="B91" t="s">
        <v>307</v>
      </c>
      <c r="C91" t="s">
        <v>491</v>
      </c>
      <c r="D91" t="s">
        <v>306</v>
      </c>
      <c r="F91">
        <v>225.07347100000001</v>
      </c>
      <c r="G91">
        <v>259.676849</v>
      </c>
      <c r="H91">
        <v>288.64123499999999</v>
      </c>
      <c r="I91">
        <v>312.46148699999998</v>
      </c>
      <c r="J91">
        <v>337.01806599999998</v>
      </c>
      <c r="K91">
        <v>359.23889200000002</v>
      </c>
      <c r="L91">
        <v>383.72302200000001</v>
      </c>
      <c r="M91">
        <v>409.68618800000002</v>
      </c>
      <c r="N91">
        <v>436.77734400000003</v>
      </c>
      <c r="O91">
        <v>463.25958300000002</v>
      </c>
      <c r="P91">
        <v>495.99993899999998</v>
      </c>
      <c r="Q91">
        <v>523.72180200000003</v>
      </c>
      <c r="R91">
        <v>551.19030799999996</v>
      </c>
      <c r="S91">
        <v>579.76513699999998</v>
      </c>
      <c r="T91">
        <v>609.98492399999998</v>
      </c>
      <c r="U91">
        <v>640.00781199999994</v>
      </c>
      <c r="V91">
        <v>669.85528599999998</v>
      </c>
      <c r="W91">
        <v>700.87676999999996</v>
      </c>
      <c r="X91">
        <v>731.64880400000004</v>
      </c>
      <c r="Y91">
        <v>764.556152</v>
      </c>
      <c r="Z91">
        <v>797.29492200000004</v>
      </c>
      <c r="AA91">
        <v>831.85314900000003</v>
      </c>
      <c r="AB91">
        <v>867.64453100000003</v>
      </c>
      <c r="AC91">
        <v>903.49523899999997</v>
      </c>
      <c r="AD91">
        <v>940.94726600000001</v>
      </c>
      <c r="AE91">
        <v>980.27062999999998</v>
      </c>
      <c r="AF91">
        <v>1018.873047</v>
      </c>
      <c r="AG91">
        <v>1055.0437010000001</v>
      </c>
      <c r="AH91">
        <v>1093.460693</v>
      </c>
      <c r="AI91">
        <v>1133.643311</v>
      </c>
      <c r="AJ91">
        <v>1168.607544</v>
      </c>
      <c r="AK91" s="9">
        <v>5.6000000000000001E-2</v>
      </c>
    </row>
    <row r="92" spans="1:37" x14ac:dyDescent="0.25">
      <c r="A92" t="s">
        <v>290</v>
      </c>
      <c r="B92" t="s">
        <v>308</v>
      </c>
      <c r="C92" t="s">
        <v>492</v>
      </c>
      <c r="D92" t="s">
        <v>306</v>
      </c>
      <c r="F92">
        <v>0.172512</v>
      </c>
      <c r="G92">
        <v>0.17376</v>
      </c>
      <c r="H92">
        <v>0.17288300000000001</v>
      </c>
      <c r="I92">
        <v>0.16903000000000001</v>
      </c>
      <c r="J92">
        <v>0.16723399999999999</v>
      </c>
      <c r="K92">
        <v>0.16223499999999999</v>
      </c>
      <c r="L92">
        <v>0.16012399999999999</v>
      </c>
      <c r="M92">
        <v>0.15875500000000001</v>
      </c>
      <c r="N92">
        <v>0.158329</v>
      </c>
      <c r="O92">
        <v>0.15795600000000001</v>
      </c>
      <c r="P92">
        <v>0.15823699999999999</v>
      </c>
      <c r="Q92">
        <v>0.157662</v>
      </c>
      <c r="R92">
        <v>0.157162</v>
      </c>
      <c r="S92">
        <v>0.15693799999999999</v>
      </c>
      <c r="T92">
        <v>0.15659600000000001</v>
      </c>
      <c r="U92">
        <v>0.15606300000000001</v>
      </c>
      <c r="V92">
        <v>0.15559600000000001</v>
      </c>
      <c r="W92">
        <v>0.155527</v>
      </c>
      <c r="X92">
        <v>0.155225</v>
      </c>
      <c r="Y92">
        <v>0.15549199999999999</v>
      </c>
      <c r="Z92">
        <v>0.15628900000000001</v>
      </c>
      <c r="AA92">
        <v>0.15790599999999999</v>
      </c>
      <c r="AB92">
        <v>0.159605</v>
      </c>
      <c r="AC92">
        <v>0.16131100000000001</v>
      </c>
      <c r="AD92">
        <v>0.16289300000000001</v>
      </c>
      <c r="AE92">
        <v>0.16459299999999999</v>
      </c>
      <c r="AF92">
        <v>0.16605500000000001</v>
      </c>
      <c r="AG92">
        <v>0.16764299999999999</v>
      </c>
      <c r="AH92">
        <v>0.16903899999999999</v>
      </c>
      <c r="AI92">
        <v>0.17111299999999999</v>
      </c>
      <c r="AJ92">
        <v>0.172595</v>
      </c>
      <c r="AK92" s="9">
        <v>0</v>
      </c>
    </row>
    <row r="93" spans="1:37" x14ac:dyDescent="0.25">
      <c r="A93" t="s">
        <v>195</v>
      </c>
      <c r="B93" t="s">
        <v>309</v>
      </c>
      <c r="C93" t="s">
        <v>493</v>
      </c>
      <c r="D93" t="s">
        <v>306</v>
      </c>
      <c r="F93">
        <v>225.24598700000001</v>
      </c>
      <c r="G93">
        <v>259.850616</v>
      </c>
      <c r="H93">
        <v>288.81411700000001</v>
      </c>
      <c r="I93">
        <v>312.63052399999998</v>
      </c>
      <c r="J93">
        <v>337.18530299999998</v>
      </c>
      <c r="K93">
        <v>359.40112299999998</v>
      </c>
      <c r="L93">
        <v>383.88314800000001</v>
      </c>
      <c r="M93">
        <v>409.84494000000001</v>
      </c>
      <c r="N93">
        <v>436.93566900000002</v>
      </c>
      <c r="O93">
        <v>463.41754200000003</v>
      </c>
      <c r="P93">
        <v>496.15817299999998</v>
      </c>
      <c r="Q93">
        <v>523.879456</v>
      </c>
      <c r="R93">
        <v>551.34747300000004</v>
      </c>
      <c r="S93">
        <v>579.92205799999999</v>
      </c>
      <c r="T93">
        <v>610.14160200000003</v>
      </c>
      <c r="U93">
        <v>640.16400099999998</v>
      </c>
      <c r="V93">
        <v>670.01110800000004</v>
      </c>
      <c r="W93">
        <v>701.03271500000005</v>
      </c>
      <c r="X93">
        <v>731.80493200000001</v>
      </c>
      <c r="Y93">
        <v>764.71331799999996</v>
      </c>
      <c r="Z93">
        <v>797.45434599999999</v>
      </c>
      <c r="AA93">
        <v>832.01684599999999</v>
      </c>
      <c r="AB93">
        <v>867.81256099999996</v>
      </c>
      <c r="AC93">
        <v>903.66766399999995</v>
      </c>
      <c r="AD93">
        <v>941.12390100000005</v>
      </c>
      <c r="AE93">
        <v>980.45165999999995</v>
      </c>
      <c r="AF93">
        <v>1019.0582889999999</v>
      </c>
      <c r="AG93">
        <v>1055.233154</v>
      </c>
      <c r="AH93">
        <v>1093.654297</v>
      </c>
      <c r="AI93">
        <v>1133.8416749999999</v>
      </c>
      <c r="AJ93">
        <v>1168.8101810000001</v>
      </c>
      <c r="AK93" s="9">
        <v>5.6000000000000001E-2</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81"/>
  <sheetViews>
    <sheetView workbookViewId="0">
      <pane xSplit="2" ySplit="1" topLeftCell="C2" activePane="bottomRight" state="frozen"/>
      <selection pane="topRight" activeCell="C1" sqref="C1"/>
      <selection pane="bottomLeft" activeCell="A2" sqref="A2"/>
      <selection pane="bottomRight" activeCell="F17" sqref="F17"/>
    </sheetView>
  </sheetViews>
  <sheetFormatPr defaultRowHeight="15" customHeight="1" x14ac:dyDescent="0.25"/>
  <sheetData>
    <row r="1" spans="1:37" x14ac:dyDescent="0.25">
      <c r="A1" t="s">
        <v>310</v>
      </c>
    </row>
    <row r="2" spans="1:37" x14ac:dyDescent="0.25">
      <c r="A2" t="s">
        <v>494</v>
      </c>
    </row>
    <row r="3" spans="1:37" x14ac:dyDescent="0.25">
      <c r="A3" t="s">
        <v>495</v>
      </c>
    </row>
    <row r="4" spans="1:37" x14ac:dyDescent="0.25">
      <c r="A4" t="s">
        <v>172</v>
      </c>
    </row>
    <row r="5" spans="1:37" x14ac:dyDescent="0.25">
      <c r="B5" t="s">
        <v>173</v>
      </c>
      <c r="C5" t="s">
        <v>174</v>
      </c>
      <c r="D5" t="s">
        <v>175</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426</v>
      </c>
    </row>
    <row r="6" spans="1:37" x14ac:dyDescent="0.25">
      <c r="A6" t="s">
        <v>5</v>
      </c>
    </row>
    <row r="7" spans="1:37" x14ac:dyDescent="0.25">
      <c r="A7" t="s">
        <v>311</v>
      </c>
    </row>
    <row r="8" spans="1:37" x14ac:dyDescent="0.25">
      <c r="A8" t="s">
        <v>312</v>
      </c>
      <c r="B8" t="s">
        <v>313</v>
      </c>
      <c r="C8" t="s">
        <v>496</v>
      </c>
      <c r="D8" t="s">
        <v>314</v>
      </c>
      <c r="F8">
        <v>0.65425999999999995</v>
      </c>
      <c r="G8">
        <v>0.65906600000000004</v>
      </c>
      <c r="H8">
        <v>0.66276500000000005</v>
      </c>
      <c r="I8">
        <v>0.66280899999999998</v>
      </c>
      <c r="J8">
        <v>0.66508100000000003</v>
      </c>
      <c r="K8">
        <v>0.66635699999999998</v>
      </c>
      <c r="L8">
        <v>0.66575300000000004</v>
      </c>
      <c r="M8">
        <v>0.66418299999999997</v>
      </c>
      <c r="N8">
        <v>0.66243700000000005</v>
      </c>
      <c r="O8">
        <v>0.66026300000000004</v>
      </c>
      <c r="P8">
        <v>0.65668199999999999</v>
      </c>
      <c r="Q8">
        <v>0.65438700000000005</v>
      </c>
      <c r="R8">
        <v>0.65267900000000001</v>
      </c>
      <c r="S8">
        <v>0.65125100000000002</v>
      </c>
      <c r="T8">
        <v>0.65002800000000005</v>
      </c>
      <c r="U8">
        <v>0.64919400000000005</v>
      </c>
      <c r="V8">
        <v>0.64847399999999999</v>
      </c>
      <c r="W8">
        <v>0.64773099999999995</v>
      </c>
      <c r="X8">
        <v>0.64704899999999999</v>
      </c>
      <c r="Y8">
        <v>0.64652600000000005</v>
      </c>
      <c r="Z8">
        <v>0.64572300000000005</v>
      </c>
      <c r="AA8">
        <v>0.64511300000000005</v>
      </c>
      <c r="AB8">
        <v>0.64454800000000001</v>
      </c>
      <c r="AC8">
        <v>0.64407199999999998</v>
      </c>
      <c r="AD8">
        <v>0.64357600000000004</v>
      </c>
      <c r="AE8">
        <v>0.64313299999999995</v>
      </c>
      <c r="AF8">
        <v>0.64287099999999997</v>
      </c>
      <c r="AG8">
        <v>0.64273199999999997</v>
      </c>
      <c r="AH8">
        <v>0.642926</v>
      </c>
      <c r="AI8">
        <v>0.64315500000000003</v>
      </c>
      <c r="AJ8">
        <v>0.643343</v>
      </c>
      <c r="AK8" s="9">
        <v>-1E-3</v>
      </c>
    </row>
    <row r="9" spans="1:37" x14ac:dyDescent="0.25">
      <c r="A9" t="s">
        <v>315</v>
      </c>
      <c r="B9" t="s">
        <v>316</v>
      </c>
      <c r="C9" t="s">
        <v>497</v>
      </c>
      <c r="D9" t="s">
        <v>314</v>
      </c>
      <c r="F9">
        <v>1.097099</v>
      </c>
      <c r="G9">
        <v>1.1107340000000001</v>
      </c>
      <c r="H9">
        <v>1.1178669999999999</v>
      </c>
      <c r="I9">
        <v>1.122309</v>
      </c>
      <c r="J9">
        <v>1.1308240000000001</v>
      </c>
      <c r="K9">
        <v>1.1380490000000001</v>
      </c>
      <c r="L9">
        <v>1.1414219999999999</v>
      </c>
      <c r="M9">
        <v>1.1430940000000001</v>
      </c>
      <c r="N9">
        <v>1.1438390000000001</v>
      </c>
      <c r="O9">
        <v>1.1439010000000001</v>
      </c>
      <c r="P9">
        <v>1.1419630000000001</v>
      </c>
      <c r="Q9">
        <v>1.1416219999999999</v>
      </c>
      <c r="R9">
        <v>1.1424529999999999</v>
      </c>
      <c r="S9">
        <v>1.1437189999999999</v>
      </c>
      <c r="T9">
        <v>1.1455470000000001</v>
      </c>
      <c r="U9">
        <v>1.1482410000000001</v>
      </c>
      <c r="V9">
        <v>1.15117</v>
      </c>
      <c r="W9">
        <v>1.153902</v>
      </c>
      <c r="X9">
        <v>1.1567529999999999</v>
      </c>
      <c r="Y9">
        <v>1.1597420000000001</v>
      </c>
      <c r="Z9">
        <v>1.1624620000000001</v>
      </c>
      <c r="AA9">
        <v>1.1654960000000001</v>
      </c>
      <c r="AB9">
        <v>1.168404</v>
      </c>
      <c r="AC9">
        <v>1.1715230000000001</v>
      </c>
      <c r="AD9">
        <v>1.1745270000000001</v>
      </c>
      <c r="AE9">
        <v>1.177597</v>
      </c>
      <c r="AF9">
        <v>1.18093</v>
      </c>
      <c r="AG9">
        <v>1.1844680000000001</v>
      </c>
      <c r="AH9">
        <v>1.188361</v>
      </c>
      <c r="AI9">
        <v>1.192288</v>
      </c>
      <c r="AJ9">
        <v>1.1960029999999999</v>
      </c>
      <c r="AK9" s="9">
        <v>3.0000000000000001E-3</v>
      </c>
    </row>
    <row r="10" spans="1:37" x14ac:dyDescent="0.25">
      <c r="A10" t="s">
        <v>317</v>
      </c>
      <c r="B10" t="s">
        <v>318</v>
      </c>
      <c r="C10" t="s">
        <v>498</v>
      </c>
      <c r="D10" t="s">
        <v>314</v>
      </c>
      <c r="F10">
        <v>0.33711200000000002</v>
      </c>
      <c r="G10">
        <v>0.33773999999999998</v>
      </c>
      <c r="H10">
        <v>0.33773999999999998</v>
      </c>
      <c r="I10">
        <v>0.33838200000000002</v>
      </c>
      <c r="J10">
        <v>0.34003100000000003</v>
      </c>
      <c r="K10">
        <v>0.34162199999999998</v>
      </c>
      <c r="L10">
        <v>0.342862</v>
      </c>
      <c r="M10">
        <v>0.343943</v>
      </c>
      <c r="N10">
        <v>0.344806</v>
      </c>
      <c r="O10">
        <v>0.34549999999999997</v>
      </c>
      <c r="P10">
        <v>0.34452899999999997</v>
      </c>
      <c r="Q10">
        <v>0.34434199999999998</v>
      </c>
      <c r="R10">
        <v>0.34456100000000001</v>
      </c>
      <c r="S10">
        <v>0.34499800000000003</v>
      </c>
      <c r="T10">
        <v>0.34564099999999998</v>
      </c>
      <c r="U10">
        <v>0.34652100000000002</v>
      </c>
      <c r="V10">
        <v>0.347528</v>
      </c>
      <c r="W10">
        <v>0.34851500000000002</v>
      </c>
      <c r="X10">
        <v>0.34947800000000001</v>
      </c>
      <c r="Y10">
        <v>0.35050799999999999</v>
      </c>
      <c r="Z10">
        <v>0.35153499999999999</v>
      </c>
      <c r="AA10">
        <v>0.353099</v>
      </c>
      <c r="AB10">
        <v>0.35472900000000002</v>
      </c>
      <c r="AC10">
        <v>0.356433</v>
      </c>
      <c r="AD10">
        <v>0.35817500000000002</v>
      </c>
      <c r="AE10">
        <v>0.35998000000000002</v>
      </c>
      <c r="AF10">
        <v>0.36189300000000002</v>
      </c>
      <c r="AG10">
        <v>0.36391600000000002</v>
      </c>
      <c r="AH10">
        <v>0.36608400000000002</v>
      </c>
      <c r="AI10">
        <v>0.368313</v>
      </c>
      <c r="AJ10">
        <v>0.370502</v>
      </c>
      <c r="AK10" s="9">
        <v>3.0000000000000001E-3</v>
      </c>
    </row>
    <row r="11" spans="1:37" x14ac:dyDescent="0.25">
      <c r="A11" t="s">
        <v>319</v>
      </c>
      <c r="B11" t="s">
        <v>320</v>
      </c>
      <c r="C11" t="s">
        <v>499</v>
      </c>
      <c r="D11" t="s">
        <v>314</v>
      </c>
      <c r="F11">
        <v>0.60391499999999998</v>
      </c>
      <c r="G11">
        <v>0.60176799999999997</v>
      </c>
      <c r="H11">
        <v>0.60312500000000002</v>
      </c>
      <c r="I11">
        <v>0.60611000000000004</v>
      </c>
      <c r="J11">
        <v>0.61195699999999997</v>
      </c>
      <c r="K11">
        <v>0.61748800000000004</v>
      </c>
      <c r="L11">
        <v>0.62157799999999996</v>
      </c>
      <c r="M11">
        <v>0.62503900000000001</v>
      </c>
      <c r="N11">
        <v>0.62826599999999999</v>
      </c>
      <c r="O11">
        <v>0.63104899999999997</v>
      </c>
      <c r="P11">
        <v>0.63202400000000003</v>
      </c>
      <c r="Q11">
        <v>0.63416300000000003</v>
      </c>
      <c r="R11">
        <v>0.6371</v>
      </c>
      <c r="S11">
        <v>0.640459</v>
      </c>
      <c r="T11">
        <v>0.64400199999999996</v>
      </c>
      <c r="U11">
        <v>0.647922</v>
      </c>
      <c r="V11">
        <v>0.65191399999999999</v>
      </c>
      <c r="W11">
        <v>0.65575600000000001</v>
      </c>
      <c r="X11">
        <v>0.659474</v>
      </c>
      <c r="Y11">
        <v>0.66329400000000005</v>
      </c>
      <c r="Z11">
        <v>0.66697300000000004</v>
      </c>
      <c r="AA11">
        <v>0.67131799999999997</v>
      </c>
      <c r="AB11">
        <v>0.67571300000000001</v>
      </c>
      <c r="AC11">
        <v>0.68023699999999998</v>
      </c>
      <c r="AD11">
        <v>0.68478300000000003</v>
      </c>
      <c r="AE11">
        <v>0.68945599999999996</v>
      </c>
      <c r="AF11">
        <v>0.69434200000000001</v>
      </c>
      <c r="AG11">
        <v>0.69930199999999998</v>
      </c>
      <c r="AH11">
        <v>0.704569</v>
      </c>
      <c r="AI11">
        <v>0.70992</v>
      </c>
      <c r="AJ11">
        <v>0.71512600000000004</v>
      </c>
      <c r="AK11" s="9">
        <v>6.0000000000000001E-3</v>
      </c>
    </row>
    <row r="12" spans="1:37" x14ac:dyDescent="0.25">
      <c r="A12" t="s">
        <v>321</v>
      </c>
      <c r="B12" t="s">
        <v>322</v>
      </c>
      <c r="C12" t="s">
        <v>500</v>
      </c>
      <c r="D12" t="s">
        <v>314</v>
      </c>
      <c r="F12">
        <v>0.56415400000000004</v>
      </c>
      <c r="G12">
        <v>0.56779999999999997</v>
      </c>
      <c r="H12">
        <v>0.57392100000000001</v>
      </c>
      <c r="I12">
        <v>0.57824299999999995</v>
      </c>
      <c r="J12">
        <v>0.585009</v>
      </c>
      <c r="K12">
        <v>0.59113099999999996</v>
      </c>
      <c r="L12">
        <v>0.595163</v>
      </c>
      <c r="M12">
        <v>0.59821199999999997</v>
      </c>
      <c r="N12">
        <v>0.60082400000000002</v>
      </c>
      <c r="O12">
        <v>0.60303700000000005</v>
      </c>
      <c r="P12">
        <v>0.60370299999999999</v>
      </c>
      <c r="Q12">
        <v>0.60526599999999997</v>
      </c>
      <c r="R12">
        <v>0.60758199999999996</v>
      </c>
      <c r="S12">
        <v>0.610205</v>
      </c>
      <c r="T12">
        <v>0.61313799999999996</v>
      </c>
      <c r="U12">
        <v>0.61666399999999999</v>
      </c>
      <c r="V12">
        <v>0.62041900000000005</v>
      </c>
      <c r="W12">
        <v>0.62414400000000003</v>
      </c>
      <c r="X12">
        <v>0.62795000000000001</v>
      </c>
      <c r="Y12">
        <v>0.631942</v>
      </c>
      <c r="Z12">
        <v>0.635714</v>
      </c>
      <c r="AA12">
        <v>0.63967700000000005</v>
      </c>
      <c r="AB12">
        <v>0.64364399999999999</v>
      </c>
      <c r="AC12">
        <v>0.64774200000000004</v>
      </c>
      <c r="AD12">
        <v>0.65190899999999996</v>
      </c>
      <c r="AE12">
        <v>0.65615900000000005</v>
      </c>
      <c r="AF12">
        <v>0.66061700000000001</v>
      </c>
      <c r="AG12">
        <v>0.66525800000000002</v>
      </c>
      <c r="AH12">
        <v>0.67026699999999995</v>
      </c>
      <c r="AI12">
        <v>0.67534799999999995</v>
      </c>
      <c r="AJ12">
        <v>0.68035500000000004</v>
      </c>
      <c r="AK12" s="9">
        <v>6.0000000000000001E-3</v>
      </c>
    </row>
    <row r="13" spans="1:37" x14ac:dyDescent="0.25">
      <c r="A13" t="s">
        <v>323</v>
      </c>
      <c r="B13" t="s">
        <v>324</v>
      </c>
      <c r="C13" t="s">
        <v>501</v>
      </c>
      <c r="D13" t="s">
        <v>314</v>
      </c>
      <c r="F13">
        <v>0.65307199999999999</v>
      </c>
      <c r="G13">
        <v>0.65786299999999998</v>
      </c>
      <c r="H13">
        <v>0.66457599999999994</v>
      </c>
      <c r="I13">
        <v>0.67310099999999995</v>
      </c>
      <c r="J13">
        <v>0.68462999999999996</v>
      </c>
      <c r="K13">
        <v>0.69520700000000002</v>
      </c>
      <c r="L13">
        <v>0.703125</v>
      </c>
      <c r="M13">
        <v>0.70947300000000002</v>
      </c>
      <c r="N13">
        <v>0.71503499999999998</v>
      </c>
      <c r="O13">
        <v>0.719885</v>
      </c>
      <c r="P13">
        <v>0.72301800000000005</v>
      </c>
      <c r="Q13">
        <v>0.72728400000000004</v>
      </c>
      <c r="R13">
        <v>0.73256200000000005</v>
      </c>
      <c r="S13">
        <v>0.73827399999999999</v>
      </c>
      <c r="T13">
        <v>0.74424599999999996</v>
      </c>
      <c r="U13">
        <v>0.75056599999999996</v>
      </c>
      <c r="V13">
        <v>0.75691699999999995</v>
      </c>
      <c r="W13">
        <v>0.76294200000000001</v>
      </c>
      <c r="X13">
        <v>0.769034</v>
      </c>
      <c r="Y13">
        <v>0.77544500000000005</v>
      </c>
      <c r="Z13">
        <v>0.78184799999999999</v>
      </c>
      <c r="AA13">
        <v>0.78858799999999996</v>
      </c>
      <c r="AB13">
        <v>0.79555799999999999</v>
      </c>
      <c r="AC13">
        <v>0.80282799999999999</v>
      </c>
      <c r="AD13">
        <v>0.81028</v>
      </c>
      <c r="AE13">
        <v>0.81810300000000002</v>
      </c>
      <c r="AF13">
        <v>0.82642700000000002</v>
      </c>
      <c r="AG13">
        <v>0.83531900000000003</v>
      </c>
      <c r="AH13">
        <v>0.84495799999999999</v>
      </c>
      <c r="AI13">
        <v>0.85502500000000003</v>
      </c>
      <c r="AJ13">
        <v>0.86548800000000004</v>
      </c>
      <c r="AK13" s="9">
        <v>8.9999999999999993E-3</v>
      </c>
    </row>
    <row r="14" spans="1:37" x14ac:dyDescent="0.25">
      <c r="A14" t="s">
        <v>325</v>
      </c>
      <c r="B14" t="s">
        <v>326</v>
      </c>
      <c r="C14" t="s">
        <v>502</v>
      </c>
      <c r="D14" t="s">
        <v>314</v>
      </c>
      <c r="F14">
        <v>0.91181500000000004</v>
      </c>
      <c r="G14">
        <v>0.91323600000000005</v>
      </c>
      <c r="H14">
        <v>0.91724099999999997</v>
      </c>
      <c r="I14">
        <v>0.91933900000000002</v>
      </c>
      <c r="J14">
        <v>0.92448399999999997</v>
      </c>
      <c r="K14">
        <v>0.92901299999999998</v>
      </c>
      <c r="L14">
        <v>0.93023699999999998</v>
      </c>
      <c r="M14">
        <v>0.93088300000000002</v>
      </c>
      <c r="N14">
        <v>0.93137800000000004</v>
      </c>
      <c r="O14">
        <v>0.93163700000000005</v>
      </c>
      <c r="P14">
        <v>0.93020499999999995</v>
      </c>
      <c r="Q14">
        <v>0.92996900000000005</v>
      </c>
      <c r="R14">
        <v>0.93096699999999999</v>
      </c>
      <c r="S14">
        <v>0.93254000000000004</v>
      </c>
      <c r="T14">
        <v>0.93508199999999997</v>
      </c>
      <c r="U14">
        <v>0.93902699999999995</v>
      </c>
      <c r="V14">
        <v>0.94395700000000005</v>
      </c>
      <c r="W14">
        <v>0.94932700000000003</v>
      </c>
      <c r="X14">
        <v>0.95531999999999995</v>
      </c>
      <c r="Y14">
        <v>0.96190900000000001</v>
      </c>
      <c r="Z14">
        <v>0.96825600000000001</v>
      </c>
      <c r="AA14">
        <v>0.97529699999999997</v>
      </c>
      <c r="AB14">
        <v>0.982796</v>
      </c>
      <c r="AC14">
        <v>0.99094499999999996</v>
      </c>
      <c r="AD14">
        <v>0.99961800000000001</v>
      </c>
      <c r="AE14">
        <v>1.0090060000000001</v>
      </c>
      <c r="AF14">
        <v>1.0193030000000001</v>
      </c>
      <c r="AG14">
        <v>1.03077</v>
      </c>
      <c r="AH14">
        <v>1.0432779999999999</v>
      </c>
      <c r="AI14">
        <v>1.0566789999999999</v>
      </c>
      <c r="AJ14">
        <v>1.0705849999999999</v>
      </c>
      <c r="AK14" s="9">
        <v>5.0000000000000001E-3</v>
      </c>
    </row>
    <row r="15" spans="1:37" x14ac:dyDescent="0.25">
      <c r="A15" t="s">
        <v>327</v>
      </c>
      <c r="B15" t="s">
        <v>328</v>
      </c>
      <c r="C15" t="s">
        <v>503</v>
      </c>
      <c r="D15" t="s">
        <v>314</v>
      </c>
      <c r="F15">
        <v>0.62496600000000002</v>
      </c>
      <c r="G15">
        <v>0.62823399999999996</v>
      </c>
      <c r="H15">
        <v>0.63079700000000005</v>
      </c>
      <c r="I15">
        <v>0.63243499999999997</v>
      </c>
      <c r="J15">
        <v>0.63595100000000004</v>
      </c>
      <c r="K15">
        <v>0.63903500000000002</v>
      </c>
      <c r="L15">
        <v>0.64004799999999995</v>
      </c>
      <c r="M15">
        <v>0.64059699999999997</v>
      </c>
      <c r="N15">
        <v>0.64116700000000004</v>
      </c>
      <c r="O15">
        <v>0.64127900000000004</v>
      </c>
      <c r="P15">
        <v>0.63992700000000002</v>
      </c>
      <c r="Q15">
        <v>0.63958400000000004</v>
      </c>
      <c r="R15">
        <v>0.63983500000000004</v>
      </c>
      <c r="S15">
        <v>0.64039500000000005</v>
      </c>
      <c r="T15">
        <v>0.64127500000000004</v>
      </c>
      <c r="U15">
        <v>0.64269900000000002</v>
      </c>
      <c r="V15">
        <v>0.64436499999999997</v>
      </c>
      <c r="W15">
        <v>0.64600400000000002</v>
      </c>
      <c r="X15">
        <v>0.64775300000000002</v>
      </c>
      <c r="Y15">
        <v>0.64958499999999997</v>
      </c>
      <c r="Z15">
        <v>0.651254</v>
      </c>
      <c r="AA15">
        <v>0.65330200000000005</v>
      </c>
      <c r="AB15">
        <v>0.65536099999999997</v>
      </c>
      <c r="AC15">
        <v>0.65761099999999995</v>
      </c>
      <c r="AD15">
        <v>0.65984799999999999</v>
      </c>
      <c r="AE15">
        <v>0.66210199999999997</v>
      </c>
      <c r="AF15">
        <v>0.66450299999999995</v>
      </c>
      <c r="AG15">
        <v>0.66715899999999995</v>
      </c>
      <c r="AH15">
        <v>0.669964</v>
      </c>
      <c r="AI15">
        <v>0.67291800000000002</v>
      </c>
      <c r="AJ15">
        <v>0.67584200000000005</v>
      </c>
      <c r="AK15" s="9">
        <v>3.0000000000000001E-3</v>
      </c>
    </row>
    <row r="16" spans="1:37" x14ac:dyDescent="0.25">
      <c r="A16" t="s">
        <v>329</v>
      </c>
      <c r="B16" t="s">
        <v>330</v>
      </c>
      <c r="C16" t="s">
        <v>504</v>
      </c>
      <c r="D16" t="s">
        <v>314</v>
      </c>
      <c r="F16">
        <v>1.4580070000000001</v>
      </c>
      <c r="G16">
        <v>1.463017</v>
      </c>
      <c r="H16">
        <v>1.4636119999999999</v>
      </c>
      <c r="I16">
        <v>1.464577</v>
      </c>
      <c r="J16">
        <v>1.4722120000000001</v>
      </c>
      <c r="K16">
        <v>1.479433</v>
      </c>
      <c r="L16">
        <v>1.4831920000000001</v>
      </c>
      <c r="M16">
        <v>1.48525</v>
      </c>
      <c r="N16">
        <v>1.4861470000000001</v>
      </c>
      <c r="O16">
        <v>1.485922</v>
      </c>
      <c r="P16">
        <v>1.4811859999999999</v>
      </c>
      <c r="Q16">
        <v>1.479441</v>
      </c>
      <c r="R16">
        <v>1.479495</v>
      </c>
      <c r="S16">
        <v>1.4804330000000001</v>
      </c>
      <c r="T16">
        <v>1.482032</v>
      </c>
      <c r="U16">
        <v>1.484829</v>
      </c>
      <c r="V16">
        <v>1.487973</v>
      </c>
      <c r="W16">
        <v>1.4908079999999999</v>
      </c>
      <c r="X16">
        <v>1.4935339999999999</v>
      </c>
      <c r="Y16">
        <v>1.4965710000000001</v>
      </c>
      <c r="Z16">
        <v>1.4990220000000001</v>
      </c>
      <c r="AA16">
        <v>1.502364</v>
      </c>
      <c r="AB16">
        <v>1.5056579999999999</v>
      </c>
      <c r="AC16">
        <v>1.5090380000000001</v>
      </c>
      <c r="AD16">
        <v>1.5123230000000001</v>
      </c>
      <c r="AE16">
        <v>1.515865</v>
      </c>
      <c r="AF16">
        <v>1.520027</v>
      </c>
      <c r="AG16">
        <v>1.5246090000000001</v>
      </c>
      <c r="AH16">
        <v>1.5300210000000001</v>
      </c>
      <c r="AI16">
        <v>1.5355220000000001</v>
      </c>
      <c r="AJ16">
        <v>1.5407839999999999</v>
      </c>
      <c r="AK16" s="9">
        <v>2E-3</v>
      </c>
    </row>
    <row r="17" spans="1:37" x14ac:dyDescent="0.25">
      <c r="A17" t="s">
        <v>331</v>
      </c>
      <c r="B17" t="s">
        <v>332</v>
      </c>
      <c r="C17" t="s">
        <v>505</v>
      </c>
      <c r="D17" t="s">
        <v>314</v>
      </c>
      <c r="F17">
        <v>0.42540099999999997</v>
      </c>
      <c r="G17">
        <v>0.42862</v>
      </c>
      <c r="H17">
        <v>0.43146299999999999</v>
      </c>
      <c r="I17">
        <v>0.433591</v>
      </c>
      <c r="J17">
        <v>0.43704599999999999</v>
      </c>
      <c r="K17">
        <v>0.44017099999999998</v>
      </c>
      <c r="L17">
        <v>0.44255699999999998</v>
      </c>
      <c r="M17">
        <v>0.444656</v>
      </c>
      <c r="N17">
        <v>0.44671300000000003</v>
      </c>
      <c r="O17">
        <v>0.44835999999999998</v>
      </c>
      <c r="P17">
        <v>0.44867400000000002</v>
      </c>
      <c r="Q17">
        <v>0.449826</v>
      </c>
      <c r="R17">
        <v>0.45121600000000001</v>
      </c>
      <c r="S17">
        <v>0.45295200000000002</v>
      </c>
      <c r="T17">
        <v>0.45492700000000003</v>
      </c>
      <c r="U17">
        <v>0.45734599999999997</v>
      </c>
      <c r="V17">
        <v>0.45989999999999998</v>
      </c>
      <c r="W17">
        <v>0.46240300000000001</v>
      </c>
      <c r="X17">
        <v>0.46492800000000001</v>
      </c>
      <c r="Y17">
        <v>0.46758899999999998</v>
      </c>
      <c r="Z17">
        <v>0.47003299999999998</v>
      </c>
      <c r="AA17">
        <v>0.47279700000000002</v>
      </c>
      <c r="AB17">
        <v>0.47556700000000002</v>
      </c>
      <c r="AC17">
        <v>0.47829500000000003</v>
      </c>
      <c r="AD17">
        <v>0.48102899999999998</v>
      </c>
      <c r="AE17">
        <v>0.48383199999999998</v>
      </c>
      <c r="AF17">
        <v>0.48679099999999997</v>
      </c>
      <c r="AG17">
        <v>0.48985200000000001</v>
      </c>
      <c r="AH17">
        <v>0.49305399999999999</v>
      </c>
      <c r="AI17">
        <v>0.49633300000000002</v>
      </c>
      <c r="AJ17">
        <v>0.49962400000000001</v>
      </c>
      <c r="AK17" s="9">
        <v>5.0000000000000001E-3</v>
      </c>
    </row>
    <row r="18" spans="1:37" x14ac:dyDescent="0.25">
      <c r="A18" t="s">
        <v>333</v>
      </c>
      <c r="B18" t="s">
        <v>334</v>
      </c>
      <c r="C18" t="s">
        <v>506</v>
      </c>
      <c r="D18" t="s">
        <v>314</v>
      </c>
      <c r="F18">
        <v>0.47082200000000002</v>
      </c>
      <c r="G18">
        <v>0.48363600000000001</v>
      </c>
      <c r="H18">
        <v>0.48632500000000001</v>
      </c>
      <c r="I18">
        <v>0.48908200000000002</v>
      </c>
      <c r="J18">
        <v>0.49342599999999998</v>
      </c>
      <c r="K18">
        <v>0.49747200000000003</v>
      </c>
      <c r="L18">
        <v>0.50014700000000001</v>
      </c>
      <c r="M18">
        <v>0.50214499999999995</v>
      </c>
      <c r="N18">
        <v>0.50390199999999996</v>
      </c>
      <c r="O18">
        <v>0.50544299999999998</v>
      </c>
      <c r="P18">
        <v>0.50637399999999999</v>
      </c>
      <c r="Q18">
        <v>0.50807199999999997</v>
      </c>
      <c r="R18">
        <v>0.51035799999999998</v>
      </c>
      <c r="S18">
        <v>0.51299300000000003</v>
      </c>
      <c r="T18">
        <v>0.51589200000000002</v>
      </c>
      <c r="U18">
        <v>0.51918200000000003</v>
      </c>
      <c r="V18">
        <v>0.52248399999999995</v>
      </c>
      <c r="W18">
        <v>0.52539499999999995</v>
      </c>
      <c r="X18">
        <v>0.52826399999999996</v>
      </c>
      <c r="Y18">
        <v>0.53127100000000005</v>
      </c>
      <c r="Z18">
        <v>0.53397499999999998</v>
      </c>
      <c r="AA18">
        <v>0.53671599999999997</v>
      </c>
      <c r="AB18">
        <v>0.53952299999999997</v>
      </c>
      <c r="AC18">
        <v>0.54246700000000003</v>
      </c>
      <c r="AD18">
        <v>0.54533600000000004</v>
      </c>
      <c r="AE18">
        <v>0.54826799999999998</v>
      </c>
      <c r="AF18">
        <v>0.55127599999999999</v>
      </c>
      <c r="AG18">
        <v>0.55430900000000005</v>
      </c>
      <c r="AH18">
        <v>0.55750599999999995</v>
      </c>
      <c r="AI18">
        <v>0.56067999999999996</v>
      </c>
      <c r="AJ18">
        <v>0.56372299999999997</v>
      </c>
      <c r="AK18" s="9">
        <v>6.0000000000000001E-3</v>
      </c>
    </row>
    <row r="19" spans="1:37" x14ac:dyDescent="0.25">
      <c r="A19" t="s">
        <v>195</v>
      </c>
      <c r="B19" t="s">
        <v>335</v>
      </c>
      <c r="C19" t="s">
        <v>507</v>
      </c>
      <c r="D19" t="s">
        <v>314</v>
      </c>
      <c r="F19">
        <v>7.8006229999999999</v>
      </c>
      <c r="G19">
        <v>7.851712</v>
      </c>
      <c r="H19">
        <v>7.8894330000000004</v>
      </c>
      <c r="I19">
        <v>7.9199770000000003</v>
      </c>
      <c r="J19">
        <v>7.9806520000000001</v>
      </c>
      <c r="K19">
        <v>8.0349780000000006</v>
      </c>
      <c r="L19">
        <v>8.0660849999999993</v>
      </c>
      <c r="M19">
        <v>8.0874760000000006</v>
      </c>
      <c r="N19">
        <v>8.1045130000000007</v>
      </c>
      <c r="O19">
        <v>8.1162770000000002</v>
      </c>
      <c r="P19">
        <v>8.1082850000000004</v>
      </c>
      <c r="Q19">
        <v>8.1139559999999999</v>
      </c>
      <c r="R19">
        <v>8.1288090000000004</v>
      </c>
      <c r="S19">
        <v>8.1482189999999992</v>
      </c>
      <c r="T19">
        <v>8.1718100000000007</v>
      </c>
      <c r="U19">
        <v>8.2021909999999991</v>
      </c>
      <c r="V19">
        <v>8.2350989999999999</v>
      </c>
      <c r="W19">
        <v>8.2669270000000008</v>
      </c>
      <c r="X19">
        <v>8.2995359999999998</v>
      </c>
      <c r="Y19">
        <v>8.3343810000000005</v>
      </c>
      <c r="Z19">
        <v>8.3667960000000008</v>
      </c>
      <c r="AA19">
        <v>8.4037670000000002</v>
      </c>
      <c r="AB19">
        <v>8.4414999999999996</v>
      </c>
      <c r="AC19">
        <v>8.4811890000000005</v>
      </c>
      <c r="AD19">
        <v>8.5214029999999994</v>
      </c>
      <c r="AE19">
        <v>8.5635010000000005</v>
      </c>
      <c r="AF19">
        <v>8.6089780000000005</v>
      </c>
      <c r="AG19">
        <v>8.6576930000000001</v>
      </c>
      <c r="AH19">
        <v>8.7109880000000004</v>
      </c>
      <c r="AI19">
        <v>8.7661800000000003</v>
      </c>
      <c r="AJ19">
        <v>8.8213749999999997</v>
      </c>
      <c r="AK19" s="9">
        <v>4.0000000000000001E-3</v>
      </c>
    </row>
    <row r="20" spans="1:37" x14ac:dyDescent="0.25">
      <c r="A20" t="s">
        <v>6</v>
      </c>
    </row>
    <row r="21" spans="1:37" x14ac:dyDescent="0.25">
      <c r="A21" t="s">
        <v>336</v>
      </c>
    </row>
    <row r="22" spans="1:37" x14ac:dyDescent="0.25">
      <c r="A22" t="s">
        <v>312</v>
      </c>
      <c r="B22" t="s">
        <v>337</v>
      </c>
      <c r="C22" t="s">
        <v>508</v>
      </c>
      <c r="D22" t="s">
        <v>338</v>
      </c>
      <c r="F22">
        <v>10.401047</v>
      </c>
      <c r="G22">
        <v>10.459300000000001</v>
      </c>
      <c r="H22">
        <v>10.518103999999999</v>
      </c>
      <c r="I22">
        <v>10.581561000000001</v>
      </c>
      <c r="J22">
        <v>10.646354000000001</v>
      </c>
      <c r="K22">
        <v>10.712440000000001</v>
      </c>
      <c r="L22">
        <v>10.779125000000001</v>
      </c>
      <c r="M22">
        <v>10.846075000000001</v>
      </c>
      <c r="N22">
        <v>10.912789</v>
      </c>
      <c r="O22">
        <v>10.979193</v>
      </c>
      <c r="P22">
        <v>11.045482</v>
      </c>
      <c r="Q22">
        <v>11.112197</v>
      </c>
      <c r="R22">
        <v>11.179651</v>
      </c>
      <c r="S22">
        <v>11.247415999999999</v>
      </c>
      <c r="T22">
        <v>11.315303</v>
      </c>
      <c r="U22">
        <v>11.383265</v>
      </c>
      <c r="V22">
        <v>11.450894</v>
      </c>
      <c r="W22">
        <v>11.517817000000001</v>
      </c>
      <c r="X22">
        <v>11.584390000000001</v>
      </c>
      <c r="Y22">
        <v>11.651230999999999</v>
      </c>
      <c r="Z22">
        <v>11.718859</v>
      </c>
      <c r="AA22">
        <v>11.786901</v>
      </c>
      <c r="AB22">
        <v>11.855193</v>
      </c>
      <c r="AC22">
        <v>11.923769999999999</v>
      </c>
      <c r="AD22">
        <v>11.992506000000001</v>
      </c>
      <c r="AE22">
        <v>12.061895</v>
      </c>
      <c r="AF22">
        <v>12.131721000000001</v>
      </c>
      <c r="AG22">
        <v>12.201456</v>
      </c>
      <c r="AH22">
        <v>12.271654</v>
      </c>
      <c r="AI22">
        <v>12.342000000000001</v>
      </c>
      <c r="AJ22">
        <v>12.412326999999999</v>
      </c>
      <c r="AK22" s="9">
        <v>6.0000000000000001E-3</v>
      </c>
    </row>
    <row r="23" spans="1:37" x14ac:dyDescent="0.25">
      <c r="A23" t="s">
        <v>315</v>
      </c>
      <c r="B23" t="s">
        <v>339</v>
      </c>
      <c r="C23" t="s">
        <v>509</v>
      </c>
      <c r="D23" t="s">
        <v>338</v>
      </c>
      <c r="F23">
        <v>13.364542999999999</v>
      </c>
      <c r="G23">
        <v>13.543151</v>
      </c>
      <c r="H23">
        <v>13.686396999999999</v>
      </c>
      <c r="I23">
        <v>13.827897999999999</v>
      </c>
      <c r="J23">
        <v>13.974028000000001</v>
      </c>
      <c r="K23">
        <v>14.116833</v>
      </c>
      <c r="L23">
        <v>14.254424</v>
      </c>
      <c r="M23">
        <v>14.388646</v>
      </c>
      <c r="N23">
        <v>14.521678</v>
      </c>
      <c r="O23">
        <v>14.65363</v>
      </c>
      <c r="P23">
        <v>14.786426000000001</v>
      </c>
      <c r="Q23">
        <v>14.922299000000001</v>
      </c>
      <c r="R23">
        <v>15.062369</v>
      </c>
      <c r="S23">
        <v>15.206042999999999</v>
      </c>
      <c r="T23">
        <v>15.352570999999999</v>
      </c>
      <c r="U23">
        <v>15.499763</v>
      </c>
      <c r="V23">
        <v>15.646302</v>
      </c>
      <c r="W23">
        <v>15.790425000000001</v>
      </c>
      <c r="X23">
        <v>15.934084</v>
      </c>
      <c r="Y23">
        <v>16.077798999999999</v>
      </c>
      <c r="Z23">
        <v>16.222978999999999</v>
      </c>
      <c r="AA23">
        <v>16.369140999999999</v>
      </c>
      <c r="AB23">
        <v>16.516939000000001</v>
      </c>
      <c r="AC23">
        <v>16.666609000000001</v>
      </c>
      <c r="AD23">
        <v>16.817502999999999</v>
      </c>
      <c r="AE23">
        <v>16.970675</v>
      </c>
      <c r="AF23">
        <v>17.125128</v>
      </c>
      <c r="AG23">
        <v>17.279612</v>
      </c>
      <c r="AH23">
        <v>17.435299000000001</v>
      </c>
      <c r="AI23">
        <v>17.592289000000001</v>
      </c>
      <c r="AJ23">
        <v>17.750530000000001</v>
      </c>
      <c r="AK23" s="9">
        <v>0.01</v>
      </c>
    </row>
    <row r="24" spans="1:37" x14ac:dyDescent="0.25">
      <c r="A24" t="s">
        <v>317</v>
      </c>
      <c r="B24" t="s">
        <v>340</v>
      </c>
      <c r="C24" t="s">
        <v>510</v>
      </c>
      <c r="D24" t="s">
        <v>338</v>
      </c>
      <c r="F24">
        <v>1.312878</v>
      </c>
      <c r="G24">
        <v>1.3189109999999999</v>
      </c>
      <c r="H24">
        <v>1.3276490000000001</v>
      </c>
      <c r="I24">
        <v>1.3391169999999999</v>
      </c>
      <c r="J24">
        <v>1.3522829999999999</v>
      </c>
      <c r="K24">
        <v>1.3663540000000001</v>
      </c>
      <c r="L24">
        <v>1.380736</v>
      </c>
      <c r="M24">
        <v>1.3950100000000001</v>
      </c>
      <c r="N24">
        <v>1.408892</v>
      </c>
      <c r="O24">
        <v>1.4223589999999999</v>
      </c>
      <c r="P24">
        <v>1.4355309999999999</v>
      </c>
      <c r="Q24">
        <v>1.44869</v>
      </c>
      <c r="R24">
        <v>1.4620850000000001</v>
      </c>
      <c r="S24">
        <v>1.47559</v>
      </c>
      <c r="T24">
        <v>1.489069</v>
      </c>
      <c r="U24">
        <v>1.5025280000000001</v>
      </c>
      <c r="V24">
        <v>1.5157970000000001</v>
      </c>
      <c r="W24">
        <v>1.528753</v>
      </c>
      <c r="X24">
        <v>1.5414490000000001</v>
      </c>
      <c r="Y24">
        <v>1.5542370000000001</v>
      </c>
      <c r="Z24">
        <v>1.56738</v>
      </c>
      <c r="AA24">
        <v>1.5808</v>
      </c>
      <c r="AB24">
        <v>1.594328</v>
      </c>
      <c r="AC24">
        <v>1.60792</v>
      </c>
      <c r="AD24">
        <v>1.6215189999999999</v>
      </c>
      <c r="AE24">
        <v>1.6353009999999999</v>
      </c>
      <c r="AF24">
        <v>1.6492549999999999</v>
      </c>
      <c r="AG24">
        <v>1.663154</v>
      </c>
      <c r="AH24">
        <v>1.6771309999999999</v>
      </c>
      <c r="AI24">
        <v>1.6911080000000001</v>
      </c>
      <c r="AJ24">
        <v>1.7049780000000001</v>
      </c>
      <c r="AK24" s="9">
        <v>8.9999999999999993E-3</v>
      </c>
    </row>
    <row r="25" spans="1:37" x14ac:dyDescent="0.25">
      <c r="A25" t="s">
        <v>319</v>
      </c>
      <c r="B25" t="s">
        <v>341</v>
      </c>
      <c r="C25" t="s">
        <v>511</v>
      </c>
      <c r="D25" t="s">
        <v>338</v>
      </c>
      <c r="F25">
        <v>1.917279</v>
      </c>
      <c r="G25">
        <v>1.9248940000000001</v>
      </c>
      <c r="H25">
        <v>1.937014</v>
      </c>
      <c r="I25">
        <v>1.953724</v>
      </c>
      <c r="J25">
        <v>1.973336</v>
      </c>
      <c r="K25">
        <v>1.9945630000000001</v>
      </c>
      <c r="L25">
        <v>2.0164279999999999</v>
      </c>
      <c r="M25">
        <v>2.0382159999999998</v>
      </c>
      <c r="N25">
        <v>2.0594160000000001</v>
      </c>
      <c r="O25">
        <v>2.079955</v>
      </c>
      <c r="P25">
        <v>2.1000109999999999</v>
      </c>
      <c r="Q25">
        <v>2.1200399999999999</v>
      </c>
      <c r="R25">
        <v>2.1404640000000001</v>
      </c>
      <c r="S25">
        <v>2.161063</v>
      </c>
      <c r="T25">
        <v>2.1816119999999999</v>
      </c>
      <c r="U25">
        <v>2.202121</v>
      </c>
      <c r="V25">
        <v>2.2222979999999999</v>
      </c>
      <c r="W25">
        <v>2.24193</v>
      </c>
      <c r="X25">
        <v>2.261101</v>
      </c>
      <c r="Y25">
        <v>2.2804169999999999</v>
      </c>
      <c r="Z25">
        <v>2.3003360000000002</v>
      </c>
      <c r="AA25">
        <v>2.3207300000000002</v>
      </c>
      <c r="AB25">
        <v>2.3413149999999998</v>
      </c>
      <c r="AC25">
        <v>2.3620230000000002</v>
      </c>
      <c r="AD25">
        <v>2.3827569999999998</v>
      </c>
      <c r="AE25">
        <v>2.4038219999999999</v>
      </c>
      <c r="AF25">
        <v>2.4251960000000001</v>
      </c>
      <c r="AG25">
        <v>2.446488</v>
      </c>
      <c r="AH25">
        <v>2.4679259999999998</v>
      </c>
      <c r="AI25">
        <v>2.4893709999999998</v>
      </c>
      <c r="AJ25">
        <v>2.5106380000000001</v>
      </c>
      <c r="AK25" s="9">
        <v>8.9999999999999993E-3</v>
      </c>
    </row>
    <row r="26" spans="1:37" x14ac:dyDescent="0.25">
      <c r="A26" t="s">
        <v>321</v>
      </c>
      <c r="B26" t="s">
        <v>342</v>
      </c>
      <c r="C26" t="s">
        <v>512</v>
      </c>
      <c r="D26" t="s">
        <v>338</v>
      </c>
      <c r="F26">
        <v>2.6232890000000002</v>
      </c>
      <c r="G26">
        <v>2.652663</v>
      </c>
      <c r="H26">
        <v>2.6852860000000001</v>
      </c>
      <c r="I26">
        <v>2.7201789999999999</v>
      </c>
      <c r="J26">
        <v>2.7560069999999999</v>
      </c>
      <c r="K26">
        <v>2.7923469999999999</v>
      </c>
      <c r="L26">
        <v>2.8288410000000002</v>
      </c>
      <c r="M26">
        <v>2.8652069999999998</v>
      </c>
      <c r="N26">
        <v>2.9011849999999999</v>
      </c>
      <c r="O26">
        <v>2.936795</v>
      </c>
      <c r="P26">
        <v>2.9721540000000002</v>
      </c>
      <c r="Q26">
        <v>3.007565</v>
      </c>
      <c r="R26">
        <v>3.04325</v>
      </c>
      <c r="S26">
        <v>3.0789529999999998</v>
      </c>
      <c r="T26">
        <v>3.1145770000000002</v>
      </c>
      <c r="U26">
        <v>3.1501960000000002</v>
      </c>
      <c r="V26">
        <v>3.185575</v>
      </c>
      <c r="W26">
        <v>3.2206130000000002</v>
      </c>
      <c r="X26">
        <v>3.2554069999999999</v>
      </c>
      <c r="Y26">
        <v>3.2904010000000001</v>
      </c>
      <c r="Z26">
        <v>3.3257910000000002</v>
      </c>
      <c r="AA26">
        <v>3.3613759999999999</v>
      </c>
      <c r="AB26">
        <v>3.3969839999999998</v>
      </c>
      <c r="AC26">
        <v>3.4326409999999998</v>
      </c>
      <c r="AD26">
        <v>3.4682930000000001</v>
      </c>
      <c r="AE26">
        <v>3.5042070000000001</v>
      </c>
      <c r="AF26">
        <v>3.5402830000000001</v>
      </c>
      <c r="AG26">
        <v>3.5762230000000002</v>
      </c>
      <c r="AH26">
        <v>3.6123120000000002</v>
      </c>
      <c r="AI26">
        <v>3.648371</v>
      </c>
      <c r="AJ26">
        <v>3.6842999999999999</v>
      </c>
      <c r="AK26" s="9">
        <v>1.0999999999999999E-2</v>
      </c>
    </row>
    <row r="27" spans="1:37" x14ac:dyDescent="0.25">
      <c r="A27" t="s">
        <v>323</v>
      </c>
      <c r="B27" t="s">
        <v>343</v>
      </c>
      <c r="C27" t="s">
        <v>513</v>
      </c>
      <c r="D27" t="s">
        <v>338</v>
      </c>
      <c r="F27">
        <v>6.4305729999999999</v>
      </c>
      <c r="G27">
        <v>6.4737020000000003</v>
      </c>
      <c r="H27">
        <v>6.5321249999999997</v>
      </c>
      <c r="I27">
        <v>6.6177979999999996</v>
      </c>
      <c r="J27">
        <v>6.7174040000000002</v>
      </c>
      <c r="K27">
        <v>6.8171059999999999</v>
      </c>
      <c r="L27">
        <v>6.9099630000000003</v>
      </c>
      <c r="M27">
        <v>6.9944790000000001</v>
      </c>
      <c r="N27">
        <v>7.0722399999999999</v>
      </c>
      <c r="O27">
        <v>7.1464939999999997</v>
      </c>
      <c r="P27">
        <v>7.2210080000000003</v>
      </c>
      <c r="Q27">
        <v>7.2990079999999997</v>
      </c>
      <c r="R27">
        <v>7.3815210000000002</v>
      </c>
      <c r="S27">
        <v>7.4662810000000004</v>
      </c>
      <c r="T27">
        <v>7.5510029999999997</v>
      </c>
      <c r="U27">
        <v>7.634442</v>
      </c>
      <c r="V27">
        <v>7.7154920000000002</v>
      </c>
      <c r="W27">
        <v>7.7933120000000002</v>
      </c>
      <c r="X27">
        <v>7.8698750000000004</v>
      </c>
      <c r="Y27">
        <v>7.9479559999999996</v>
      </c>
      <c r="Z27">
        <v>8.0298189999999998</v>
      </c>
      <c r="AA27">
        <v>8.1140240000000006</v>
      </c>
      <c r="AB27">
        <v>8.1988109999999992</v>
      </c>
      <c r="AC27">
        <v>8.2833579999999998</v>
      </c>
      <c r="AD27">
        <v>8.3670919999999995</v>
      </c>
      <c r="AE27">
        <v>8.4517559999999996</v>
      </c>
      <c r="AF27">
        <v>8.5372769999999996</v>
      </c>
      <c r="AG27">
        <v>8.6219590000000004</v>
      </c>
      <c r="AH27">
        <v>8.7072230000000008</v>
      </c>
      <c r="AI27">
        <v>8.7926400000000005</v>
      </c>
      <c r="AJ27">
        <v>8.8775150000000007</v>
      </c>
      <c r="AK27" s="9">
        <v>1.0999999999999999E-2</v>
      </c>
    </row>
    <row r="28" spans="1:37" x14ac:dyDescent="0.25">
      <c r="A28" t="s">
        <v>325</v>
      </c>
      <c r="B28" t="s">
        <v>344</v>
      </c>
      <c r="C28" t="s">
        <v>514</v>
      </c>
      <c r="D28" t="s">
        <v>338</v>
      </c>
      <c r="F28">
        <v>9.5479479999999999</v>
      </c>
      <c r="G28">
        <v>9.6053999999999995</v>
      </c>
      <c r="H28">
        <v>9.6695320000000002</v>
      </c>
      <c r="I28">
        <v>9.7404360000000008</v>
      </c>
      <c r="J28">
        <v>9.8155819999999991</v>
      </c>
      <c r="K28">
        <v>9.8937290000000004</v>
      </c>
      <c r="L28">
        <v>9.9740509999999993</v>
      </c>
      <c r="M28">
        <v>10.055066</v>
      </c>
      <c r="N28">
        <v>10.135572</v>
      </c>
      <c r="O28">
        <v>10.215299</v>
      </c>
      <c r="P28">
        <v>10.294510000000001</v>
      </c>
      <c r="Q28">
        <v>10.374032</v>
      </c>
      <c r="R28">
        <v>10.454048</v>
      </c>
      <c r="S28">
        <v>10.534483</v>
      </c>
      <c r="T28">
        <v>10.615223</v>
      </c>
      <c r="U28">
        <v>10.695933999999999</v>
      </c>
      <c r="V28">
        <v>10.776508</v>
      </c>
      <c r="W28">
        <v>10.856202</v>
      </c>
      <c r="X28">
        <v>10.935475</v>
      </c>
      <c r="Y28">
        <v>11.014967</v>
      </c>
      <c r="Z28">
        <v>11.095635</v>
      </c>
      <c r="AA28">
        <v>11.177241</v>
      </c>
      <c r="AB28">
        <v>11.259301000000001</v>
      </c>
      <c r="AC28">
        <v>11.34158</v>
      </c>
      <c r="AD28">
        <v>11.423866</v>
      </c>
      <c r="AE28">
        <v>11.506485</v>
      </c>
      <c r="AF28">
        <v>11.589449</v>
      </c>
      <c r="AG28">
        <v>11.672229</v>
      </c>
      <c r="AH28">
        <v>11.755257</v>
      </c>
      <c r="AI28">
        <v>11.838397000000001</v>
      </c>
      <c r="AJ28">
        <v>11.921417999999999</v>
      </c>
      <c r="AK28" s="9">
        <v>7.0000000000000001E-3</v>
      </c>
    </row>
    <row r="29" spans="1:37" x14ac:dyDescent="0.25">
      <c r="A29" t="s">
        <v>327</v>
      </c>
      <c r="B29" t="s">
        <v>345</v>
      </c>
      <c r="C29" t="s">
        <v>515</v>
      </c>
      <c r="D29" t="s">
        <v>338</v>
      </c>
      <c r="F29">
        <v>9.0393329999999992</v>
      </c>
      <c r="G29">
        <v>9.1093930000000007</v>
      </c>
      <c r="H29">
        <v>9.1846990000000002</v>
      </c>
      <c r="I29">
        <v>9.2664000000000009</v>
      </c>
      <c r="J29">
        <v>9.3523650000000007</v>
      </c>
      <c r="K29">
        <v>9.4414789999999993</v>
      </c>
      <c r="L29">
        <v>9.5328049999999998</v>
      </c>
      <c r="M29">
        <v>9.6247489999999996</v>
      </c>
      <c r="N29">
        <v>9.7160910000000005</v>
      </c>
      <c r="O29">
        <v>9.8065069999999999</v>
      </c>
      <c r="P29">
        <v>9.8962350000000008</v>
      </c>
      <c r="Q29">
        <v>9.9861830000000005</v>
      </c>
      <c r="R29">
        <v>10.076592</v>
      </c>
      <c r="S29">
        <v>10.167457000000001</v>
      </c>
      <c r="T29">
        <v>10.258680999999999</v>
      </c>
      <c r="U29">
        <v>10.349888999999999</v>
      </c>
      <c r="V29">
        <v>10.441032</v>
      </c>
      <c r="W29">
        <v>10.53135</v>
      </c>
      <c r="X29">
        <v>10.621328</v>
      </c>
      <c r="Y29">
        <v>10.711535</v>
      </c>
      <c r="Z29">
        <v>10.802955000000001</v>
      </c>
      <c r="AA29">
        <v>10.895369000000001</v>
      </c>
      <c r="AB29">
        <v>10.988331000000001</v>
      </c>
      <c r="AC29">
        <v>11.081593</v>
      </c>
      <c r="AD29">
        <v>11.174953</v>
      </c>
      <c r="AE29">
        <v>11.268703</v>
      </c>
      <c r="AF29">
        <v>11.362855</v>
      </c>
      <c r="AG29">
        <v>11.456898000000001</v>
      </c>
      <c r="AH29">
        <v>11.55118</v>
      </c>
      <c r="AI29">
        <v>11.645613000000001</v>
      </c>
      <c r="AJ29">
        <v>11.739986999999999</v>
      </c>
      <c r="AK29" s="9">
        <v>8.9999999999999993E-3</v>
      </c>
    </row>
    <row r="30" spans="1:37" x14ac:dyDescent="0.25">
      <c r="A30" t="s">
        <v>329</v>
      </c>
      <c r="B30" t="s">
        <v>346</v>
      </c>
      <c r="C30" t="s">
        <v>516</v>
      </c>
      <c r="D30" t="s">
        <v>338</v>
      </c>
      <c r="F30">
        <v>17.170576000000001</v>
      </c>
      <c r="G30">
        <v>17.252945</v>
      </c>
      <c r="H30">
        <v>17.370470000000001</v>
      </c>
      <c r="I30">
        <v>17.524146999999999</v>
      </c>
      <c r="J30">
        <v>17.700400999999999</v>
      </c>
      <c r="K30">
        <v>17.890039000000002</v>
      </c>
      <c r="L30">
        <v>18.085526999999999</v>
      </c>
      <c r="M30">
        <v>18.281165999999999</v>
      </c>
      <c r="N30">
        <v>18.472486</v>
      </c>
      <c r="O30">
        <v>18.658698999999999</v>
      </c>
      <c r="P30">
        <v>18.841002</v>
      </c>
      <c r="Q30">
        <v>19.023071000000002</v>
      </c>
      <c r="R30">
        <v>19.208309</v>
      </c>
      <c r="S30">
        <v>19.394766000000001</v>
      </c>
      <c r="T30">
        <v>19.580718999999998</v>
      </c>
      <c r="U30">
        <v>19.766380000000002</v>
      </c>
      <c r="V30">
        <v>19.949159999999999</v>
      </c>
      <c r="W30">
        <v>20.127241000000001</v>
      </c>
      <c r="X30">
        <v>20.301317000000001</v>
      </c>
      <c r="Y30">
        <v>20.476517000000001</v>
      </c>
      <c r="Z30">
        <v>20.656580000000002</v>
      </c>
      <c r="AA30">
        <v>20.84038</v>
      </c>
      <c r="AB30">
        <v>21.025666999999999</v>
      </c>
      <c r="AC30">
        <v>21.212022999999999</v>
      </c>
      <c r="AD30">
        <v>21.398630000000001</v>
      </c>
      <c r="AE30">
        <v>21.588163000000002</v>
      </c>
      <c r="AF30">
        <v>21.780342000000001</v>
      </c>
      <c r="AG30">
        <v>21.971798</v>
      </c>
      <c r="AH30">
        <v>22.164743000000001</v>
      </c>
      <c r="AI30">
        <v>22.357807000000001</v>
      </c>
      <c r="AJ30">
        <v>22.549444000000001</v>
      </c>
      <c r="AK30" s="9">
        <v>8.9999999999999993E-3</v>
      </c>
    </row>
    <row r="31" spans="1:37" x14ac:dyDescent="0.25">
      <c r="A31" t="s">
        <v>331</v>
      </c>
      <c r="B31" t="s">
        <v>347</v>
      </c>
      <c r="C31" t="s">
        <v>517</v>
      </c>
      <c r="D31" t="s">
        <v>338</v>
      </c>
      <c r="F31">
        <v>14.445923000000001</v>
      </c>
      <c r="G31">
        <v>14.619552000000001</v>
      </c>
      <c r="H31">
        <v>14.801738</v>
      </c>
      <c r="I31">
        <v>14.996702000000001</v>
      </c>
      <c r="J31">
        <v>15.200822000000001</v>
      </c>
      <c r="K31">
        <v>15.409492</v>
      </c>
      <c r="L31">
        <v>15.618677</v>
      </c>
      <c r="M31">
        <v>15.825670000000001</v>
      </c>
      <c r="N31">
        <v>16.029540999999998</v>
      </c>
      <c r="O31">
        <v>16.231092</v>
      </c>
      <c r="P31">
        <v>16.431694</v>
      </c>
      <c r="Q31">
        <v>16.632709999999999</v>
      </c>
      <c r="R31">
        <v>16.834816</v>
      </c>
      <c r="S31">
        <v>17.03772</v>
      </c>
      <c r="T31">
        <v>17.241012999999999</v>
      </c>
      <c r="U31">
        <v>17.444451999999998</v>
      </c>
      <c r="V31">
        <v>17.647264</v>
      </c>
      <c r="W31">
        <v>17.848517999999999</v>
      </c>
      <c r="X31">
        <v>18.048999999999999</v>
      </c>
      <c r="Y31">
        <v>18.250070999999998</v>
      </c>
      <c r="Z31">
        <v>18.452992999999999</v>
      </c>
      <c r="AA31">
        <v>18.657399999999999</v>
      </c>
      <c r="AB31">
        <v>18.862234000000001</v>
      </c>
      <c r="AC31">
        <v>19.067115999999999</v>
      </c>
      <c r="AD31">
        <v>19.271902000000001</v>
      </c>
      <c r="AE31">
        <v>19.477153999999999</v>
      </c>
      <c r="AF31">
        <v>19.683053999999998</v>
      </c>
      <c r="AG31">
        <v>19.888468</v>
      </c>
      <c r="AH31">
        <v>20.093765000000001</v>
      </c>
      <c r="AI31">
        <v>20.299285999999999</v>
      </c>
      <c r="AJ31">
        <v>20.504722999999998</v>
      </c>
      <c r="AK31" s="9">
        <v>1.2E-2</v>
      </c>
    </row>
    <row r="32" spans="1:37" x14ac:dyDescent="0.25">
      <c r="A32" t="s">
        <v>333</v>
      </c>
      <c r="B32" t="s">
        <v>348</v>
      </c>
      <c r="C32" t="s">
        <v>518</v>
      </c>
      <c r="D32" t="s">
        <v>338</v>
      </c>
      <c r="F32">
        <v>7.3290100000000002</v>
      </c>
      <c r="G32">
        <v>7.5637540000000003</v>
      </c>
      <c r="H32">
        <v>7.6336870000000001</v>
      </c>
      <c r="I32">
        <v>7.7350300000000001</v>
      </c>
      <c r="J32">
        <v>7.8492600000000001</v>
      </c>
      <c r="K32">
        <v>7.9507519999999996</v>
      </c>
      <c r="L32">
        <v>8.0374280000000002</v>
      </c>
      <c r="M32">
        <v>8.1215840000000004</v>
      </c>
      <c r="N32">
        <v>8.2108360000000005</v>
      </c>
      <c r="O32">
        <v>8.3025680000000008</v>
      </c>
      <c r="P32">
        <v>8.4019639999999995</v>
      </c>
      <c r="Q32">
        <v>8.5107210000000002</v>
      </c>
      <c r="R32">
        <v>8.6305929999999993</v>
      </c>
      <c r="S32">
        <v>8.7569189999999999</v>
      </c>
      <c r="T32">
        <v>8.887003</v>
      </c>
      <c r="U32">
        <v>9.0145940000000007</v>
      </c>
      <c r="V32">
        <v>9.1358040000000003</v>
      </c>
      <c r="W32">
        <v>9.2491719999999997</v>
      </c>
      <c r="X32">
        <v>9.3618260000000006</v>
      </c>
      <c r="Y32">
        <v>9.4739240000000002</v>
      </c>
      <c r="Z32">
        <v>9.5874539999999993</v>
      </c>
      <c r="AA32">
        <v>9.7006040000000002</v>
      </c>
      <c r="AB32">
        <v>9.817183</v>
      </c>
      <c r="AC32">
        <v>9.9372319999999998</v>
      </c>
      <c r="AD32">
        <v>10.058049</v>
      </c>
      <c r="AE32">
        <v>10.183356</v>
      </c>
      <c r="AF32">
        <v>10.307708</v>
      </c>
      <c r="AG32">
        <v>10.428685</v>
      </c>
      <c r="AH32">
        <v>10.550943</v>
      </c>
      <c r="AI32">
        <v>10.674018999999999</v>
      </c>
      <c r="AJ32">
        <v>10.798145</v>
      </c>
      <c r="AK32" s="9">
        <v>1.2999999999999999E-2</v>
      </c>
    </row>
    <row r="33" spans="1:37" x14ac:dyDescent="0.25">
      <c r="A33" t="s">
        <v>195</v>
      </c>
      <c r="B33" t="s">
        <v>349</v>
      </c>
      <c r="C33" t="s">
        <v>519</v>
      </c>
      <c r="D33" t="s">
        <v>338</v>
      </c>
      <c r="F33">
        <v>93.582397</v>
      </c>
      <c r="G33">
        <v>94.523666000000006</v>
      </c>
      <c r="H33">
        <v>95.346703000000005</v>
      </c>
      <c r="I33">
        <v>96.302993999999998</v>
      </c>
      <c r="J33">
        <v>97.337836999999993</v>
      </c>
      <c r="K33">
        <v>98.385138999999995</v>
      </c>
      <c r="L33">
        <v>99.418007000000003</v>
      </c>
      <c r="M33">
        <v>100.435867</v>
      </c>
      <c r="N33">
        <v>101.440727</v>
      </c>
      <c r="O33">
        <v>102.43259399999999</v>
      </c>
      <c r="P33">
        <v>103.426018</v>
      </c>
      <c r="Q33">
        <v>104.436516</v>
      </c>
      <c r="R33">
        <v>105.47369399999999</v>
      </c>
      <c r="S33">
        <v>106.526695</v>
      </c>
      <c r="T33">
        <v>107.586769</v>
      </c>
      <c r="U33">
        <v>108.643562</v>
      </c>
      <c r="V33">
        <v>109.686127</v>
      </c>
      <c r="W33">
        <v>110.705338</v>
      </c>
      <c r="X33">
        <v>111.715248</v>
      </c>
      <c r="Y33">
        <v>112.72905</v>
      </c>
      <c r="Z33">
        <v>113.76078</v>
      </c>
      <c r="AA33">
        <v>114.80397000000001</v>
      </c>
      <c r="AB33">
        <v>115.856285</v>
      </c>
      <c r="AC33">
        <v>116.915863</v>
      </c>
      <c r="AD33">
        <v>117.977074</v>
      </c>
      <c r="AE33">
        <v>119.05152099999999</v>
      </c>
      <c r="AF33">
        <v>120.13226299999999</v>
      </c>
      <c r="AG33">
        <v>121.20697</v>
      </c>
      <c r="AH33">
        <v>122.28743</v>
      </c>
      <c r="AI33">
        <v>123.370903</v>
      </c>
      <c r="AJ33">
        <v>124.45401</v>
      </c>
      <c r="AK33" s="9">
        <v>0.01</v>
      </c>
    </row>
    <row r="34" spans="1:37" x14ac:dyDescent="0.25">
      <c r="A34" t="s">
        <v>3</v>
      </c>
    </row>
    <row r="35" spans="1:37" x14ac:dyDescent="0.25">
      <c r="A35" t="s">
        <v>271</v>
      </c>
    </row>
    <row r="36" spans="1:37" x14ac:dyDescent="0.25">
      <c r="A36" t="s">
        <v>147</v>
      </c>
      <c r="B36" t="s">
        <v>350</v>
      </c>
      <c r="C36" t="s">
        <v>520</v>
      </c>
      <c r="D36" t="s">
        <v>351</v>
      </c>
      <c r="F36">
        <v>1.620503</v>
      </c>
      <c r="G36">
        <v>1.625008</v>
      </c>
      <c r="H36">
        <v>1.629148</v>
      </c>
      <c r="I36">
        <v>1.6261479999999999</v>
      </c>
      <c r="J36">
        <v>1.6235189999999999</v>
      </c>
      <c r="K36">
        <v>1.6211770000000001</v>
      </c>
      <c r="L36">
        <v>1.619475</v>
      </c>
      <c r="M36">
        <v>1.6184160000000001</v>
      </c>
      <c r="N36">
        <v>1.617513</v>
      </c>
      <c r="O36">
        <v>1.6169420000000001</v>
      </c>
      <c r="P36">
        <v>1.6173200000000001</v>
      </c>
      <c r="Q36">
        <v>1.618139</v>
      </c>
      <c r="R36">
        <v>1.6191979999999999</v>
      </c>
      <c r="S36">
        <v>1.620344</v>
      </c>
      <c r="T36">
        <v>1.6217999999999999</v>
      </c>
      <c r="U36">
        <v>1.625264</v>
      </c>
      <c r="V36">
        <v>1.6287670000000001</v>
      </c>
      <c r="W36">
        <v>1.6322000000000001</v>
      </c>
      <c r="X36">
        <v>1.6357440000000001</v>
      </c>
      <c r="Y36">
        <v>1.639697</v>
      </c>
      <c r="Z36">
        <v>1.6438710000000001</v>
      </c>
      <c r="AA36">
        <v>1.6483810000000001</v>
      </c>
      <c r="AB36">
        <v>1.6536459999999999</v>
      </c>
      <c r="AC36">
        <v>1.6594899999999999</v>
      </c>
      <c r="AD36">
        <v>1.6653279999999999</v>
      </c>
      <c r="AE36">
        <v>1.671165</v>
      </c>
      <c r="AF36">
        <v>1.6769430000000001</v>
      </c>
      <c r="AG36">
        <v>1.6827110000000001</v>
      </c>
      <c r="AH36">
        <v>1.688677</v>
      </c>
      <c r="AI36">
        <v>1.695074</v>
      </c>
      <c r="AJ36">
        <v>1.701484</v>
      </c>
      <c r="AK36" s="9">
        <v>2E-3</v>
      </c>
    </row>
    <row r="37" spans="1:37" x14ac:dyDescent="0.25">
      <c r="A37" t="s">
        <v>209</v>
      </c>
      <c r="B37" t="s">
        <v>352</v>
      </c>
      <c r="C37" t="s">
        <v>521</v>
      </c>
      <c r="D37" t="s">
        <v>351</v>
      </c>
      <c r="F37">
        <v>0.788269</v>
      </c>
      <c r="G37">
        <v>0.788968</v>
      </c>
      <c r="H37">
        <v>0.78956199999999999</v>
      </c>
      <c r="I37">
        <v>0.790381</v>
      </c>
      <c r="J37">
        <v>0.79110899999999995</v>
      </c>
      <c r="K37">
        <v>0.791736</v>
      </c>
      <c r="L37">
        <v>0.79231399999999996</v>
      </c>
      <c r="M37">
        <v>0.79285600000000001</v>
      </c>
      <c r="N37">
        <v>0.79336099999999998</v>
      </c>
      <c r="O37">
        <v>0.79383199999999998</v>
      </c>
      <c r="P37">
        <v>0.79429799999999995</v>
      </c>
      <c r="Q37">
        <v>0.79473400000000005</v>
      </c>
      <c r="R37">
        <v>0.79514899999999999</v>
      </c>
      <c r="S37">
        <v>0.795539</v>
      </c>
      <c r="T37">
        <v>0.795906</v>
      </c>
      <c r="U37">
        <v>0.79624399999999995</v>
      </c>
      <c r="V37">
        <v>0.79654599999999998</v>
      </c>
      <c r="W37">
        <v>0.79681800000000003</v>
      </c>
      <c r="X37">
        <v>0.79704399999999997</v>
      </c>
      <c r="Y37">
        <v>0.79725100000000004</v>
      </c>
      <c r="Z37">
        <v>0.79743200000000003</v>
      </c>
      <c r="AA37">
        <v>0.79760399999999998</v>
      </c>
      <c r="AB37">
        <v>0.79775300000000005</v>
      </c>
      <c r="AC37">
        <v>0.79789399999999999</v>
      </c>
      <c r="AD37">
        <v>0.79802799999999996</v>
      </c>
      <c r="AE37">
        <v>0.79815899999999995</v>
      </c>
      <c r="AF37">
        <v>0.798292</v>
      </c>
      <c r="AG37">
        <v>0.79840299999999997</v>
      </c>
      <c r="AH37">
        <v>0.79850500000000002</v>
      </c>
      <c r="AI37">
        <v>0.79860600000000004</v>
      </c>
      <c r="AJ37">
        <v>0.79869599999999996</v>
      </c>
      <c r="AK37" s="9">
        <v>0</v>
      </c>
    </row>
    <row r="38" spans="1:37" x14ac:dyDescent="0.25">
      <c r="A38" t="s">
        <v>186</v>
      </c>
      <c r="B38" t="s">
        <v>353</v>
      </c>
      <c r="C38" t="s">
        <v>522</v>
      </c>
      <c r="D38" t="s">
        <v>351</v>
      </c>
      <c r="F38">
        <v>0.80938200000000005</v>
      </c>
      <c r="G38">
        <v>0.81006900000000004</v>
      </c>
      <c r="H38">
        <v>0.81072299999999997</v>
      </c>
      <c r="I38">
        <v>0.81135000000000002</v>
      </c>
      <c r="J38">
        <v>0.81194599999999995</v>
      </c>
      <c r="K38">
        <v>0.81250999999999995</v>
      </c>
      <c r="L38">
        <v>0.81304299999999996</v>
      </c>
      <c r="M38">
        <v>0.81354899999999997</v>
      </c>
      <c r="N38">
        <v>0.814029</v>
      </c>
      <c r="O38">
        <v>0.81448500000000001</v>
      </c>
      <c r="P38">
        <v>0.81500700000000004</v>
      </c>
      <c r="Q38">
        <v>0.81550400000000001</v>
      </c>
      <c r="R38">
        <v>0.81597500000000001</v>
      </c>
      <c r="S38">
        <v>0.81642499999999996</v>
      </c>
      <c r="T38">
        <v>0.81684800000000002</v>
      </c>
      <c r="U38">
        <v>0.81723999999999997</v>
      </c>
      <c r="V38">
        <v>0.81761200000000001</v>
      </c>
      <c r="W38">
        <v>0.81796599999999997</v>
      </c>
      <c r="X38">
        <v>0.818299</v>
      </c>
      <c r="Y38">
        <v>0.81861700000000004</v>
      </c>
      <c r="Z38">
        <v>0.81916900000000004</v>
      </c>
      <c r="AA38">
        <v>0.81969099999999995</v>
      </c>
      <c r="AB38">
        <v>0.820187</v>
      </c>
      <c r="AC38">
        <v>0.82065500000000002</v>
      </c>
      <c r="AD38">
        <v>0.82109900000000002</v>
      </c>
      <c r="AE38">
        <v>0.82152000000000003</v>
      </c>
      <c r="AF38">
        <v>0.82191800000000004</v>
      </c>
      <c r="AG38">
        <v>0.822295</v>
      </c>
      <c r="AH38">
        <v>0.82264899999999996</v>
      </c>
      <c r="AI38">
        <v>0.82298400000000005</v>
      </c>
      <c r="AJ38">
        <v>0.82330099999999995</v>
      </c>
      <c r="AK38" s="9">
        <v>1E-3</v>
      </c>
    </row>
    <row r="39" spans="1:37" x14ac:dyDescent="0.25">
      <c r="A39" t="s">
        <v>244</v>
      </c>
    </row>
    <row r="40" spans="1:37" x14ac:dyDescent="0.25">
      <c r="A40" t="s">
        <v>147</v>
      </c>
      <c r="B40" t="s">
        <v>354</v>
      </c>
      <c r="C40" t="s">
        <v>523</v>
      </c>
      <c r="D40" t="s">
        <v>351</v>
      </c>
      <c r="F40">
        <v>3.5652750000000002</v>
      </c>
      <c r="G40">
        <v>3.602376</v>
      </c>
      <c r="H40">
        <v>3.6373630000000001</v>
      </c>
      <c r="I40">
        <v>3.6754250000000002</v>
      </c>
      <c r="J40">
        <v>3.712008</v>
      </c>
      <c r="K40">
        <v>3.7468509999999999</v>
      </c>
      <c r="L40">
        <v>3.7798229999999999</v>
      </c>
      <c r="M40">
        <v>3.8108230000000001</v>
      </c>
      <c r="N40">
        <v>3.840192</v>
      </c>
      <c r="O40">
        <v>3.8682669999999999</v>
      </c>
      <c r="P40">
        <v>3.8978950000000001</v>
      </c>
      <c r="Q40">
        <v>3.9261400000000002</v>
      </c>
      <c r="R40">
        <v>3.9533510000000001</v>
      </c>
      <c r="S40">
        <v>3.9796119999999999</v>
      </c>
      <c r="T40">
        <v>4.0045630000000001</v>
      </c>
      <c r="U40">
        <v>4.0277989999999999</v>
      </c>
      <c r="V40">
        <v>4.0498839999999996</v>
      </c>
      <c r="W40">
        <v>4.0707040000000001</v>
      </c>
      <c r="X40">
        <v>4.0901370000000004</v>
      </c>
      <c r="Y40">
        <v>4.1087579999999999</v>
      </c>
      <c r="Z40">
        <v>4.1304879999999997</v>
      </c>
      <c r="AA40">
        <v>4.1512070000000003</v>
      </c>
      <c r="AB40">
        <v>4.1703989999999997</v>
      </c>
      <c r="AC40">
        <v>4.1888300000000003</v>
      </c>
      <c r="AD40">
        <v>4.2062580000000001</v>
      </c>
      <c r="AE40">
        <v>4.2230309999999998</v>
      </c>
      <c r="AF40">
        <v>4.2389469999999996</v>
      </c>
      <c r="AG40">
        <v>4.2538239999999998</v>
      </c>
      <c r="AH40">
        <v>4.2679790000000004</v>
      </c>
      <c r="AI40">
        <v>4.2815479999999999</v>
      </c>
      <c r="AJ40">
        <v>4.2947340000000001</v>
      </c>
      <c r="AK40" s="9">
        <v>6.0000000000000001E-3</v>
      </c>
    </row>
    <row r="41" spans="1:37" x14ac:dyDescent="0.25">
      <c r="A41" t="s">
        <v>209</v>
      </c>
      <c r="B41" t="s">
        <v>355</v>
      </c>
      <c r="C41" t="s">
        <v>524</v>
      </c>
      <c r="D41" t="s">
        <v>351</v>
      </c>
      <c r="F41">
        <v>0.76141800000000004</v>
      </c>
      <c r="G41">
        <v>0.78297899999999998</v>
      </c>
      <c r="H41">
        <v>0.78926300000000005</v>
      </c>
      <c r="I41">
        <v>0.79999100000000001</v>
      </c>
      <c r="J41">
        <v>0.81068499999999999</v>
      </c>
      <c r="K41">
        <v>0.82164499999999996</v>
      </c>
      <c r="L41">
        <v>0.83199400000000001</v>
      </c>
      <c r="M41">
        <v>0.84256399999999998</v>
      </c>
      <c r="N41">
        <v>0.85299000000000003</v>
      </c>
      <c r="O41">
        <v>0.86326499999999995</v>
      </c>
      <c r="P41">
        <v>0.87249600000000005</v>
      </c>
      <c r="Q41">
        <v>0.88153099999999995</v>
      </c>
      <c r="R41">
        <v>0.89050300000000004</v>
      </c>
      <c r="S41">
        <v>0.89941099999999996</v>
      </c>
      <c r="T41">
        <v>0.90819399999999995</v>
      </c>
      <c r="U41">
        <v>0.91691100000000003</v>
      </c>
      <c r="V41">
        <v>0.92551700000000003</v>
      </c>
      <c r="W41">
        <v>0.93398999999999999</v>
      </c>
      <c r="X41">
        <v>0.94240299999999999</v>
      </c>
      <c r="Y41">
        <v>0.95074999999999998</v>
      </c>
      <c r="Z41">
        <v>0.95892200000000005</v>
      </c>
      <c r="AA41">
        <v>0.96705399999999997</v>
      </c>
      <c r="AB41">
        <v>0.97508499999999998</v>
      </c>
      <c r="AC41">
        <v>0.98312999999999995</v>
      </c>
      <c r="AD41">
        <v>0.991035</v>
      </c>
      <c r="AE41">
        <v>0.99894499999999997</v>
      </c>
      <c r="AF41">
        <v>1.00682</v>
      </c>
      <c r="AG41">
        <v>1.0146500000000001</v>
      </c>
      <c r="AH41">
        <v>1.0223549999999999</v>
      </c>
      <c r="AI41">
        <v>1.0301089999999999</v>
      </c>
      <c r="AJ41">
        <v>1.037784</v>
      </c>
      <c r="AK41" s="9">
        <v>0.01</v>
      </c>
    </row>
    <row r="42" spans="1:37" x14ac:dyDescent="0.25">
      <c r="A42" t="s">
        <v>356</v>
      </c>
    </row>
    <row r="43" spans="1:37" x14ac:dyDescent="0.25">
      <c r="A43" t="s">
        <v>147</v>
      </c>
      <c r="B43" t="s">
        <v>357</v>
      </c>
      <c r="C43" t="s">
        <v>525</v>
      </c>
      <c r="D43" t="s">
        <v>351</v>
      </c>
      <c r="F43">
        <v>1.128255</v>
      </c>
      <c r="G43">
        <v>1.1425920000000001</v>
      </c>
      <c r="H43">
        <v>1.154674</v>
      </c>
      <c r="I43">
        <v>1.165807</v>
      </c>
      <c r="J43">
        <v>1.176383</v>
      </c>
      <c r="K43">
        <v>1.1864509999999999</v>
      </c>
      <c r="L43">
        <v>1.1961120000000001</v>
      </c>
      <c r="M43">
        <v>1.2053609999999999</v>
      </c>
      <c r="N43">
        <v>1.214326</v>
      </c>
      <c r="O43">
        <v>1.2230970000000001</v>
      </c>
      <c r="P43">
        <v>1.2316419999999999</v>
      </c>
      <c r="Q43">
        <v>1.2400770000000001</v>
      </c>
      <c r="R43">
        <v>1.2483500000000001</v>
      </c>
      <c r="S43">
        <v>1.256324</v>
      </c>
      <c r="T43">
        <v>1.2641210000000001</v>
      </c>
      <c r="U43">
        <v>1.2718449999999999</v>
      </c>
      <c r="V43">
        <v>1.2792140000000001</v>
      </c>
      <c r="W43">
        <v>1.2863899999999999</v>
      </c>
      <c r="X43">
        <v>1.293407</v>
      </c>
      <c r="Y43">
        <v>1.300279</v>
      </c>
      <c r="Z43">
        <v>1.3071029999999999</v>
      </c>
      <c r="AA43">
        <v>1.3137430000000001</v>
      </c>
      <c r="AB43">
        <v>1.32023</v>
      </c>
      <c r="AC43">
        <v>1.326497</v>
      </c>
      <c r="AD43">
        <v>1.3326229999999999</v>
      </c>
      <c r="AE43">
        <v>1.338606</v>
      </c>
      <c r="AF43">
        <v>1.3444430000000001</v>
      </c>
      <c r="AG43">
        <v>1.350131</v>
      </c>
      <c r="AH43">
        <v>1.355631</v>
      </c>
      <c r="AI43">
        <v>1.3609770000000001</v>
      </c>
      <c r="AJ43">
        <v>1.366209</v>
      </c>
      <c r="AK43" s="9">
        <v>6.0000000000000001E-3</v>
      </c>
    </row>
    <row r="44" spans="1:37" x14ac:dyDescent="0.25">
      <c r="A44" t="s">
        <v>209</v>
      </c>
      <c r="B44" t="s">
        <v>358</v>
      </c>
      <c r="C44" t="s">
        <v>526</v>
      </c>
      <c r="D44" t="s">
        <v>351</v>
      </c>
      <c r="F44">
        <v>0.88786500000000002</v>
      </c>
      <c r="G44">
        <v>0.894173</v>
      </c>
      <c r="H44">
        <v>0.899918</v>
      </c>
      <c r="I44">
        <v>0.905169</v>
      </c>
      <c r="J44">
        <v>0.90995499999999996</v>
      </c>
      <c r="K44">
        <v>0.91429300000000002</v>
      </c>
      <c r="L44">
        <v>0.91821299999999995</v>
      </c>
      <c r="M44">
        <v>0.92175099999999999</v>
      </c>
      <c r="N44">
        <v>0.92496599999999995</v>
      </c>
      <c r="O44">
        <v>0.92789699999999997</v>
      </c>
      <c r="P44">
        <v>0.93070900000000001</v>
      </c>
      <c r="Q44">
        <v>0.93325100000000005</v>
      </c>
      <c r="R44">
        <v>0.93554599999999999</v>
      </c>
      <c r="S44">
        <v>0.93761399999999995</v>
      </c>
      <c r="T44">
        <v>0.93947599999999998</v>
      </c>
      <c r="U44">
        <v>0.94115000000000004</v>
      </c>
      <c r="V44">
        <v>0.94265399999999999</v>
      </c>
      <c r="W44">
        <v>0.94400499999999998</v>
      </c>
      <c r="X44">
        <v>0.94521900000000003</v>
      </c>
      <c r="Y44">
        <v>0.94631200000000004</v>
      </c>
      <c r="Z44">
        <v>0.94729399999999997</v>
      </c>
      <c r="AA44">
        <v>0.94817499999999999</v>
      </c>
      <c r="AB44">
        <v>0.94896599999999998</v>
      </c>
      <c r="AC44">
        <v>0.94967400000000002</v>
      </c>
      <c r="AD44">
        <v>0.95030899999999996</v>
      </c>
      <c r="AE44">
        <v>0.950878</v>
      </c>
      <c r="AF44">
        <v>0.95138599999999995</v>
      </c>
      <c r="AG44">
        <v>0.95184000000000002</v>
      </c>
      <c r="AH44">
        <v>0.95224699999999995</v>
      </c>
      <c r="AI44">
        <v>0.95260900000000004</v>
      </c>
      <c r="AJ44">
        <v>0.952932</v>
      </c>
      <c r="AK44" s="9">
        <v>2E-3</v>
      </c>
    </row>
    <row r="45" spans="1:37" x14ac:dyDescent="0.25">
      <c r="A45" t="s">
        <v>186</v>
      </c>
      <c r="B45" t="s">
        <v>359</v>
      </c>
      <c r="C45" t="s">
        <v>527</v>
      </c>
      <c r="D45" t="s">
        <v>351</v>
      </c>
      <c r="F45">
        <v>0.80547100000000005</v>
      </c>
      <c r="G45">
        <v>0.80662100000000003</v>
      </c>
      <c r="H45">
        <v>0.80772900000000003</v>
      </c>
      <c r="I45">
        <v>0.80879500000000004</v>
      </c>
      <c r="J45">
        <v>0.80979199999999996</v>
      </c>
      <c r="K45">
        <v>0.81070299999999995</v>
      </c>
      <c r="L45">
        <v>0.81152299999999999</v>
      </c>
      <c r="M45">
        <v>0.81226200000000004</v>
      </c>
      <c r="N45">
        <v>0.81292699999999996</v>
      </c>
      <c r="O45">
        <v>0.81352999999999998</v>
      </c>
      <c r="P45">
        <v>0.81407799999999997</v>
      </c>
      <c r="Q45">
        <v>0.81458200000000003</v>
      </c>
      <c r="R45">
        <v>0.81504799999999999</v>
      </c>
      <c r="S45">
        <v>0.81547499999999995</v>
      </c>
      <c r="T45">
        <v>0.81586499999999995</v>
      </c>
      <c r="U45">
        <v>0.81622099999999997</v>
      </c>
      <c r="V45">
        <v>0.81654400000000005</v>
      </c>
      <c r="W45">
        <v>0.81683899999999998</v>
      </c>
      <c r="X45">
        <v>0.81710700000000003</v>
      </c>
      <c r="Y45">
        <v>0.81735400000000002</v>
      </c>
      <c r="Z45">
        <v>0.81757999999999997</v>
      </c>
      <c r="AA45">
        <v>0.81778700000000004</v>
      </c>
      <c r="AB45">
        <v>0.81797699999999995</v>
      </c>
      <c r="AC45">
        <v>0.81815099999999996</v>
      </c>
      <c r="AD45">
        <v>0.81830899999999995</v>
      </c>
      <c r="AE45">
        <v>0.81845299999999999</v>
      </c>
      <c r="AF45">
        <v>0.81858600000000004</v>
      </c>
      <c r="AG45">
        <v>0.81870600000000004</v>
      </c>
      <c r="AH45">
        <v>0.81881700000000002</v>
      </c>
      <c r="AI45">
        <v>0.81891800000000003</v>
      </c>
      <c r="AJ45">
        <v>0.81901000000000002</v>
      </c>
      <c r="AK45" s="9">
        <v>1E-3</v>
      </c>
    </row>
    <row r="46" spans="1:37" x14ac:dyDescent="0.25">
      <c r="A46" t="s">
        <v>360</v>
      </c>
    </row>
    <row r="47" spans="1:37" x14ac:dyDescent="0.25">
      <c r="A47" t="s">
        <v>147</v>
      </c>
      <c r="B47" t="s">
        <v>361</v>
      </c>
      <c r="C47" t="s">
        <v>528</v>
      </c>
      <c r="D47" t="s">
        <v>362</v>
      </c>
      <c r="F47">
        <v>0.55371400000000004</v>
      </c>
      <c r="G47">
        <v>0.56334799999999996</v>
      </c>
      <c r="H47">
        <v>0.57277199999999995</v>
      </c>
      <c r="I47">
        <v>0.58185799999999999</v>
      </c>
      <c r="J47">
        <v>0.59022699999999995</v>
      </c>
      <c r="K47">
        <v>0.59886200000000001</v>
      </c>
      <c r="L47">
        <v>0.61983600000000005</v>
      </c>
      <c r="M47">
        <v>0.64064200000000004</v>
      </c>
      <c r="N47">
        <v>0.66125800000000001</v>
      </c>
      <c r="O47">
        <v>0.68165200000000004</v>
      </c>
      <c r="P47">
        <v>0.70295799999999997</v>
      </c>
      <c r="Q47">
        <v>0.72409100000000004</v>
      </c>
      <c r="R47">
        <v>0.74502800000000002</v>
      </c>
      <c r="S47">
        <v>0.76569500000000001</v>
      </c>
      <c r="T47">
        <v>0.78603400000000001</v>
      </c>
      <c r="U47">
        <v>0.80599900000000002</v>
      </c>
      <c r="V47">
        <v>0.82552599999999998</v>
      </c>
      <c r="W47">
        <v>0.84444399999999997</v>
      </c>
      <c r="X47">
        <v>0.86287100000000005</v>
      </c>
      <c r="Y47">
        <v>0.88082000000000005</v>
      </c>
      <c r="Z47">
        <v>0.90144299999999999</v>
      </c>
      <c r="AA47">
        <v>0.92163099999999998</v>
      </c>
      <c r="AB47">
        <v>0.94133599999999995</v>
      </c>
      <c r="AC47">
        <v>0.96052800000000005</v>
      </c>
      <c r="AD47">
        <v>0.97918000000000005</v>
      </c>
      <c r="AE47">
        <v>0.99729900000000005</v>
      </c>
      <c r="AF47">
        <v>1.014866</v>
      </c>
      <c r="AG47">
        <v>1.0318449999999999</v>
      </c>
      <c r="AH47">
        <v>1.048254</v>
      </c>
      <c r="AI47">
        <v>1.0640799999999999</v>
      </c>
      <c r="AJ47">
        <v>1.0792409999999999</v>
      </c>
      <c r="AK47" s="9">
        <v>2.1999999999999999E-2</v>
      </c>
    </row>
    <row r="48" spans="1:37" x14ac:dyDescent="0.25">
      <c r="A48" t="s">
        <v>363</v>
      </c>
    </row>
    <row r="49" spans="1:37" x14ac:dyDescent="0.25">
      <c r="A49" t="s">
        <v>147</v>
      </c>
      <c r="B49" t="s">
        <v>364</v>
      </c>
      <c r="C49" t="s">
        <v>529</v>
      </c>
      <c r="D49" t="s">
        <v>351</v>
      </c>
      <c r="F49">
        <v>0.69221600000000005</v>
      </c>
      <c r="G49">
        <v>0.69291199999999997</v>
      </c>
      <c r="H49">
        <v>0.693554</v>
      </c>
      <c r="I49">
        <v>0.69414900000000002</v>
      </c>
      <c r="J49">
        <v>0.69469499999999995</v>
      </c>
      <c r="K49">
        <v>0.69519200000000003</v>
      </c>
      <c r="L49">
        <v>0.69564199999999998</v>
      </c>
      <c r="M49">
        <v>0.69604900000000003</v>
      </c>
      <c r="N49">
        <v>0.69641699999999995</v>
      </c>
      <c r="O49">
        <v>0.69675100000000001</v>
      </c>
      <c r="P49">
        <v>0.697052</v>
      </c>
      <c r="Q49">
        <v>0.697326</v>
      </c>
      <c r="R49">
        <v>0.69757499999999995</v>
      </c>
      <c r="S49">
        <v>0.69779999999999998</v>
      </c>
      <c r="T49">
        <v>0.69800499999999999</v>
      </c>
      <c r="U49">
        <v>0.69818999999999998</v>
      </c>
      <c r="V49">
        <v>0.69835800000000003</v>
      </c>
      <c r="W49">
        <v>0.69850900000000005</v>
      </c>
      <c r="X49">
        <v>0.69864700000000002</v>
      </c>
      <c r="Y49">
        <v>0.69877199999999995</v>
      </c>
      <c r="Z49">
        <v>0.69888499999999998</v>
      </c>
      <c r="AA49">
        <v>0.69898800000000005</v>
      </c>
      <c r="AB49">
        <v>0.69908199999999998</v>
      </c>
      <c r="AC49">
        <v>0.69916699999999998</v>
      </c>
      <c r="AD49">
        <v>0.69924399999999998</v>
      </c>
      <c r="AE49">
        <v>0.69931399999999999</v>
      </c>
      <c r="AF49">
        <v>0.69937700000000003</v>
      </c>
      <c r="AG49">
        <v>0.69943500000000003</v>
      </c>
      <c r="AH49">
        <v>0.69948699999999997</v>
      </c>
      <c r="AI49">
        <v>0.69953500000000002</v>
      </c>
      <c r="AJ49">
        <v>0.699577</v>
      </c>
      <c r="AK49" s="9">
        <v>0</v>
      </c>
    </row>
    <row r="50" spans="1:37" x14ac:dyDescent="0.25">
      <c r="A50" t="s">
        <v>209</v>
      </c>
      <c r="B50" t="s">
        <v>365</v>
      </c>
      <c r="C50" t="s">
        <v>530</v>
      </c>
      <c r="D50" t="s">
        <v>351</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9">
        <v>0</v>
      </c>
    </row>
    <row r="51" spans="1:37" x14ac:dyDescent="0.25">
      <c r="A51" t="s">
        <v>366</v>
      </c>
    </row>
    <row r="52" spans="1:37" x14ac:dyDescent="0.25">
      <c r="A52" t="s">
        <v>367</v>
      </c>
    </row>
    <row r="53" spans="1:37" x14ac:dyDescent="0.25">
      <c r="A53" t="s">
        <v>147</v>
      </c>
      <c r="B53" t="s">
        <v>368</v>
      </c>
      <c r="C53" t="s">
        <v>531</v>
      </c>
      <c r="D53" t="s">
        <v>369</v>
      </c>
      <c r="F53">
        <v>70.972008000000002</v>
      </c>
      <c r="G53">
        <v>74.262389999999996</v>
      </c>
      <c r="H53">
        <v>77.173850999999999</v>
      </c>
      <c r="I53">
        <v>80.053566000000004</v>
      </c>
      <c r="J53">
        <v>82.831123000000005</v>
      </c>
      <c r="K53">
        <v>85.440926000000005</v>
      </c>
      <c r="L53">
        <v>87.817963000000006</v>
      </c>
      <c r="M53">
        <v>89.991821000000002</v>
      </c>
      <c r="N53">
        <v>92.630645999999999</v>
      </c>
      <c r="O53">
        <v>95.274985999999998</v>
      </c>
      <c r="P53">
        <v>100.11554700000001</v>
      </c>
      <c r="Q53">
        <v>104.893715</v>
      </c>
      <c r="R53">
        <v>109.55542800000001</v>
      </c>
      <c r="S53">
        <v>113.984207</v>
      </c>
      <c r="T53">
        <v>118.173744</v>
      </c>
      <c r="U53">
        <v>122.125343</v>
      </c>
      <c r="V53">
        <v>125.81448399999999</v>
      </c>
      <c r="W53">
        <v>129.26718099999999</v>
      </c>
      <c r="X53">
        <v>132.49928299999999</v>
      </c>
      <c r="Y53">
        <v>135.52973900000001</v>
      </c>
      <c r="Z53">
        <v>139.42472799999999</v>
      </c>
      <c r="AA53">
        <v>143.01265000000001</v>
      </c>
      <c r="AB53">
        <v>146.29482999999999</v>
      </c>
      <c r="AC53">
        <v>149.27088900000001</v>
      </c>
      <c r="AD53">
        <v>151.97370900000001</v>
      </c>
      <c r="AE53">
        <v>154.42147800000001</v>
      </c>
      <c r="AF53">
        <v>156.62896699999999</v>
      </c>
      <c r="AG53">
        <v>158.60591099999999</v>
      </c>
      <c r="AH53">
        <v>160.37380999999999</v>
      </c>
      <c r="AI53">
        <v>161.945145</v>
      </c>
      <c r="AJ53">
        <v>163.33554100000001</v>
      </c>
      <c r="AK53" s="9">
        <v>2.8000000000000001E-2</v>
      </c>
    </row>
    <row r="54" spans="1:37" x14ac:dyDescent="0.25">
      <c r="A54" t="s">
        <v>370</v>
      </c>
    </row>
    <row r="55" spans="1:37" x14ac:dyDescent="0.25">
      <c r="A55" t="s">
        <v>147</v>
      </c>
      <c r="B55" t="s">
        <v>371</v>
      </c>
      <c r="C55" t="s">
        <v>532</v>
      </c>
      <c r="D55" t="s">
        <v>351</v>
      </c>
      <c r="F55">
        <v>2.6778140000000001</v>
      </c>
      <c r="G55">
        <v>2.706826</v>
      </c>
      <c r="H55">
        <v>2.739722</v>
      </c>
      <c r="I55">
        <v>2.7697219999999998</v>
      </c>
      <c r="J55">
        <v>2.796821</v>
      </c>
      <c r="K55">
        <v>2.8207209999999998</v>
      </c>
      <c r="L55">
        <v>2.8420399999999999</v>
      </c>
      <c r="M55">
        <v>2.8610120000000001</v>
      </c>
      <c r="N55">
        <v>2.8778269999999999</v>
      </c>
      <c r="O55">
        <v>2.8926970000000001</v>
      </c>
      <c r="P55">
        <v>2.914104</v>
      </c>
      <c r="Q55">
        <v>2.9333650000000002</v>
      </c>
      <c r="R55">
        <v>2.9505050000000002</v>
      </c>
      <c r="S55">
        <v>2.9656760000000002</v>
      </c>
      <c r="T55">
        <v>2.9791210000000001</v>
      </c>
      <c r="U55">
        <v>2.9910389999999998</v>
      </c>
      <c r="V55">
        <v>3.001503</v>
      </c>
      <c r="W55">
        <v>3.0107469999999998</v>
      </c>
      <c r="X55">
        <v>3.01891</v>
      </c>
      <c r="Y55">
        <v>3.0260639999999999</v>
      </c>
      <c r="Z55">
        <v>3.034205</v>
      </c>
      <c r="AA55">
        <v>3.0415169999999998</v>
      </c>
      <c r="AB55">
        <v>3.0479919999999998</v>
      </c>
      <c r="AC55">
        <v>3.0536430000000001</v>
      </c>
      <c r="AD55">
        <v>3.0586449999999998</v>
      </c>
      <c r="AE55">
        <v>3.0630470000000001</v>
      </c>
      <c r="AF55">
        <v>3.066929</v>
      </c>
      <c r="AG55">
        <v>3.0703170000000002</v>
      </c>
      <c r="AH55">
        <v>3.073296</v>
      </c>
      <c r="AI55">
        <v>3.0758770000000002</v>
      </c>
      <c r="AJ55">
        <v>3.078125</v>
      </c>
      <c r="AK55" s="9">
        <v>5.0000000000000001E-3</v>
      </c>
    </row>
    <row r="56" spans="1:37" x14ac:dyDescent="0.25">
      <c r="A56" t="s">
        <v>282</v>
      </c>
    </row>
    <row r="57" spans="1:37" x14ac:dyDescent="0.25">
      <c r="A57" t="s">
        <v>283</v>
      </c>
    </row>
    <row r="58" spans="1:37" x14ac:dyDescent="0.25">
      <c r="A58" t="s">
        <v>284</v>
      </c>
    </row>
    <row r="59" spans="1:37" x14ac:dyDescent="0.25">
      <c r="A59" t="s">
        <v>372</v>
      </c>
      <c r="B59" t="s">
        <v>373</v>
      </c>
      <c r="C59" t="s">
        <v>533</v>
      </c>
      <c r="D59" t="s">
        <v>287</v>
      </c>
      <c r="F59">
        <v>1.7117E-2</v>
      </c>
      <c r="G59">
        <v>1.7117E-2</v>
      </c>
      <c r="H59">
        <v>1.7117E-2</v>
      </c>
      <c r="I59">
        <v>1.7117E-2</v>
      </c>
      <c r="J59">
        <v>1.7117E-2</v>
      </c>
      <c r="K59">
        <v>1.7117E-2</v>
      </c>
      <c r="L59">
        <v>1.7117E-2</v>
      </c>
      <c r="M59">
        <v>1.7117E-2</v>
      </c>
      <c r="N59">
        <v>1.7117E-2</v>
      </c>
      <c r="O59">
        <v>1.7117E-2</v>
      </c>
      <c r="P59">
        <v>1.7117E-2</v>
      </c>
      <c r="Q59">
        <v>1.7117E-2</v>
      </c>
      <c r="R59">
        <v>1.7117E-2</v>
      </c>
      <c r="S59">
        <v>1.7117E-2</v>
      </c>
      <c r="T59">
        <v>1.7117E-2</v>
      </c>
      <c r="U59">
        <v>1.7117E-2</v>
      </c>
      <c r="V59">
        <v>1.7117E-2</v>
      </c>
      <c r="W59">
        <v>1.7117E-2</v>
      </c>
      <c r="X59">
        <v>1.7117E-2</v>
      </c>
      <c r="Y59">
        <v>1.7117E-2</v>
      </c>
      <c r="Z59">
        <v>1.7117E-2</v>
      </c>
      <c r="AA59">
        <v>1.7117E-2</v>
      </c>
      <c r="AB59">
        <v>1.7117E-2</v>
      </c>
      <c r="AC59">
        <v>1.7117E-2</v>
      </c>
      <c r="AD59">
        <v>1.7117E-2</v>
      </c>
      <c r="AE59">
        <v>1.7117E-2</v>
      </c>
      <c r="AF59">
        <v>1.7117E-2</v>
      </c>
      <c r="AG59">
        <v>1.7117E-2</v>
      </c>
      <c r="AH59">
        <v>1.7117E-2</v>
      </c>
      <c r="AI59">
        <v>1.7117E-2</v>
      </c>
      <c r="AJ59">
        <v>1.7117E-2</v>
      </c>
      <c r="AK59" s="9">
        <v>0</v>
      </c>
    </row>
    <row r="60" spans="1:37" x14ac:dyDescent="0.25">
      <c r="A60" t="s">
        <v>209</v>
      </c>
      <c r="B60" t="s">
        <v>374</v>
      </c>
      <c r="C60" t="s">
        <v>534</v>
      </c>
      <c r="D60" t="s">
        <v>287</v>
      </c>
      <c r="F60">
        <v>1.3771519999999999</v>
      </c>
      <c r="G60">
        <v>1.401621</v>
      </c>
      <c r="H60">
        <v>1.4159090000000001</v>
      </c>
      <c r="I60">
        <v>1.4334899999999999</v>
      </c>
      <c r="J60">
        <v>1.454636</v>
      </c>
      <c r="K60">
        <v>1.472137</v>
      </c>
      <c r="L60">
        <v>1.4880869999999999</v>
      </c>
      <c r="M60">
        <v>1.5062899999999999</v>
      </c>
      <c r="N60">
        <v>1.521833</v>
      </c>
      <c r="O60">
        <v>1.535595</v>
      </c>
      <c r="P60">
        <v>1.5489759999999999</v>
      </c>
      <c r="Q60">
        <v>1.5654539999999999</v>
      </c>
      <c r="R60">
        <v>1.5793520000000001</v>
      </c>
      <c r="S60">
        <v>1.5970599999999999</v>
      </c>
      <c r="T60">
        <v>1.611337</v>
      </c>
      <c r="U60">
        <v>1.626171</v>
      </c>
      <c r="V60">
        <v>1.639812</v>
      </c>
      <c r="W60">
        <v>1.653702</v>
      </c>
      <c r="X60">
        <v>1.6682900000000001</v>
      </c>
      <c r="Y60">
        <v>1.682993</v>
      </c>
      <c r="Z60">
        <v>1.6978629999999999</v>
      </c>
      <c r="AA60">
        <v>1.7121090000000001</v>
      </c>
      <c r="AB60">
        <v>1.726086</v>
      </c>
      <c r="AC60">
        <v>1.742388</v>
      </c>
      <c r="AD60">
        <v>1.756364</v>
      </c>
      <c r="AE60">
        <v>1.770613</v>
      </c>
      <c r="AF60">
        <v>1.7849569999999999</v>
      </c>
      <c r="AG60">
        <v>1.7991600000000001</v>
      </c>
      <c r="AH60">
        <v>1.813536</v>
      </c>
      <c r="AI60">
        <v>1.827826</v>
      </c>
      <c r="AJ60">
        <v>1.8420510000000001</v>
      </c>
      <c r="AK60" s="9">
        <v>0.01</v>
      </c>
    </row>
    <row r="61" spans="1:37" x14ac:dyDescent="0.25">
      <c r="A61" t="s">
        <v>288</v>
      </c>
      <c r="B61" t="s">
        <v>375</v>
      </c>
      <c r="C61" t="s">
        <v>535</v>
      </c>
      <c r="D61" t="s">
        <v>287</v>
      </c>
      <c r="F61">
        <v>15.855377000000001</v>
      </c>
      <c r="G61">
        <v>18.601106999999999</v>
      </c>
      <c r="H61">
        <v>20.460981</v>
      </c>
      <c r="I61">
        <v>21.483484000000001</v>
      </c>
      <c r="J61">
        <v>22.333100999999999</v>
      </c>
      <c r="K61">
        <v>23.840958000000001</v>
      </c>
      <c r="L61">
        <v>24.713025999999999</v>
      </c>
      <c r="M61">
        <v>26.414238000000001</v>
      </c>
      <c r="N61">
        <v>27.507214000000001</v>
      </c>
      <c r="O61">
        <v>28.565532999999999</v>
      </c>
      <c r="P61">
        <v>29.500167999999999</v>
      </c>
      <c r="Q61">
        <v>30.919201000000001</v>
      </c>
      <c r="R61">
        <v>31.584688</v>
      </c>
      <c r="S61">
        <v>32.686301999999998</v>
      </c>
      <c r="T61">
        <v>33.726779999999998</v>
      </c>
      <c r="U61">
        <v>34.870452999999998</v>
      </c>
      <c r="V61">
        <v>36.569308999999997</v>
      </c>
      <c r="W61">
        <v>37.658676</v>
      </c>
      <c r="X61">
        <v>38.984034999999999</v>
      </c>
      <c r="Y61">
        <v>40.281554999999997</v>
      </c>
      <c r="Z61">
        <v>41.664473999999998</v>
      </c>
      <c r="AA61">
        <v>42.936985</v>
      </c>
      <c r="AB61">
        <v>44.217582999999998</v>
      </c>
      <c r="AC61">
        <v>45.526992999999997</v>
      </c>
      <c r="AD61">
        <v>46.624640999999997</v>
      </c>
      <c r="AE61">
        <v>47.912768999999997</v>
      </c>
      <c r="AF61">
        <v>49.724677999999997</v>
      </c>
      <c r="AG61">
        <v>50.615845</v>
      </c>
      <c r="AH61">
        <v>51.380867000000002</v>
      </c>
      <c r="AI61">
        <v>51.871876</v>
      </c>
      <c r="AJ61">
        <v>52.603844000000002</v>
      </c>
      <c r="AK61" s="9">
        <v>4.1000000000000002E-2</v>
      </c>
    </row>
    <row r="62" spans="1:37" x14ac:dyDescent="0.25">
      <c r="A62" t="s">
        <v>290</v>
      </c>
      <c r="B62" t="s">
        <v>376</v>
      </c>
      <c r="C62" t="s">
        <v>536</v>
      </c>
      <c r="D62" t="s">
        <v>287</v>
      </c>
      <c r="F62">
        <v>0.55488099999999996</v>
      </c>
      <c r="G62">
        <v>0.55847400000000003</v>
      </c>
      <c r="H62">
        <v>0.55847400000000003</v>
      </c>
      <c r="I62">
        <v>0.55847400000000003</v>
      </c>
      <c r="J62">
        <v>0.55862699999999998</v>
      </c>
      <c r="K62">
        <v>0.55913999999999997</v>
      </c>
      <c r="L62">
        <v>0.55926299999999995</v>
      </c>
      <c r="M62">
        <v>0.55970699999999995</v>
      </c>
      <c r="N62">
        <v>0.56031399999999998</v>
      </c>
      <c r="O62">
        <v>0.56031399999999998</v>
      </c>
      <c r="P62">
        <v>0.56040199999999996</v>
      </c>
      <c r="Q62">
        <v>0.56121200000000004</v>
      </c>
      <c r="R62">
        <v>0.56128299999999998</v>
      </c>
      <c r="S62">
        <v>0.56360100000000002</v>
      </c>
      <c r="T62">
        <v>0.56391100000000005</v>
      </c>
      <c r="U62">
        <v>0.56391100000000005</v>
      </c>
      <c r="V62">
        <v>0.56391100000000005</v>
      </c>
      <c r="W62">
        <v>0.56391100000000005</v>
      </c>
      <c r="X62">
        <v>0.56402600000000003</v>
      </c>
      <c r="Y62">
        <v>0.56456600000000001</v>
      </c>
      <c r="Z62">
        <v>0.564581</v>
      </c>
      <c r="AA62">
        <v>0.56459599999999999</v>
      </c>
      <c r="AB62">
        <v>0.56461099999999997</v>
      </c>
      <c r="AC62">
        <v>0.56590399999999996</v>
      </c>
      <c r="AD62">
        <v>0.56590399999999996</v>
      </c>
      <c r="AE62">
        <v>0.56590399999999996</v>
      </c>
      <c r="AF62">
        <v>0.56590399999999996</v>
      </c>
      <c r="AG62">
        <v>0.56590399999999996</v>
      </c>
      <c r="AH62">
        <v>0.56590399999999996</v>
      </c>
      <c r="AI62">
        <v>0.56590399999999996</v>
      </c>
      <c r="AJ62">
        <v>0.56590399999999996</v>
      </c>
      <c r="AK62" s="9">
        <v>1E-3</v>
      </c>
    </row>
    <row r="63" spans="1:37" x14ac:dyDescent="0.25">
      <c r="A63" t="s">
        <v>333</v>
      </c>
      <c r="B63" t="s">
        <v>377</v>
      </c>
      <c r="C63" t="s">
        <v>537</v>
      </c>
      <c r="D63" t="s">
        <v>287</v>
      </c>
      <c r="F63">
        <v>0.52205299999999999</v>
      </c>
      <c r="G63">
        <v>0.52205299999999999</v>
      </c>
      <c r="H63">
        <v>0.52205299999999999</v>
      </c>
      <c r="I63">
        <v>0.52205299999999999</v>
      </c>
      <c r="J63">
        <v>0.52205299999999999</v>
      </c>
      <c r="K63">
        <v>0.52205299999999999</v>
      </c>
      <c r="L63">
        <v>0.52205299999999999</v>
      </c>
      <c r="M63">
        <v>0.52205299999999999</v>
      </c>
      <c r="N63">
        <v>0.52205299999999999</v>
      </c>
      <c r="O63">
        <v>0.52205299999999999</v>
      </c>
      <c r="P63">
        <v>0.52205299999999999</v>
      </c>
      <c r="Q63">
        <v>0.52205299999999999</v>
      </c>
      <c r="R63">
        <v>0.52205299999999999</v>
      </c>
      <c r="S63">
        <v>0.52205299999999999</v>
      </c>
      <c r="T63">
        <v>0.52205299999999999</v>
      </c>
      <c r="U63">
        <v>0.52205299999999999</v>
      </c>
      <c r="V63">
        <v>0.52205299999999999</v>
      </c>
      <c r="W63">
        <v>0.52205299999999999</v>
      </c>
      <c r="X63">
        <v>0.52205299999999999</v>
      </c>
      <c r="Y63">
        <v>0.52205299999999999</v>
      </c>
      <c r="Z63">
        <v>0.52205299999999999</v>
      </c>
      <c r="AA63">
        <v>0.52205299999999999</v>
      </c>
      <c r="AB63">
        <v>0.52205299999999999</v>
      </c>
      <c r="AC63">
        <v>0.52205299999999999</v>
      </c>
      <c r="AD63">
        <v>0.52205299999999999</v>
      </c>
      <c r="AE63">
        <v>0.52205299999999999</v>
      </c>
      <c r="AF63">
        <v>0.52205299999999999</v>
      </c>
      <c r="AG63">
        <v>0.52205299999999999</v>
      </c>
      <c r="AH63">
        <v>0.52205299999999999</v>
      </c>
      <c r="AI63">
        <v>0.52205299999999999</v>
      </c>
      <c r="AJ63">
        <v>0.52205299999999999</v>
      </c>
      <c r="AK63" s="9">
        <v>0</v>
      </c>
    </row>
    <row r="64" spans="1:37" x14ac:dyDescent="0.25">
      <c r="A64" t="s">
        <v>195</v>
      </c>
      <c r="B64" t="s">
        <v>378</v>
      </c>
      <c r="C64" t="s">
        <v>538</v>
      </c>
      <c r="D64" t="s">
        <v>287</v>
      </c>
      <c r="F64">
        <v>18.32658</v>
      </c>
      <c r="G64">
        <v>21.100370000000002</v>
      </c>
      <c r="H64">
        <v>22.974533000000001</v>
      </c>
      <c r="I64">
        <v>24.014617999999999</v>
      </c>
      <c r="J64">
        <v>24.885534</v>
      </c>
      <c r="K64">
        <v>26.411404000000001</v>
      </c>
      <c r="L64">
        <v>27.299544999999998</v>
      </c>
      <c r="M64">
        <v>29.019404999999999</v>
      </c>
      <c r="N64">
        <v>30.128530999999999</v>
      </c>
      <c r="O64">
        <v>31.200610999999999</v>
      </c>
      <c r="P64">
        <v>32.148712000000003</v>
      </c>
      <c r="Q64">
        <v>33.585033000000003</v>
      </c>
      <c r="R64">
        <v>34.264491999999997</v>
      </c>
      <c r="S64">
        <v>35.386135000000003</v>
      </c>
      <c r="T64">
        <v>36.441195999999998</v>
      </c>
      <c r="U64">
        <v>37.599705</v>
      </c>
      <c r="V64">
        <v>39.312201999999999</v>
      </c>
      <c r="W64">
        <v>40.415458999999998</v>
      </c>
      <c r="X64">
        <v>41.755519999999997</v>
      </c>
      <c r="Y64">
        <v>43.068286999999998</v>
      </c>
      <c r="Z64">
        <v>44.466087000000002</v>
      </c>
      <c r="AA64">
        <v>45.752856999999999</v>
      </c>
      <c r="AB64">
        <v>47.047446999999998</v>
      </c>
      <c r="AC64">
        <v>48.374454</v>
      </c>
      <c r="AD64">
        <v>49.486075999999997</v>
      </c>
      <c r="AE64">
        <v>50.788455999999996</v>
      </c>
      <c r="AF64">
        <v>52.614708</v>
      </c>
      <c r="AG64">
        <v>53.520077000000001</v>
      </c>
      <c r="AH64">
        <v>54.299477000000003</v>
      </c>
      <c r="AI64">
        <v>54.804774999999999</v>
      </c>
      <c r="AJ64">
        <v>55.550967999999997</v>
      </c>
      <c r="AK64" s="9">
        <v>3.7999999999999999E-2</v>
      </c>
    </row>
    <row r="65" spans="1:37" x14ac:dyDescent="0.25">
      <c r="A65" t="s">
        <v>293</v>
      </c>
    </row>
    <row r="66" spans="1:37" x14ac:dyDescent="0.25">
      <c r="A66" t="s">
        <v>372</v>
      </c>
      <c r="B66" t="s">
        <v>379</v>
      </c>
      <c r="C66" t="s">
        <v>539</v>
      </c>
      <c r="D66" t="s">
        <v>295</v>
      </c>
      <c r="F66">
        <v>0.11938799999999999</v>
      </c>
      <c r="G66">
        <v>0.11938799999999999</v>
      </c>
      <c r="H66">
        <v>0.11938799999999999</v>
      </c>
      <c r="I66">
        <v>0.11938799999999999</v>
      </c>
      <c r="J66">
        <v>0.11938799999999999</v>
      </c>
      <c r="K66">
        <v>0.11938799999999999</v>
      </c>
      <c r="L66">
        <v>0.11938799999999999</v>
      </c>
      <c r="M66">
        <v>0.11938799999999999</v>
      </c>
      <c r="N66">
        <v>0.11938799999999999</v>
      </c>
      <c r="O66">
        <v>0.11938799999999999</v>
      </c>
      <c r="P66">
        <v>0.11938799999999999</v>
      </c>
      <c r="Q66">
        <v>0.11938799999999999</v>
      </c>
      <c r="R66">
        <v>0.11938799999999999</v>
      </c>
      <c r="S66">
        <v>0.11938799999999999</v>
      </c>
      <c r="T66">
        <v>0.11938799999999999</v>
      </c>
      <c r="U66">
        <v>0.11938799999999999</v>
      </c>
      <c r="V66">
        <v>0.11938799999999999</v>
      </c>
      <c r="W66">
        <v>0.11938799999999999</v>
      </c>
      <c r="X66">
        <v>0.11938799999999999</v>
      </c>
      <c r="Y66">
        <v>0.11938799999999999</v>
      </c>
      <c r="Z66">
        <v>0.11938799999999999</v>
      </c>
      <c r="AA66">
        <v>0.11938799999999999</v>
      </c>
      <c r="AB66">
        <v>0.11938799999999999</v>
      </c>
      <c r="AC66">
        <v>0.11938799999999999</v>
      </c>
      <c r="AD66">
        <v>0.11938799999999999</v>
      </c>
      <c r="AE66">
        <v>0.11938799999999999</v>
      </c>
      <c r="AF66">
        <v>0.11938799999999999</v>
      </c>
      <c r="AG66">
        <v>0.11938799999999999</v>
      </c>
      <c r="AH66">
        <v>0.11938799999999999</v>
      </c>
      <c r="AI66">
        <v>0.11938799999999999</v>
      </c>
      <c r="AJ66">
        <v>0.11938799999999999</v>
      </c>
      <c r="AK66" s="9">
        <v>0</v>
      </c>
    </row>
    <row r="67" spans="1:37" x14ac:dyDescent="0.25">
      <c r="A67" t="s">
        <v>209</v>
      </c>
      <c r="B67" t="s">
        <v>380</v>
      </c>
      <c r="C67" t="s">
        <v>540</v>
      </c>
      <c r="D67" t="s">
        <v>295</v>
      </c>
      <c r="F67">
        <v>9.6056340000000002</v>
      </c>
      <c r="G67">
        <v>9.7763109999999998</v>
      </c>
      <c r="H67">
        <v>9.8759669999999993</v>
      </c>
      <c r="I67">
        <v>9.9985949999999999</v>
      </c>
      <c r="J67">
        <v>10.146089999999999</v>
      </c>
      <c r="K67">
        <v>10.268155999999999</v>
      </c>
      <c r="L67">
        <v>10.379405999999999</v>
      </c>
      <c r="M67">
        <v>10.506373</v>
      </c>
      <c r="N67">
        <v>10.614784</v>
      </c>
      <c r="O67">
        <v>10.710777999999999</v>
      </c>
      <c r="P67">
        <v>10.804104000000001</v>
      </c>
      <c r="Q67">
        <v>10.919039</v>
      </c>
      <c r="R67">
        <v>11.015976</v>
      </c>
      <c r="S67">
        <v>11.139491</v>
      </c>
      <c r="T67">
        <v>11.239072</v>
      </c>
      <c r="U67">
        <v>11.342537</v>
      </c>
      <c r="V67">
        <v>11.437688</v>
      </c>
      <c r="W67">
        <v>11.534575</v>
      </c>
      <c r="X67">
        <v>11.636317999999999</v>
      </c>
      <c r="Y67">
        <v>11.738875999999999</v>
      </c>
      <c r="Z67">
        <v>11.842591000000001</v>
      </c>
      <c r="AA67">
        <v>11.941955</v>
      </c>
      <c r="AB67">
        <v>12.039446</v>
      </c>
      <c r="AC67">
        <v>12.153155</v>
      </c>
      <c r="AD67">
        <v>12.250636</v>
      </c>
      <c r="AE67">
        <v>12.350025</v>
      </c>
      <c r="AF67">
        <v>12.450073</v>
      </c>
      <c r="AG67">
        <v>12.549139</v>
      </c>
      <c r="AH67">
        <v>12.64941</v>
      </c>
      <c r="AI67">
        <v>12.749082</v>
      </c>
      <c r="AJ67">
        <v>12.848300999999999</v>
      </c>
      <c r="AK67" s="9">
        <v>0.01</v>
      </c>
    </row>
    <row r="68" spans="1:37" x14ac:dyDescent="0.25">
      <c r="A68" t="s">
        <v>288</v>
      </c>
      <c r="B68" t="s">
        <v>381</v>
      </c>
      <c r="C68" t="s">
        <v>485</v>
      </c>
      <c r="D68" t="s">
        <v>295</v>
      </c>
      <c r="F68">
        <v>20.024660000000001</v>
      </c>
      <c r="G68">
        <v>23.492502000000002</v>
      </c>
      <c r="H68">
        <v>25.841436000000002</v>
      </c>
      <c r="I68">
        <v>27.132784000000001</v>
      </c>
      <c r="J68">
        <v>28.138283000000001</v>
      </c>
      <c r="K68">
        <v>30.041779999999999</v>
      </c>
      <c r="L68">
        <v>31.202342999999999</v>
      </c>
      <c r="M68">
        <v>33.317146000000001</v>
      </c>
      <c r="N68">
        <v>34.6768</v>
      </c>
      <c r="O68">
        <v>36.039684000000001</v>
      </c>
      <c r="P68">
        <v>37.272098999999997</v>
      </c>
      <c r="Q68">
        <v>39.060177000000003</v>
      </c>
      <c r="R68">
        <v>39.918011</v>
      </c>
      <c r="S68">
        <v>41.250790000000002</v>
      </c>
      <c r="T68">
        <v>42.552174000000001</v>
      </c>
      <c r="U68">
        <v>44.045009999999998</v>
      </c>
      <c r="V68">
        <v>46.218837999999998</v>
      </c>
      <c r="W68">
        <v>47.612938</v>
      </c>
      <c r="X68">
        <v>49.296562000000002</v>
      </c>
      <c r="Y68">
        <v>50.920124000000001</v>
      </c>
      <c r="Z68">
        <v>52.651001000000001</v>
      </c>
      <c r="AA68">
        <v>54.265816000000001</v>
      </c>
      <c r="AB68">
        <v>55.890625</v>
      </c>
      <c r="AC68">
        <v>57.495807999999997</v>
      </c>
      <c r="AD68">
        <v>58.907921000000002</v>
      </c>
      <c r="AE68">
        <v>60.552315</v>
      </c>
      <c r="AF68">
        <v>62.848309</v>
      </c>
      <c r="AG68">
        <v>63.999198999999997</v>
      </c>
      <c r="AH68">
        <v>65.012161000000006</v>
      </c>
      <c r="AI68">
        <v>65.693473999999995</v>
      </c>
      <c r="AJ68">
        <v>66.649117000000004</v>
      </c>
      <c r="AK68" s="9">
        <v>4.1000000000000002E-2</v>
      </c>
    </row>
    <row r="69" spans="1:37" x14ac:dyDescent="0.25">
      <c r="A69" t="s">
        <v>290</v>
      </c>
      <c r="B69" t="s">
        <v>382</v>
      </c>
      <c r="C69" t="s">
        <v>486</v>
      </c>
      <c r="D69" t="s">
        <v>295</v>
      </c>
      <c r="F69">
        <v>0.75530799999999998</v>
      </c>
      <c r="G69">
        <v>0.76125200000000004</v>
      </c>
      <c r="H69">
        <v>0.76125200000000004</v>
      </c>
      <c r="I69">
        <v>0.76125200000000004</v>
      </c>
      <c r="J69">
        <v>0.76151000000000002</v>
      </c>
      <c r="K69">
        <v>0.76232500000000003</v>
      </c>
      <c r="L69">
        <v>0.76247799999999999</v>
      </c>
      <c r="M69">
        <v>0.76322400000000001</v>
      </c>
      <c r="N69">
        <v>0.76423200000000002</v>
      </c>
      <c r="O69">
        <v>0.76423200000000002</v>
      </c>
      <c r="P69">
        <v>0.76434100000000005</v>
      </c>
      <c r="Q69">
        <v>0.76567499999999999</v>
      </c>
      <c r="R69">
        <v>0.76578000000000002</v>
      </c>
      <c r="S69">
        <v>0.76968400000000003</v>
      </c>
      <c r="T69">
        <v>0.770208</v>
      </c>
      <c r="U69">
        <v>0.770208</v>
      </c>
      <c r="V69">
        <v>0.770208</v>
      </c>
      <c r="W69">
        <v>0.770208</v>
      </c>
      <c r="X69">
        <v>0.77040299999999995</v>
      </c>
      <c r="Y69">
        <v>0.77131899999999998</v>
      </c>
      <c r="Z69">
        <v>0.77134400000000003</v>
      </c>
      <c r="AA69">
        <v>0.77137</v>
      </c>
      <c r="AB69">
        <v>0.77139500000000005</v>
      </c>
      <c r="AC69">
        <v>0.77359299999999998</v>
      </c>
      <c r="AD69">
        <v>0.77359299999999998</v>
      </c>
      <c r="AE69">
        <v>0.77359299999999998</v>
      </c>
      <c r="AF69">
        <v>0.77359299999999998</v>
      </c>
      <c r="AG69">
        <v>0.77359299999999998</v>
      </c>
      <c r="AH69">
        <v>0.77359299999999998</v>
      </c>
      <c r="AI69">
        <v>0.77359299999999998</v>
      </c>
      <c r="AJ69">
        <v>0.77359299999999998</v>
      </c>
      <c r="AK69" s="9">
        <v>1E-3</v>
      </c>
    </row>
    <row r="70" spans="1:37" x14ac:dyDescent="0.25">
      <c r="A70" t="s">
        <v>333</v>
      </c>
      <c r="B70" t="s">
        <v>383</v>
      </c>
      <c r="C70" t="s">
        <v>541</v>
      </c>
      <c r="D70" t="s">
        <v>295</v>
      </c>
      <c r="F70">
        <v>3.7357119999999999</v>
      </c>
      <c r="G70">
        <v>3.7357119999999999</v>
      </c>
      <c r="H70">
        <v>3.7357119999999999</v>
      </c>
      <c r="I70">
        <v>3.7357119999999999</v>
      </c>
      <c r="J70">
        <v>3.7357119999999999</v>
      </c>
      <c r="K70">
        <v>3.7357119999999999</v>
      </c>
      <c r="L70">
        <v>3.7357119999999999</v>
      </c>
      <c r="M70">
        <v>3.7357119999999999</v>
      </c>
      <c r="N70">
        <v>3.7357119999999999</v>
      </c>
      <c r="O70">
        <v>3.7357119999999999</v>
      </c>
      <c r="P70">
        <v>3.7357119999999999</v>
      </c>
      <c r="Q70">
        <v>3.7357119999999999</v>
      </c>
      <c r="R70">
        <v>3.7357119999999999</v>
      </c>
      <c r="S70">
        <v>3.7357119999999999</v>
      </c>
      <c r="T70">
        <v>3.7357119999999999</v>
      </c>
      <c r="U70">
        <v>3.7357119999999999</v>
      </c>
      <c r="V70">
        <v>3.7357119999999999</v>
      </c>
      <c r="W70">
        <v>3.7357119999999999</v>
      </c>
      <c r="X70">
        <v>3.7357119999999999</v>
      </c>
      <c r="Y70">
        <v>3.7357119999999999</v>
      </c>
      <c r="Z70">
        <v>3.7357119999999999</v>
      </c>
      <c r="AA70">
        <v>3.7357119999999999</v>
      </c>
      <c r="AB70">
        <v>3.7357119999999999</v>
      </c>
      <c r="AC70">
        <v>3.7357119999999999</v>
      </c>
      <c r="AD70">
        <v>3.7357119999999999</v>
      </c>
      <c r="AE70">
        <v>3.7357119999999999</v>
      </c>
      <c r="AF70">
        <v>3.7357119999999999</v>
      </c>
      <c r="AG70">
        <v>3.7357119999999999</v>
      </c>
      <c r="AH70">
        <v>3.7357119999999999</v>
      </c>
      <c r="AI70">
        <v>3.7357119999999999</v>
      </c>
      <c r="AJ70">
        <v>3.7357119999999999</v>
      </c>
      <c r="AK70" s="9">
        <v>0</v>
      </c>
    </row>
    <row r="71" spans="1:37" x14ac:dyDescent="0.25">
      <c r="A71" t="s">
        <v>195</v>
      </c>
      <c r="B71" t="s">
        <v>384</v>
      </c>
      <c r="C71" t="s">
        <v>487</v>
      </c>
      <c r="D71" t="s">
        <v>295</v>
      </c>
      <c r="F71">
        <v>34.240704000000001</v>
      </c>
      <c r="G71">
        <v>37.885170000000002</v>
      </c>
      <c r="H71">
        <v>40.333759000000001</v>
      </c>
      <c r="I71">
        <v>41.747734000000001</v>
      </c>
      <c r="J71">
        <v>42.900986000000003</v>
      </c>
      <c r="K71">
        <v>44.927363999999997</v>
      </c>
      <c r="L71">
        <v>46.199328999999999</v>
      </c>
      <c r="M71">
        <v>48.441848999999998</v>
      </c>
      <c r="N71">
        <v>49.910919</v>
      </c>
      <c r="O71">
        <v>51.369796999999998</v>
      </c>
      <c r="P71">
        <v>52.695644000000001</v>
      </c>
      <c r="Q71">
        <v>54.599991000000003</v>
      </c>
      <c r="R71">
        <v>55.554870999999999</v>
      </c>
      <c r="S71">
        <v>57.015067999999999</v>
      </c>
      <c r="T71">
        <v>58.416553</v>
      </c>
      <c r="U71">
        <v>60.012855999999999</v>
      </c>
      <c r="V71">
        <v>62.281834000000003</v>
      </c>
      <c r="W71">
        <v>63.772820000000003</v>
      </c>
      <c r="X71">
        <v>65.558387999999994</v>
      </c>
      <c r="Y71">
        <v>67.285422999999994</v>
      </c>
      <c r="Z71">
        <v>69.120041000000001</v>
      </c>
      <c r="AA71">
        <v>70.834236000000004</v>
      </c>
      <c r="AB71">
        <v>72.556563999999995</v>
      </c>
      <c r="AC71">
        <v>74.277648999999997</v>
      </c>
      <c r="AD71">
        <v>75.787246999999994</v>
      </c>
      <c r="AE71">
        <v>77.531029000000004</v>
      </c>
      <c r="AF71">
        <v>79.927070999999998</v>
      </c>
      <c r="AG71">
        <v>81.177025</v>
      </c>
      <c r="AH71">
        <v>82.290260000000004</v>
      </c>
      <c r="AI71">
        <v>83.071242999999996</v>
      </c>
      <c r="AJ71">
        <v>84.126105999999993</v>
      </c>
      <c r="AK71" s="9">
        <v>0.03</v>
      </c>
    </row>
    <row r="72" spans="1:37" x14ac:dyDescent="0.25">
      <c r="A72" t="s">
        <v>299</v>
      </c>
    </row>
    <row r="73" spans="1:37" x14ac:dyDescent="0.25">
      <c r="A73" t="s">
        <v>300</v>
      </c>
      <c r="B73" t="s">
        <v>385</v>
      </c>
      <c r="C73" t="s">
        <v>488</v>
      </c>
      <c r="D73" t="s">
        <v>295</v>
      </c>
      <c r="F73">
        <v>8.2284749999999995</v>
      </c>
      <c r="G73">
        <v>8.3519079999999999</v>
      </c>
      <c r="H73">
        <v>8.4455519999999993</v>
      </c>
      <c r="I73">
        <v>8.5471780000000006</v>
      </c>
      <c r="J73">
        <v>8.6528369999999999</v>
      </c>
      <c r="K73">
        <v>8.7573810000000005</v>
      </c>
      <c r="L73">
        <v>8.8601039999999998</v>
      </c>
      <c r="M73">
        <v>8.9607419999999998</v>
      </c>
      <c r="N73">
        <v>9.057677</v>
      </c>
      <c r="O73">
        <v>9.1514059999999997</v>
      </c>
      <c r="P73">
        <v>9.2442030000000006</v>
      </c>
      <c r="Q73">
        <v>9.3384490000000007</v>
      </c>
      <c r="R73">
        <v>9.4334589999999992</v>
      </c>
      <c r="S73">
        <v>9.5308740000000007</v>
      </c>
      <c r="T73">
        <v>9.6277550000000005</v>
      </c>
      <c r="U73">
        <v>9.7239869999999993</v>
      </c>
      <c r="V73">
        <v>9.8180200000000006</v>
      </c>
      <c r="W73">
        <v>9.9097829999999991</v>
      </c>
      <c r="X73">
        <v>10.000745</v>
      </c>
      <c r="Y73">
        <v>10.092421999999999</v>
      </c>
      <c r="Z73">
        <v>10.185271999999999</v>
      </c>
      <c r="AA73">
        <v>10.279387</v>
      </c>
      <c r="AB73">
        <v>10.374114000000001</v>
      </c>
      <c r="AC73">
        <v>10.470547</v>
      </c>
      <c r="AD73">
        <v>10.56635</v>
      </c>
      <c r="AE73">
        <v>10.66344</v>
      </c>
      <c r="AF73">
        <v>10.761322</v>
      </c>
      <c r="AG73">
        <v>10.858440999999999</v>
      </c>
      <c r="AH73">
        <v>10.956614</v>
      </c>
      <c r="AI73">
        <v>11.054771000000001</v>
      </c>
      <c r="AJ73">
        <v>11.152371</v>
      </c>
      <c r="AK73" s="9">
        <v>0.01</v>
      </c>
    </row>
    <row r="74" spans="1:37" x14ac:dyDescent="0.25">
      <c r="A74" t="s">
        <v>302</v>
      </c>
      <c r="B74" t="s">
        <v>386</v>
      </c>
      <c r="C74" t="s">
        <v>489</v>
      </c>
      <c r="D74" t="s">
        <v>295</v>
      </c>
      <c r="F74">
        <v>26.012225999999998</v>
      </c>
      <c r="G74">
        <v>29.533256999999999</v>
      </c>
      <c r="H74">
        <v>31.888203000000001</v>
      </c>
      <c r="I74">
        <v>33.20055</v>
      </c>
      <c r="J74">
        <v>34.248145999999998</v>
      </c>
      <c r="K74">
        <v>36.169978999999998</v>
      </c>
      <c r="L74">
        <v>37.339221999999999</v>
      </c>
      <c r="M74">
        <v>39.481102</v>
      </c>
      <c r="N74">
        <v>40.853240999999997</v>
      </c>
      <c r="O74">
        <v>42.218390999999997</v>
      </c>
      <c r="P74">
        <v>43.451442999999998</v>
      </c>
      <c r="Q74">
        <v>45.261543000000003</v>
      </c>
      <c r="R74">
        <v>46.121409999999997</v>
      </c>
      <c r="S74">
        <v>47.484192</v>
      </c>
      <c r="T74">
        <v>48.788795</v>
      </c>
      <c r="U74">
        <v>50.288863999999997</v>
      </c>
      <c r="V74">
        <v>52.463813999999999</v>
      </c>
      <c r="W74">
        <v>53.863041000000003</v>
      </c>
      <c r="X74">
        <v>55.557639999999999</v>
      </c>
      <c r="Y74">
        <v>57.193001000000002</v>
      </c>
      <c r="Z74">
        <v>58.934764999999999</v>
      </c>
      <c r="AA74">
        <v>60.554859</v>
      </c>
      <c r="AB74">
        <v>62.182456999999999</v>
      </c>
      <c r="AC74">
        <v>63.807113999999999</v>
      </c>
      <c r="AD74">
        <v>65.220900999999998</v>
      </c>
      <c r="AE74">
        <v>66.867598999999998</v>
      </c>
      <c r="AF74">
        <v>69.165756000000002</v>
      </c>
      <c r="AG74">
        <v>70.318595999999999</v>
      </c>
      <c r="AH74">
        <v>71.333656000000005</v>
      </c>
      <c r="AI74">
        <v>72.016486999999998</v>
      </c>
      <c r="AJ74">
        <v>72.973740000000006</v>
      </c>
      <c r="AK74" s="9">
        <v>3.5000000000000003E-2</v>
      </c>
    </row>
    <row r="75" spans="1:37" x14ac:dyDescent="0.25">
      <c r="A75" t="s">
        <v>304</v>
      </c>
    </row>
    <row r="76" spans="1:37" x14ac:dyDescent="0.25">
      <c r="A76" t="s">
        <v>372</v>
      </c>
      <c r="B76" t="s">
        <v>387</v>
      </c>
      <c r="C76" t="s">
        <v>542</v>
      </c>
      <c r="D76" t="s">
        <v>306</v>
      </c>
      <c r="F76">
        <v>1.23607</v>
      </c>
      <c r="G76">
        <v>1.23607</v>
      </c>
      <c r="H76">
        <v>1.23607</v>
      </c>
      <c r="I76">
        <v>1.23607</v>
      </c>
      <c r="J76">
        <v>1.23607</v>
      </c>
      <c r="K76">
        <v>1.23607</v>
      </c>
      <c r="L76">
        <v>1.23607</v>
      </c>
      <c r="M76">
        <v>1.23607</v>
      </c>
      <c r="N76">
        <v>1.23607</v>
      </c>
      <c r="O76">
        <v>1.23607</v>
      </c>
      <c r="P76">
        <v>1.23607</v>
      </c>
      <c r="Q76">
        <v>1.23607</v>
      </c>
      <c r="R76">
        <v>1.23607</v>
      </c>
      <c r="S76">
        <v>1.23607</v>
      </c>
      <c r="T76">
        <v>1.23607</v>
      </c>
      <c r="U76">
        <v>1.23607</v>
      </c>
      <c r="V76">
        <v>1.23607</v>
      </c>
      <c r="W76">
        <v>1.23607</v>
      </c>
      <c r="X76">
        <v>1.23607</v>
      </c>
      <c r="Y76">
        <v>1.23607</v>
      </c>
      <c r="Z76">
        <v>1.23607</v>
      </c>
      <c r="AA76">
        <v>1.23607</v>
      </c>
      <c r="AB76">
        <v>1.23607</v>
      </c>
      <c r="AC76">
        <v>1.23607</v>
      </c>
      <c r="AD76">
        <v>1.23607</v>
      </c>
      <c r="AE76">
        <v>1.23607</v>
      </c>
      <c r="AF76">
        <v>1.23607</v>
      </c>
      <c r="AG76">
        <v>1.23607</v>
      </c>
      <c r="AH76">
        <v>1.23607</v>
      </c>
      <c r="AI76">
        <v>1.23607</v>
      </c>
      <c r="AJ76">
        <v>1.23607</v>
      </c>
      <c r="AK76" s="9">
        <v>0</v>
      </c>
    </row>
    <row r="77" spans="1:37" x14ac:dyDescent="0.25">
      <c r="A77" t="s">
        <v>209</v>
      </c>
      <c r="B77" t="s">
        <v>388</v>
      </c>
      <c r="C77" t="s">
        <v>543</v>
      </c>
      <c r="D77" t="s">
        <v>306</v>
      </c>
      <c r="F77">
        <v>105.194168</v>
      </c>
      <c r="G77">
        <v>106.911011</v>
      </c>
      <c r="H77">
        <v>107.873589</v>
      </c>
      <c r="I77">
        <v>109.137726</v>
      </c>
      <c r="J77">
        <v>110.716286</v>
      </c>
      <c r="K77">
        <v>112.022346</v>
      </c>
      <c r="L77">
        <v>113.21948999999999</v>
      </c>
      <c r="M77">
        <v>114.61030599999999</v>
      </c>
      <c r="N77">
        <v>115.792976</v>
      </c>
      <c r="O77">
        <v>116.83792099999999</v>
      </c>
      <c r="P77">
        <v>117.85552199999999</v>
      </c>
      <c r="Q77">
        <v>119.11799600000001</v>
      </c>
      <c r="R77">
        <v>120.17182200000001</v>
      </c>
      <c r="S77">
        <v>121.525673</v>
      </c>
      <c r="T77">
        <v>122.602791</v>
      </c>
      <c r="U77">
        <v>123.72183200000001</v>
      </c>
      <c r="V77">
        <v>124.744812</v>
      </c>
      <c r="W77">
        <v>125.785072</v>
      </c>
      <c r="X77">
        <v>126.87724300000001</v>
      </c>
      <c r="Y77">
        <v>127.975044</v>
      </c>
      <c r="Z77">
        <v>129.08192399999999</v>
      </c>
      <c r="AA77">
        <v>130.13916</v>
      </c>
      <c r="AB77">
        <v>131.17448400000001</v>
      </c>
      <c r="AC77">
        <v>132.389893</v>
      </c>
      <c r="AD77">
        <v>133.42434700000001</v>
      </c>
      <c r="AE77">
        <v>134.479218</v>
      </c>
      <c r="AF77">
        <v>135.541077</v>
      </c>
      <c r="AG77">
        <v>136.59227000000001</v>
      </c>
      <c r="AH77">
        <v>137.65628100000001</v>
      </c>
      <c r="AI77">
        <v>138.71347</v>
      </c>
      <c r="AJ77">
        <v>139.76565600000001</v>
      </c>
      <c r="AK77" s="9">
        <v>0.01</v>
      </c>
    </row>
    <row r="78" spans="1:37" x14ac:dyDescent="0.25">
      <c r="A78" t="s">
        <v>288</v>
      </c>
      <c r="B78" t="s">
        <v>389</v>
      </c>
      <c r="C78" t="s">
        <v>491</v>
      </c>
      <c r="D78" t="s">
        <v>306</v>
      </c>
      <c r="F78">
        <v>165.691711</v>
      </c>
      <c r="G78">
        <v>194.45715300000001</v>
      </c>
      <c r="H78">
        <v>213.234467</v>
      </c>
      <c r="I78">
        <v>220.47483800000001</v>
      </c>
      <c r="J78">
        <v>226.621613</v>
      </c>
      <c r="K78">
        <v>238.78698700000001</v>
      </c>
      <c r="L78">
        <v>246.03649899999999</v>
      </c>
      <c r="M78">
        <v>261.79519699999997</v>
      </c>
      <c r="N78">
        <v>271.67456099999998</v>
      </c>
      <c r="O78">
        <v>281.91271999999998</v>
      </c>
      <c r="P78">
        <v>294.56729100000001</v>
      </c>
      <c r="Q78">
        <v>307.66821299999998</v>
      </c>
      <c r="R78">
        <v>313.62435900000003</v>
      </c>
      <c r="S78">
        <v>323.24920700000001</v>
      </c>
      <c r="T78">
        <v>333.20794699999999</v>
      </c>
      <c r="U78">
        <v>344.39605699999998</v>
      </c>
      <c r="V78">
        <v>360.302887</v>
      </c>
      <c r="W78">
        <v>370.39935300000002</v>
      </c>
      <c r="X78">
        <v>382.88738999999998</v>
      </c>
      <c r="Y78">
        <v>395.10754400000002</v>
      </c>
      <c r="Z78">
        <v>407.55737299999998</v>
      </c>
      <c r="AA78">
        <v>419.74972500000001</v>
      </c>
      <c r="AB78">
        <v>432.264252</v>
      </c>
      <c r="AC78">
        <v>443.81976300000002</v>
      </c>
      <c r="AD78">
        <v>454.48510700000003</v>
      </c>
      <c r="AE78">
        <v>467.324524</v>
      </c>
      <c r="AF78">
        <v>484.23226899999997</v>
      </c>
      <c r="AG78">
        <v>490.785797</v>
      </c>
      <c r="AH78">
        <v>496.88946499999997</v>
      </c>
      <c r="AI78">
        <v>500.87622099999999</v>
      </c>
      <c r="AJ78">
        <v>504.23638899999997</v>
      </c>
      <c r="AK78" s="9">
        <v>3.7999999999999999E-2</v>
      </c>
    </row>
    <row r="79" spans="1:37" x14ac:dyDescent="0.25">
      <c r="A79" t="s">
        <v>290</v>
      </c>
      <c r="B79" t="s">
        <v>390</v>
      </c>
      <c r="C79" t="s">
        <v>492</v>
      </c>
      <c r="D79" t="s">
        <v>306</v>
      </c>
      <c r="F79">
        <v>6.897945</v>
      </c>
      <c r="G79">
        <v>6.9844109999999997</v>
      </c>
      <c r="H79">
        <v>6.9516840000000002</v>
      </c>
      <c r="I79">
        <v>6.8088499999999996</v>
      </c>
      <c r="J79">
        <v>6.7503299999999999</v>
      </c>
      <c r="K79">
        <v>6.5752480000000002</v>
      </c>
      <c r="L79">
        <v>6.5009209999999999</v>
      </c>
      <c r="M79">
        <v>6.4579230000000001</v>
      </c>
      <c r="N79">
        <v>6.4478970000000002</v>
      </c>
      <c r="O79">
        <v>6.4302070000000002</v>
      </c>
      <c r="P79">
        <v>6.4440150000000003</v>
      </c>
      <c r="Q79">
        <v>6.4277199999999999</v>
      </c>
      <c r="R79">
        <v>6.4071709999999999</v>
      </c>
      <c r="S79">
        <v>6.4246129999999999</v>
      </c>
      <c r="T79">
        <v>6.416372</v>
      </c>
      <c r="U79">
        <v>6.3939190000000004</v>
      </c>
      <c r="V79">
        <v>6.370679</v>
      </c>
      <c r="W79">
        <v>6.3613609999999996</v>
      </c>
      <c r="X79">
        <v>6.3374199999999998</v>
      </c>
      <c r="Y79">
        <v>6.331016</v>
      </c>
      <c r="Z79">
        <v>6.320144</v>
      </c>
      <c r="AA79">
        <v>6.3053080000000001</v>
      </c>
      <c r="AB79">
        <v>6.2956349999999999</v>
      </c>
      <c r="AC79">
        <v>6.3005469999999999</v>
      </c>
      <c r="AD79">
        <v>6.2847580000000001</v>
      </c>
      <c r="AE79">
        <v>6.2751720000000004</v>
      </c>
      <c r="AF79">
        <v>6.2558480000000003</v>
      </c>
      <c r="AG79">
        <v>6.2388690000000002</v>
      </c>
      <c r="AH79">
        <v>6.2144170000000001</v>
      </c>
      <c r="AI79">
        <v>6.2171469999999998</v>
      </c>
      <c r="AJ79">
        <v>6.1999409999999999</v>
      </c>
      <c r="AK79" s="9">
        <v>-4.0000000000000001E-3</v>
      </c>
    </row>
    <row r="80" spans="1:37" x14ac:dyDescent="0.25">
      <c r="A80" t="s">
        <v>333</v>
      </c>
      <c r="B80" t="s">
        <v>391</v>
      </c>
      <c r="C80" t="s">
        <v>544</v>
      </c>
      <c r="D80" t="s">
        <v>306</v>
      </c>
      <c r="F80">
        <v>85.124961999999996</v>
      </c>
      <c r="G80">
        <v>85.124961999999996</v>
      </c>
      <c r="H80">
        <v>85.124961999999996</v>
      </c>
      <c r="I80">
        <v>85.124961999999996</v>
      </c>
      <c r="J80">
        <v>85.124961999999996</v>
      </c>
      <c r="K80">
        <v>85.124961999999996</v>
      </c>
      <c r="L80">
        <v>85.124961999999996</v>
      </c>
      <c r="M80">
        <v>85.124961999999996</v>
      </c>
      <c r="N80">
        <v>85.124961999999996</v>
      </c>
      <c r="O80">
        <v>85.124961999999996</v>
      </c>
      <c r="P80">
        <v>85.124961999999996</v>
      </c>
      <c r="Q80">
        <v>85.124961999999996</v>
      </c>
      <c r="R80">
        <v>85.124961999999996</v>
      </c>
      <c r="S80">
        <v>85.124961999999996</v>
      </c>
      <c r="T80">
        <v>85.124961999999996</v>
      </c>
      <c r="U80">
        <v>85.124961999999996</v>
      </c>
      <c r="V80">
        <v>85.124961999999996</v>
      </c>
      <c r="W80">
        <v>85.124961999999996</v>
      </c>
      <c r="X80">
        <v>85.124961999999996</v>
      </c>
      <c r="Y80">
        <v>85.124961999999996</v>
      </c>
      <c r="Z80">
        <v>85.124961999999996</v>
      </c>
      <c r="AA80">
        <v>85.124961999999996</v>
      </c>
      <c r="AB80">
        <v>85.124961999999996</v>
      </c>
      <c r="AC80">
        <v>85.124961999999996</v>
      </c>
      <c r="AD80">
        <v>85.124961999999996</v>
      </c>
      <c r="AE80">
        <v>85.124961999999996</v>
      </c>
      <c r="AF80">
        <v>85.124961999999996</v>
      </c>
      <c r="AG80">
        <v>85.124961999999996</v>
      </c>
      <c r="AH80">
        <v>85.124961999999996</v>
      </c>
      <c r="AI80">
        <v>85.124961999999996</v>
      </c>
      <c r="AJ80">
        <v>85.124961999999996</v>
      </c>
      <c r="AK80" s="9">
        <v>0</v>
      </c>
    </row>
    <row r="81" spans="1:37" x14ac:dyDescent="0.25">
      <c r="A81" t="s">
        <v>195</v>
      </c>
      <c r="B81" t="s">
        <v>392</v>
      </c>
      <c r="C81" t="s">
        <v>493</v>
      </c>
      <c r="D81" t="s">
        <v>306</v>
      </c>
      <c r="F81">
        <v>364.14486699999998</v>
      </c>
      <c r="G81">
        <v>394.71362299999998</v>
      </c>
      <c r="H81">
        <v>414.42077599999999</v>
      </c>
      <c r="I81">
        <v>422.78244000000001</v>
      </c>
      <c r="J81">
        <v>430.44927999999999</v>
      </c>
      <c r="K81">
        <v>443.74563599999999</v>
      </c>
      <c r="L81">
        <v>452.11795000000001</v>
      </c>
      <c r="M81">
        <v>469.22445699999997</v>
      </c>
      <c r="N81">
        <v>480.27648900000003</v>
      </c>
      <c r="O81">
        <v>491.54187000000002</v>
      </c>
      <c r="P81">
        <v>505.227844</v>
      </c>
      <c r="Q81">
        <v>519.57495100000006</v>
      </c>
      <c r="R81">
        <v>526.564392</v>
      </c>
      <c r="S81">
        <v>537.56054700000004</v>
      </c>
      <c r="T81">
        <v>548.58813499999997</v>
      </c>
      <c r="U81">
        <v>560.87280299999998</v>
      </c>
      <c r="V81">
        <v>577.779358</v>
      </c>
      <c r="W81">
        <v>588.90679899999998</v>
      </c>
      <c r="X81">
        <v>602.46307400000001</v>
      </c>
      <c r="Y81">
        <v>615.77459699999997</v>
      </c>
      <c r="Z81">
        <v>629.32043499999997</v>
      </c>
      <c r="AA81">
        <v>642.55517599999996</v>
      </c>
      <c r="AB81">
        <v>656.09539800000005</v>
      </c>
      <c r="AC81">
        <v>668.871216</v>
      </c>
      <c r="AD81">
        <v>680.55517599999996</v>
      </c>
      <c r="AE81">
        <v>694.43988000000002</v>
      </c>
      <c r="AF81">
        <v>712.39019800000005</v>
      </c>
      <c r="AG81">
        <v>719.97796600000004</v>
      </c>
      <c r="AH81">
        <v>727.12115500000004</v>
      </c>
      <c r="AI81">
        <v>732.16784700000005</v>
      </c>
      <c r="AJ81">
        <v>736.56298800000002</v>
      </c>
      <c r="AK81" s="9">
        <v>2.4E-2</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81172-AA08-4796-852E-A877505A3310}">
  <dimension ref="A1:G222"/>
  <sheetViews>
    <sheetView workbookViewId="0">
      <selection activeCell="E14" sqref="E14"/>
    </sheetView>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x14ac:dyDescent="0.25">
      <c r="A1" s="29" t="s">
        <v>419</v>
      </c>
      <c r="B1" s="29"/>
    </row>
    <row r="2" spans="1:7" ht="24" customHeight="1" x14ac:dyDescent="0.25">
      <c r="A2" s="30" t="s">
        <v>418</v>
      </c>
      <c r="B2" s="31"/>
      <c r="C2" s="31"/>
      <c r="D2" s="31"/>
      <c r="E2" s="31"/>
      <c r="F2" s="31"/>
      <c r="G2" s="31"/>
    </row>
    <row r="3" spans="1:7" ht="24" customHeight="1" thickBot="1" x14ac:dyDescent="0.3">
      <c r="A3" s="27"/>
      <c r="B3" s="32" t="s">
        <v>61</v>
      </c>
      <c r="C3" s="32"/>
      <c r="D3" s="32"/>
      <c r="E3" s="32"/>
      <c r="F3" s="32"/>
      <c r="G3" s="33"/>
    </row>
    <row r="4" spans="1:7" ht="23.25" customHeight="1" thickTop="1" x14ac:dyDescent="0.25">
      <c r="A4" s="27"/>
      <c r="B4" s="26"/>
      <c r="C4" s="34" t="s">
        <v>62</v>
      </c>
      <c r="D4" s="34"/>
      <c r="E4" s="34"/>
      <c r="F4" s="34"/>
      <c r="G4" s="34"/>
    </row>
    <row r="5" spans="1:7" ht="46.5" customHeight="1" thickBot="1" x14ac:dyDescent="0.3">
      <c r="A5" s="25"/>
      <c r="B5" s="24" t="s">
        <v>417</v>
      </c>
      <c r="C5" s="24" t="s">
        <v>63</v>
      </c>
      <c r="D5" s="24" t="s">
        <v>64</v>
      </c>
      <c r="E5" s="24" t="s">
        <v>416</v>
      </c>
      <c r="F5" s="24" t="s">
        <v>415</v>
      </c>
      <c r="G5" s="24" t="s">
        <v>65</v>
      </c>
    </row>
    <row r="6" spans="1:7" ht="24" customHeight="1" thickTop="1" x14ac:dyDescent="0.25">
      <c r="A6" s="23" t="s">
        <v>66</v>
      </c>
      <c r="B6" s="22">
        <v>123.53</v>
      </c>
      <c r="C6" s="22">
        <v>77.069999999999993</v>
      </c>
      <c r="D6" s="22">
        <v>7.45</v>
      </c>
      <c r="E6" s="22">
        <v>9.34</v>
      </c>
      <c r="F6" s="22">
        <v>22.84</v>
      </c>
      <c r="G6" s="22">
        <v>6.83</v>
      </c>
    </row>
    <row r="7" spans="1:7" ht="24" customHeight="1" x14ac:dyDescent="0.25">
      <c r="A7" s="17" t="s">
        <v>67</v>
      </c>
      <c r="B7" s="15" t="s">
        <v>1</v>
      </c>
      <c r="C7" s="15" t="s">
        <v>1</v>
      </c>
      <c r="D7" s="15" t="s">
        <v>1</v>
      </c>
      <c r="E7" s="15" t="s">
        <v>1</v>
      </c>
      <c r="F7" s="15" t="s">
        <v>1</v>
      </c>
      <c r="G7" s="15" t="s">
        <v>1</v>
      </c>
    </row>
    <row r="8" spans="1:7" ht="15" customHeight="1" x14ac:dyDescent="0.25">
      <c r="A8" s="14" t="s">
        <v>16</v>
      </c>
      <c r="B8" s="11">
        <v>21.92</v>
      </c>
      <c r="C8" s="11">
        <v>11.23</v>
      </c>
      <c r="D8" s="11">
        <v>1.95</v>
      </c>
      <c r="E8" s="11">
        <v>3.15</v>
      </c>
      <c r="F8" s="11">
        <v>5.0999999999999996</v>
      </c>
      <c r="G8" s="11">
        <v>0.5</v>
      </c>
    </row>
    <row r="9" spans="1:7" x14ac:dyDescent="0.25">
      <c r="A9" s="12" t="s">
        <v>17</v>
      </c>
      <c r="B9" s="11">
        <v>5.88</v>
      </c>
      <c r="C9" s="11">
        <v>3.34</v>
      </c>
      <c r="D9" s="11">
        <v>0.3</v>
      </c>
      <c r="E9" s="11">
        <v>0.99</v>
      </c>
      <c r="F9" s="11">
        <v>1.1000000000000001</v>
      </c>
      <c r="G9" s="11">
        <v>0.14000000000000001</v>
      </c>
    </row>
    <row r="10" spans="1:7" x14ac:dyDescent="0.25">
      <c r="A10" s="12" t="s">
        <v>18</v>
      </c>
      <c r="B10" s="11">
        <v>16.04</v>
      </c>
      <c r="C10" s="11">
        <v>7.89</v>
      </c>
      <c r="D10" s="11">
        <v>1.65</v>
      </c>
      <c r="E10" s="11">
        <v>2.15</v>
      </c>
      <c r="F10" s="11">
        <v>3.99</v>
      </c>
      <c r="G10" s="11">
        <v>0.36</v>
      </c>
    </row>
    <row r="11" spans="1:7" x14ac:dyDescent="0.25">
      <c r="A11" s="14" t="s">
        <v>19</v>
      </c>
      <c r="B11" s="11">
        <v>27.04</v>
      </c>
      <c r="C11" s="11">
        <v>18.579999999999998</v>
      </c>
      <c r="D11" s="11">
        <v>1.33</v>
      </c>
      <c r="E11" s="11">
        <v>1.95</v>
      </c>
      <c r="F11" s="11">
        <v>4.2</v>
      </c>
      <c r="G11" s="11">
        <v>0.97</v>
      </c>
    </row>
    <row r="12" spans="1:7" x14ac:dyDescent="0.25">
      <c r="A12" s="12" t="s">
        <v>20</v>
      </c>
      <c r="B12" s="11">
        <v>18.55</v>
      </c>
      <c r="C12" s="11">
        <v>12.59</v>
      </c>
      <c r="D12" s="11">
        <v>0.91</v>
      </c>
      <c r="E12" s="11">
        <v>1.49</v>
      </c>
      <c r="F12" s="11">
        <v>2.94</v>
      </c>
      <c r="G12" s="11">
        <v>0.63</v>
      </c>
    </row>
    <row r="13" spans="1:7" ht="15" customHeight="1" x14ac:dyDescent="0.25">
      <c r="A13" s="12" t="s">
        <v>21</v>
      </c>
      <c r="B13" s="11">
        <v>8.5</v>
      </c>
      <c r="C13" s="11">
        <v>5.99</v>
      </c>
      <c r="D13" s="11">
        <v>0.43</v>
      </c>
      <c r="E13" s="11">
        <v>0.47</v>
      </c>
      <c r="F13" s="11">
        <v>1.26</v>
      </c>
      <c r="G13" s="11">
        <v>0.35</v>
      </c>
    </row>
    <row r="14" spans="1:7" x14ac:dyDescent="0.25">
      <c r="A14" s="14" t="s">
        <v>22</v>
      </c>
      <c r="B14" s="11">
        <v>46.84</v>
      </c>
      <c r="C14" s="11">
        <v>30.29</v>
      </c>
      <c r="D14" s="11">
        <v>2.48</v>
      </c>
      <c r="E14" s="11">
        <v>2.36</v>
      </c>
      <c r="F14" s="11">
        <v>7.83</v>
      </c>
      <c r="G14" s="11">
        <v>3.89</v>
      </c>
    </row>
    <row r="15" spans="1:7" x14ac:dyDescent="0.25">
      <c r="A15" s="12" t="s">
        <v>23</v>
      </c>
      <c r="B15" s="11">
        <v>24.84</v>
      </c>
      <c r="C15" s="11">
        <v>15.25</v>
      </c>
      <c r="D15" s="11">
        <v>1.92</v>
      </c>
      <c r="E15" s="11">
        <v>1.17</v>
      </c>
      <c r="F15" s="11">
        <v>4.51</v>
      </c>
      <c r="G15" s="11">
        <v>2</v>
      </c>
    </row>
    <row r="16" spans="1:7" x14ac:dyDescent="0.25">
      <c r="A16" s="12" t="s">
        <v>24</v>
      </c>
      <c r="B16" s="11">
        <v>7.38</v>
      </c>
      <c r="C16" s="11">
        <v>5.17</v>
      </c>
      <c r="D16" s="11">
        <v>0.19</v>
      </c>
      <c r="E16" s="11">
        <v>0.41</v>
      </c>
      <c r="F16" s="11">
        <v>0.84</v>
      </c>
      <c r="G16" s="11">
        <v>0.77</v>
      </c>
    </row>
    <row r="17" spans="1:7" ht="15" customHeight="1" x14ac:dyDescent="0.25">
      <c r="A17" s="12" t="s">
        <v>25</v>
      </c>
      <c r="B17" s="11">
        <v>14.62</v>
      </c>
      <c r="C17" s="11">
        <v>9.8699999999999992</v>
      </c>
      <c r="D17" s="11">
        <v>0.36</v>
      </c>
      <c r="E17" s="11">
        <v>0.78</v>
      </c>
      <c r="F17" s="11">
        <v>2.48</v>
      </c>
      <c r="G17" s="11">
        <v>1.1200000000000001</v>
      </c>
    </row>
    <row r="18" spans="1:7" x14ac:dyDescent="0.25">
      <c r="A18" s="14" t="s">
        <v>26</v>
      </c>
      <c r="B18" s="11">
        <v>27.72</v>
      </c>
      <c r="C18" s="11">
        <v>16.97</v>
      </c>
      <c r="D18" s="11">
        <v>1.69</v>
      </c>
      <c r="E18" s="11">
        <v>1.89</v>
      </c>
      <c r="F18" s="11">
        <v>5.7</v>
      </c>
      <c r="G18" s="11">
        <v>1.47</v>
      </c>
    </row>
    <row r="19" spans="1:7" x14ac:dyDescent="0.25">
      <c r="A19" s="12" t="s">
        <v>27</v>
      </c>
      <c r="B19" s="11">
        <v>9.2200000000000006</v>
      </c>
      <c r="C19" s="11">
        <v>6.06</v>
      </c>
      <c r="D19" s="11">
        <v>0.5</v>
      </c>
      <c r="E19" s="11">
        <v>0.52</v>
      </c>
      <c r="F19" s="11">
        <v>1.47</v>
      </c>
      <c r="G19" s="11">
        <v>0.67</v>
      </c>
    </row>
    <row r="20" spans="1:7" x14ac:dyDescent="0.25">
      <c r="A20" s="18" t="s">
        <v>28</v>
      </c>
      <c r="B20" s="11">
        <v>4.62</v>
      </c>
      <c r="C20" s="11">
        <v>3.1</v>
      </c>
      <c r="D20" s="11">
        <v>0.28999999999999998</v>
      </c>
      <c r="E20" s="11">
        <v>0.26</v>
      </c>
      <c r="F20" s="11">
        <v>0.73</v>
      </c>
      <c r="G20" s="11">
        <v>0.24</v>
      </c>
    </row>
    <row r="21" spans="1:7" x14ac:dyDescent="0.25">
      <c r="A21" s="18" t="s">
        <v>29</v>
      </c>
      <c r="B21" s="11">
        <v>4.5999999999999996</v>
      </c>
      <c r="C21" s="11">
        <v>2.96</v>
      </c>
      <c r="D21" s="11">
        <v>0.21</v>
      </c>
      <c r="E21" s="11">
        <v>0.26</v>
      </c>
      <c r="F21" s="11">
        <v>0.74</v>
      </c>
      <c r="G21" s="11">
        <v>0.43</v>
      </c>
    </row>
    <row r="22" spans="1:7" x14ac:dyDescent="0.25">
      <c r="A22" s="12" t="s">
        <v>30</v>
      </c>
      <c r="B22" s="11">
        <v>18.510000000000002</v>
      </c>
      <c r="C22" s="11">
        <v>10.91</v>
      </c>
      <c r="D22" s="11">
        <v>1.19</v>
      </c>
      <c r="E22" s="11">
        <v>1.36</v>
      </c>
      <c r="F22" s="11">
        <v>4.24</v>
      </c>
      <c r="G22" s="11">
        <v>0.8</v>
      </c>
    </row>
    <row r="23" spans="1:7" ht="24" customHeight="1" x14ac:dyDescent="0.25">
      <c r="A23" s="17" t="s">
        <v>414</v>
      </c>
      <c r="B23" s="15" t="s">
        <v>1</v>
      </c>
      <c r="C23" s="15" t="s">
        <v>1</v>
      </c>
      <c r="D23" s="15" t="s">
        <v>1</v>
      </c>
      <c r="E23" s="15" t="s">
        <v>1</v>
      </c>
      <c r="F23" s="15" t="s">
        <v>1</v>
      </c>
      <c r="G23" s="15" t="s">
        <v>1</v>
      </c>
    </row>
    <row r="24" spans="1:7" x14ac:dyDescent="0.25">
      <c r="A24" s="14" t="s">
        <v>31</v>
      </c>
      <c r="B24" s="11">
        <v>100.44</v>
      </c>
      <c r="C24" s="11">
        <v>58.8</v>
      </c>
      <c r="D24" s="11">
        <v>7.04</v>
      </c>
      <c r="E24" s="11">
        <v>9.02</v>
      </c>
      <c r="F24" s="11">
        <v>22.27</v>
      </c>
      <c r="G24" s="11">
        <v>3.31</v>
      </c>
    </row>
    <row r="25" spans="1:7" s="4" customFormat="1" x14ac:dyDescent="0.25">
      <c r="A25" s="12" t="s">
        <v>68</v>
      </c>
      <c r="B25" s="11">
        <v>89.24</v>
      </c>
      <c r="C25" s="11">
        <v>50.99</v>
      </c>
      <c r="D25" s="11">
        <v>6.57</v>
      </c>
      <c r="E25" s="11">
        <v>7.95</v>
      </c>
      <c r="F25" s="11">
        <v>21.2</v>
      </c>
      <c r="G25" s="11">
        <v>2.5299999999999998</v>
      </c>
    </row>
    <row r="26" spans="1:7" s="4" customFormat="1" x14ac:dyDescent="0.25">
      <c r="A26" s="12" t="s">
        <v>69</v>
      </c>
      <c r="B26" s="11">
        <v>11.2</v>
      </c>
      <c r="C26" s="11">
        <v>7.82</v>
      </c>
      <c r="D26" s="11">
        <v>0.47</v>
      </c>
      <c r="E26" s="11">
        <v>1.07</v>
      </c>
      <c r="F26" s="11">
        <v>1.07</v>
      </c>
      <c r="G26" s="11">
        <v>0.77</v>
      </c>
    </row>
    <row r="27" spans="1:7" x14ac:dyDescent="0.25">
      <c r="A27" s="14" t="s">
        <v>32</v>
      </c>
      <c r="B27" s="11">
        <v>23.09</v>
      </c>
      <c r="C27" s="11">
        <v>18.27</v>
      </c>
      <c r="D27" s="11">
        <v>0.41</v>
      </c>
      <c r="E27" s="11">
        <v>0.32</v>
      </c>
      <c r="F27" s="11">
        <v>0.56999999999999995</v>
      </c>
      <c r="G27" s="11">
        <v>3.52</v>
      </c>
    </row>
    <row r="28" spans="1:7" ht="33.950000000000003" customHeight="1" x14ac:dyDescent="0.25">
      <c r="A28" s="17" t="s">
        <v>413</v>
      </c>
      <c r="B28" s="15" t="s">
        <v>1</v>
      </c>
      <c r="C28" s="15" t="s">
        <v>1</v>
      </c>
      <c r="D28" s="15" t="s">
        <v>1</v>
      </c>
      <c r="E28" s="15" t="s">
        <v>1</v>
      </c>
      <c r="F28" s="15" t="s">
        <v>1</v>
      </c>
      <c r="G28" s="15" t="s">
        <v>1</v>
      </c>
    </row>
    <row r="29" spans="1:7" x14ac:dyDescent="0.25">
      <c r="A29" s="14" t="s">
        <v>70</v>
      </c>
      <c r="B29" s="11">
        <v>42.5</v>
      </c>
      <c r="C29" s="11">
        <v>28.04</v>
      </c>
      <c r="D29" s="11">
        <v>2.4300000000000002</v>
      </c>
      <c r="E29" s="11">
        <v>3.78</v>
      </c>
      <c r="F29" s="11">
        <v>6.74</v>
      </c>
      <c r="G29" s="11">
        <v>1.52</v>
      </c>
    </row>
    <row r="30" spans="1:7" x14ac:dyDescent="0.25">
      <c r="A30" s="14" t="s">
        <v>71</v>
      </c>
      <c r="B30" s="11">
        <v>36.79</v>
      </c>
      <c r="C30" s="11">
        <v>21.89</v>
      </c>
      <c r="D30" s="11">
        <v>2.8</v>
      </c>
      <c r="E30" s="11">
        <v>2.72</v>
      </c>
      <c r="F30" s="11">
        <v>7.03</v>
      </c>
      <c r="G30" s="11">
        <v>2.35</v>
      </c>
    </row>
    <row r="31" spans="1:7" x14ac:dyDescent="0.25">
      <c r="A31" s="14" t="s">
        <v>72</v>
      </c>
      <c r="B31" s="11">
        <v>15.06</v>
      </c>
      <c r="C31" s="11">
        <v>9.07</v>
      </c>
      <c r="D31" s="11">
        <v>0.9</v>
      </c>
      <c r="E31" s="11">
        <v>1.1200000000000001</v>
      </c>
      <c r="F31" s="11">
        <v>3.12</v>
      </c>
      <c r="G31" s="11">
        <v>0.83</v>
      </c>
    </row>
    <row r="32" spans="1:7" ht="24" customHeight="1" x14ac:dyDescent="0.25">
      <c r="A32" s="14" t="s">
        <v>73</v>
      </c>
      <c r="B32" s="11">
        <v>22.31</v>
      </c>
      <c r="C32" s="11">
        <v>13.98</v>
      </c>
      <c r="D32" s="11">
        <v>0.92</v>
      </c>
      <c r="E32" s="11">
        <v>1.25</v>
      </c>
      <c r="F32" s="11">
        <v>4.37</v>
      </c>
      <c r="G32" s="11">
        <v>1.8</v>
      </c>
    </row>
    <row r="33" spans="1:7" x14ac:dyDescent="0.25">
      <c r="A33" s="14" t="s">
        <v>33</v>
      </c>
      <c r="B33" s="11">
        <v>6.87</v>
      </c>
      <c r="C33" s="11">
        <v>4.09</v>
      </c>
      <c r="D33" s="11">
        <v>0.4</v>
      </c>
      <c r="E33" s="11">
        <v>0.48</v>
      </c>
      <c r="F33" s="11">
        <v>1.57</v>
      </c>
      <c r="G33" s="11">
        <v>0.34</v>
      </c>
    </row>
    <row r="34" spans="1:7" x14ac:dyDescent="0.25">
      <c r="A34" s="17" t="s">
        <v>74</v>
      </c>
      <c r="B34" s="15" t="s">
        <v>1</v>
      </c>
      <c r="C34" s="15" t="s">
        <v>1</v>
      </c>
      <c r="D34" s="15" t="s">
        <v>1</v>
      </c>
      <c r="E34" s="15" t="s">
        <v>1</v>
      </c>
      <c r="F34" s="15" t="s">
        <v>1</v>
      </c>
      <c r="G34" s="15" t="s">
        <v>1</v>
      </c>
    </row>
    <row r="35" spans="1:7" x14ac:dyDescent="0.25">
      <c r="A35" s="14" t="s">
        <v>75</v>
      </c>
      <c r="B35" s="11">
        <v>20.260000000000002</v>
      </c>
      <c r="C35" s="11">
        <v>13.58</v>
      </c>
      <c r="D35" s="11">
        <v>1.1399999999999999</v>
      </c>
      <c r="E35" s="11">
        <v>2.36</v>
      </c>
      <c r="F35" s="11">
        <v>3.08</v>
      </c>
      <c r="G35" s="11">
        <v>0.09</v>
      </c>
    </row>
    <row r="36" spans="1:7" x14ac:dyDescent="0.25">
      <c r="A36" s="14" t="s">
        <v>35</v>
      </c>
      <c r="B36" s="11">
        <v>12.48</v>
      </c>
      <c r="C36" s="11">
        <v>9.9</v>
      </c>
      <c r="D36" s="11">
        <v>0.4</v>
      </c>
      <c r="E36" s="11">
        <v>0.77</v>
      </c>
      <c r="F36" s="11">
        <v>1.25</v>
      </c>
      <c r="G36" s="11">
        <v>0.16</v>
      </c>
    </row>
    <row r="37" spans="1:7" x14ac:dyDescent="0.25">
      <c r="A37" s="14" t="s">
        <v>36</v>
      </c>
      <c r="B37" s="11">
        <v>12.76</v>
      </c>
      <c r="C37" s="11">
        <v>8.23</v>
      </c>
      <c r="D37" s="11">
        <v>0.63</v>
      </c>
      <c r="E37" s="11">
        <v>1.1200000000000001</v>
      </c>
      <c r="F37" s="11">
        <v>2.41</v>
      </c>
      <c r="G37" s="11">
        <v>0.37</v>
      </c>
    </row>
    <row r="38" spans="1:7" ht="24" customHeight="1" x14ac:dyDescent="0.25">
      <c r="A38" s="14" t="s">
        <v>37</v>
      </c>
      <c r="B38" s="11">
        <v>18.34</v>
      </c>
      <c r="C38" s="11">
        <v>10.46</v>
      </c>
      <c r="D38" s="11">
        <v>0.97</v>
      </c>
      <c r="E38" s="11">
        <v>1.56</v>
      </c>
      <c r="F38" s="11">
        <v>4.01</v>
      </c>
      <c r="G38" s="11">
        <v>1.34</v>
      </c>
    </row>
    <row r="39" spans="1:7" x14ac:dyDescent="0.25">
      <c r="A39" s="14" t="s">
        <v>38</v>
      </c>
      <c r="B39" s="11">
        <v>16.3</v>
      </c>
      <c r="C39" s="11">
        <v>8.67</v>
      </c>
      <c r="D39" s="11">
        <v>1.26</v>
      </c>
      <c r="E39" s="11">
        <v>1.43</v>
      </c>
      <c r="F39" s="11">
        <v>3.6</v>
      </c>
      <c r="G39" s="11">
        <v>1.33</v>
      </c>
    </row>
    <row r="40" spans="1:7" x14ac:dyDescent="0.25">
      <c r="A40" s="14" t="s">
        <v>39</v>
      </c>
      <c r="B40" s="11">
        <v>17.16</v>
      </c>
      <c r="C40" s="11">
        <v>10.65</v>
      </c>
      <c r="D40" s="11">
        <v>1.08</v>
      </c>
      <c r="E40" s="11">
        <v>0.95</v>
      </c>
      <c r="F40" s="11">
        <v>2.5499999999999998</v>
      </c>
      <c r="G40" s="11">
        <v>1.92</v>
      </c>
    </row>
    <row r="41" spans="1:7" x14ac:dyDescent="0.25">
      <c r="A41" s="14" t="s">
        <v>40</v>
      </c>
      <c r="B41" s="11">
        <v>16.16</v>
      </c>
      <c r="C41" s="11">
        <v>9.98</v>
      </c>
      <c r="D41" s="11">
        <v>1.31</v>
      </c>
      <c r="E41" s="11">
        <v>0.72</v>
      </c>
      <c r="F41" s="11">
        <v>3.17</v>
      </c>
      <c r="G41" s="11">
        <v>0.98</v>
      </c>
    </row>
    <row r="42" spans="1:7" x14ac:dyDescent="0.25">
      <c r="A42" s="14" t="s">
        <v>76</v>
      </c>
      <c r="B42" s="11">
        <v>5.53</v>
      </c>
      <c r="C42" s="11">
        <v>3.05</v>
      </c>
      <c r="D42" s="11">
        <v>0.37</v>
      </c>
      <c r="E42" s="11">
        <v>0.26</v>
      </c>
      <c r="F42" s="11">
        <v>1.52</v>
      </c>
      <c r="G42" s="11">
        <v>0.32</v>
      </c>
    </row>
    <row r="43" spans="1:7" x14ac:dyDescent="0.25">
      <c r="A43" s="14" t="s">
        <v>412</v>
      </c>
      <c r="B43" s="11">
        <v>4.5599999999999996</v>
      </c>
      <c r="C43" s="11">
        <v>2.5299999999999998</v>
      </c>
      <c r="D43" s="11">
        <v>0.28999999999999998</v>
      </c>
      <c r="E43" s="11">
        <v>0.18</v>
      </c>
      <c r="F43" s="11">
        <v>1.26</v>
      </c>
      <c r="G43" s="11">
        <v>0.31</v>
      </c>
    </row>
    <row r="44" spans="1:7" x14ac:dyDescent="0.25">
      <c r="A44" s="17" t="s">
        <v>77</v>
      </c>
      <c r="B44" s="15" t="s">
        <v>1</v>
      </c>
      <c r="C44" s="15" t="s">
        <v>1</v>
      </c>
      <c r="D44" s="15" t="s">
        <v>1</v>
      </c>
      <c r="E44" s="15" t="s">
        <v>1</v>
      </c>
      <c r="F44" s="15" t="s">
        <v>1</v>
      </c>
      <c r="G44" s="15" t="s">
        <v>1</v>
      </c>
    </row>
    <row r="45" spans="1:7" x14ac:dyDescent="0.25">
      <c r="A45" s="14" t="s">
        <v>411</v>
      </c>
      <c r="B45" s="11">
        <v>47.15</v>
      </c>
      <c r="C45" s="11">
        <v>44.59</v>
      </c>
      <c r="D45" s="11">
        <v>2.57</v>
      </c>
      <c r="E45" s="11" t="s">
        <v>41</v>
      </c>
      <c r="F45" s="11" t="s">
        <v>41</v>
      </c>
      <c r="G45" s="11" t="s">
        <v>41</v>
      </c>
    </row>
    <row r="46" spans="1:7" x14ac:dyDescent="0.25">
      <c r="A46" s="14" t="s">
        <v>410</v>
      </c>
      <c r="B46" s="11">
        <v>32.47</v>
      </c>
      <c r="C46" s="11">
        <v>28.53</v>
      </c>
      <c r="D46" s="11">
        <v>3.94</v>
      </c>
      <c r="E46" s="11" t="s">
        <v>41</v>
      </c>
      <c r="F46" s="11" t="s">
        <v>41</v>
      </c>
      <c r="G46" s="11" t="s">
        <v>41</v>
      </c>
    </row>
    <row r="47" spans="1:7" ht="24" customHeight="1" x14ac:dyDescent="0.25">
      <c r="A47" s="14" t="s">
        <v>409</v>
      </c>
      <c r="B47" s="11">
        <v>2.61</v>
      </c>
      <c r="C47" s="11">
        <v>1.76</v>
      </c>
      <c r="D47" s="11">
        <v>0.85</v>
      </c>
      <c r="E47" s="11" t="s">
        <v>41</v>
      </c>
      <c r="F47" s="11" t="s">
        <v>41</v>
      </c>
      <c r="G47" s="11" t="s">
        <v>41</v>
      </c>
    </row>
    <row r="48" spans="1:7" x14ac:dyDescent="0.25">
      <c r="A48" s="14" t="s">
        <v>408</v>
      </c>
      <c r="B48" s="11">
        <v>2.2799999999999998</v>
      </c>
      <c r="C48" s="11">
        <v>2.19</v>
      </c>
      <c r="D48" s="11">
        <v>0.09</v>
      </c>
      <c r="E48" s="11" t="s">
        <v>41</v>
      </c>
      <c r="F48" s="11" t="s">
        <v>41</v>
      </c>
      <c r="G48" s="11" t="s">
        <v>41</v>
      </c>
    </row>
    <row r="49" spans="1:7" ht="26.25" x14ac:dyDescent="0.25">
      <c r="A49" s="14" t="s">
        <v>78</v>
      </c>
      <c r="B49" s="11">
        <v>39.01</v>
      </c>
      <c r="C49" s="11" t="s">
        <v>41</v>
      </c>
      <c r="D49" s="11" t="s">
        <v>41</v>
      </c>
      <c r="E49" s="11">
        <v>9.34</v>
      </c>
      <c r="F49" s="11">
        <v>22.84</v>
      </c>
      <c r="G49" s="11">
        <v>6.83</v>
      </c>
    </row>
    <row r="50" spans="1:7" x14ac:dyDescent="0.25">
      <c r="A50" s="17" t="s">
        <v>79</v>
      </c>
      <c r="B50" s="15" t="s">
        <v>1</v>
      </c>
      <c r="C50" s="15" t="s">
        <v>1</v>
      </c>
      <c r="D50" s="15" t="s">
        <v>1</v>
      </c>
      <c r="E50" s="15" t="s">
        <v>1</v>
      </c>
      <c r="F50" s="15" t="s">
        <v>1</v>
      </c>
      <c r="G50" s="15" t="s">
        <v>1</v>
      </c>
    </row>
    <row r="51" spans="1:7" ht="26.25" x14ac:dyDescent="0.25">
      <c r="A51" s="14" t="s">
        <v>407</v>
      </c>
      <c r="B51" s="11">
        <v>45.44</v>
      </c>
      <c r="C51" s="11">
        <v>31.14</v>
      </c>
      <c r="D51" s="11">
        <v>2.83</v>
      </c>
      <c r="E51" s="11">
        <v>2.23</v>
      </c>
      <c r="F51" s="11">
        <v>3.79</v>
      </c>
      <c r="G51" s="11">
        <v>5.45</v>
      </c>
    </row>
    <row r="52" spans="1:7" x14ac:dyDescent="0.25">
      <c r="A52" s="14" t="s">
        <v>42</v>
      </c>
      <c r="B52" s="11">
        <v>33.369999999999997</v>
      </c>
      <c r="C52" s="11">
        <v>17.52</v>
      </c>
      <c r="D52" s="11">
        <v>2.0099999999999998</v>
      </c>
      <c r="E52" s="11">
        <v>3.79</v>
      </c>
      <c r="F52" s="11">
        <v>9.8000000000000007</v>
      </c>
      <c r="G52" s="11">
        <v>0.24</v>
      </c>
    </row>
    <row r="53" spans="1:7" ht="24" customHeight="1" x14ac:dyDescent="0.25">
      <c r="A53" s="14" t="s">
        <v>43</v>
      </c>
      <c r="B53" s="11">
        <v>18.8</v>
      </c>
      <c r="C53" s="11">
        <v>12.63</v>
      </c>
      <c r="D53" s="11">
        <v>0.92</v>
      </c>
      <c r="E53" s="11">
        <v>1.55</v>
      </c>
      <c r="F53" s="11">
        <v>2.86</v>
      </c>
      <c r="G53" s="11">
        <v>0.84</v>
      </c>
    </row>
    <row r="54" spans="1:7" ht="15" customHeight="1" x14ac:dyDescent="0.25">
      <c r="A54" s="14" t="s">
        <v>44</v>
      </c>
      <c r="B54" s="11">
        <v>15.65</v>
      </c>
      <c r="C54" s="11">
        <v>10.54</v>
      </c>
      <c r="D54" s="11">
        <v>1.07</v>
      </c>
      <c r="E54" s="11">
        <v>0.89</v>
      </c>
      <c r="F54" s="11">
        <v>3.08</v>
      </c>
      <c r="G54" s="11">
        <v>0.08</v>
      </c>
    </row>
    <row r="55" spans="1:7" x14ac:dyDescent="0.25">
      <c r="A55" s="14" t="s">
        <v>406</v>
      </c>
      <c r="B55" s="11">
        <v>6.42</v>
      </c>
      <c r="C55" s="11">
        <v>2.89</v>
      </c>
      <c r="D55" s="11">
        <v>0.41</v>
      </c>
      <c r="E55" s="11">
        <v>0.5</v>
      </c>
      <c r="F55" s="11">
        <v>2.56</v>
      </c>
      <c r="G55" s="11" t="s">
        <v>34</v>
      </c>
    </row>
    <row r="56" spans="1:7" x14ac:dyDescent="0.25">
      <c r="A56" s="14" t="s">
        <v>405</v>
      </c>
      <c r="B56" s="11">
        <v>1.89</v>
      </c>
      <c r="C56" s="11">
        <v>1.1599999999999999</v>
      </c>
      <c r="D56" s="11">
        <v>0.11</v>
      </c>
      <c r="E56" s="11">
        <v>0.21</v>
      </c>
      <c r="F56" s="11">
        <v>0.3</v>
      </c>
      <c r="G56" s="11">
        <v>0.11</v>
      </c>
    </row>
    <row r="57" spans="1:7" x14ac:dyDescent="0.25">
      <c r="A57" s="14" t="s">
        <v>45</v>
      </c>
      <c r="B57" s="11">
        <v>1.46</v>
      </c>
      <c r="C57" s="11">
        <v>0.94</v>
      </c>
      <c r="D57" s="11">
        <v>0.08</v>
      </c>
      <c r="E57" s="11">
        <v>0.14000000000000001</v>
      </c>
      <c r="F57" s="11">
        <v>0.31</v>
      </c>
      <c r="G57" s="11" t="s">
        <v>41</v>
      </c>
    </row>
    <row r="58" spans="1:7" x14ac:dyDescent="0.25">
      <c r="A58" s="14" t="s">
        <v>80</v>
      </c>
      <c r="B58" s="11">
        <v>0.5</v>
      </c>
      <c r="C58" s="11">
        <v>0.26</v>
      </c>
      <c r="D58" s="11" t="s">
        <v>34</v>
      </c>
      <c r="E58" s="11" t="s">
        <v>34</v>
      </c>
      <c r="F58" s="11">
        <v>0.14000000000000001</v>
      </c>
      <c r="G58" s="11" t="s">
        <v>34</v>
      </c>
    </row>
    <row r="59" spans="1:7" x14ac:dyDescent="0.25">
      <c r="A59" s="17" t="s">
        <v>81</v>
      </c>
      <c r="B59" s="15" t="s">
        <v>1</v>
      </c>
      <c r="C59" s="15" t="s">
        <v>1</v>
      </c>
      <c r="D59" s="15" t="s">
        <v>1</v>
      </c>
      <c r="E59" s="15" t="s">
        <v>1</v>
      </c>
      <c r="F59" s="15" t="s">
        <v>1</v>
      </c>
      <c r="G59" s="15" t="s">
        <v>1</v>
      </c>
    </row>
    <row r="60" spans="1:7" x14ac:dyDescent="0.25">
      <c r="A60" s="14" t="s">
        <v>82</v>
      </c>
      <c r="B60" s="11">
        <v>76.03</v>
      </c>
      <c r="C60" s="11">
        <v>61.56</v>
      </c>
      <c r="D60" s="11">
        <v>5.49</v>
      </c>
      <c r="E60" s="11">
        <v>5.89</v>
      </c>
      <c r="F60" s="11" t="s">
        <v>41</v>
      </c>
      <c r="G60" s="11">
        <v>3.09</v>
      </c>
    </row>
    <row r="61" spans="1:7" x14ac:dyDescent="0.25">
      <c r="A61" s="14" t="s">
        <v>46</v>
      </c>
      <c r="B61" s="11">
        <v>9.69</v>
      </c>
      <c r="C61" s="11">
        <v>5.87</v>
      </c>
      <c r="D61" s="11">
        <v>0.28000000000000003</v>
      </c>
      <c r="E61" s="11">
        <v>0.46</v>
      </c>
      <c r="F61" s="11" t="s">
        <v>41</v>
      </c>
      <c r="G61" s="11">
        <v>3.08</v>
      </c>
    </row>
    <row r="62" spans="1:7" ht="24" customHeight="1" x14ac:dyDescent="0.25">
      <c r="A62" s="14" t="s">
        <v>83</v>
      </c>
      <c r="B62" s="11">
        <v>5.19</v>
      </c>
      <c r="C62" s="11">
        <v>3.06</v>
      </c>
      <c r="D62" s="11">
        <v>0.55000000000000004</v>
      </c>
      <c r="E62" s="11">
        <v>1.23</v>
      </c>
      <c r="F62" s="11" t="s">
        <v>41</v>
      </c>
      <c r="G62" s="11">
        <v>0.35</v>
      </c>
    </row>
    <row r="63" spans="1:7" x14ac:dyDescent="0.25">
      <c r="A63" s="14" t="s">
        <v>84</v>
      </c>
      <c r="B63" s="11">
        <v>4.8899999999999997</v>
      </c>
      <c r="C63" s="11">
        <v>3.6</v>
      </c>
      <c r="D63" s="11">
        <v>0.59</v>
      </c>
      <c r="E63" s="11">
        <v>0.66</v>
      </c>
      <c r="F63" s="11" t="s">
        <v>41</v>
      </c>
      <c r="G63" s="11" t="s">
        <v>34</v>
      </c>
    </row>
    <row r="64" spans="1:7" x14ac:dyDescent="0.25">
      <c r="A64" s="14" t="s">
        <v>85</v>
      </c>
      <c r="B64" s="11">
        <v>2.14</v>
      </c>
      <c r="C64" s="11">
        <v>1.58</v>
      </c>
      <c r="D64" s="11">
        <v>0.11</v>
      </c>
      <c r="E64" s="11">
        <v>0.43</v>
      </c>
      <c r="F64" s="11" t="s">
        <v>41</v>
      </c>
      <c r="G64" s="11" t="s">
        <v>34</v>
      </c>
    </row>
    <row r="65" spans="1:7" x14ac:dyDescent="0.25">
      <c r="A65" s="14" t="s">
        <v>86</v>
      </c>
      <c r="B65" s="11">
        <v>1.49</v>
      </c>
      <c r="C65" s="11">
        <v>0.73</v>
      </c>
      <c r="D65" s="11">
        <v>0.18</v>
      </c>
      <c r="E65" s="11">
        <v>0.51</v>
      </c>
      <c r="F65" s="11" t="s">
        <v>41</v>
      </c>
      <c r="G65" s="11">
        <v>0.08</v>
      </c>
    </row>
    <row r="66" spans="1:7" x14ac:dyDescent="0.25">
      <c r="A66" s="14" t="s">
        <v>80</v>
      </c>
      <c r="B66" s="11">
        <v>1.26</v>
      </c>
      <c r="C66" s="11">
        <v>0.67</v>
      </c>
      <c r="D66" s="11">
        <v>0.27</v>
      </c>
      <c r="E66" s="11">
        <v>0.15</v>
      </c>
      <c r="F66" s="11" t="s">
        <v>41</v>
      </c>
      <c r="G66" s="11">
        <v>0.18</v>
      </c>
    </row>
    <row r="67" spans="1:7" ht="26.25" x14ac:dyDescent="0.25">
      <c r="A67" s="14" t="s">
        <v>87</v>
      </c>
      <c r="B67" s="11">
        <v>22.84</v>
      </c>
      <c r="C67" s="11" t="s">
        <v>41</v>
      </c>
      <c r="D67" s="11" t="s">
        <v>41</v>
      </c>
      <c r="E67" s="11" t="s">
        <v>41</v>
      </c>
      <c r="F67" s="11">
        <v>22.84</v>
      </c>
      <c r="G67" s="11" t="s">
        <v>41</v>
      </c>
    </row>
    <row r="68" spans="1:7" ht="26.25" x14ac:dyDescent="0.25">
      <c r="A68" s="17" t="s">
        <v>88</v>
      </c>
      <c r="B68" s="15" t="s">
        <v>1</v>
      </c>
      <c r="C68" s="15" t="s">
        <v>1</v>
      </c>
      <c r="D68" s="15" t="s">
        <v>1</v>
      </c>
      <c r="E68" s="15" t="s">
        <v>1</v>
      </c>
      <c r="F68" s="15" t="s">
        <v>1</v>
      </c>
      <c r="G68" s="15" t="s">
        <v>1</v>
      </c>
    </row>
    <row r="69" spans="1:7" x14ac:dyDescent="0.25">
      <c r="A69" s="19" t="s">
        <v>48</v>
      </c>
      <c r="B69" s="11">
        <v>4.59</v>
      </c>
      <c r="C69" s="11">
        <v>0.09</v>
      </c>
      <c r="D69" s="11">
        <v>0.05</v>
      </c>
      <c r="E69" s="11">
        <v>0.77</v>
      </c>
      <c r="F69" s="11">
        <v>3.56</v>
      </c>
      <c r="G69" s="11">
        <v>0.11</v>
      </c>
    </row>
    <row r="70" spans="1:7" x14ac:dyDescent="0.25">
      <c r="A70" s="19">
        <v>3</v>
      </c>
      <c r="B70" s="11">
        <v>8.73</v>
      </c>
      <c r="C70" s="11">
        <v>0.65</v>
      </c>
      <c r="D70" s="11">
        <v>0.3</v>
      </c>
      <c r="E70" s="11">
        <v>1.71</v>
      </c>
      <c r="F70" s="11">
        <v>5.86</v>
      </c>
      <c r="G70" s="11">
        <v>0.21</v>
      </c>
    </row>
    <row r="71" spans="1:7" ht="33.950000000000003" customHeight="1" x14ac:dyDescent="0.25">
      <c r="A71" s="19">
        <v>4</v>
      </c>
      <c r="B71" s="11">
        <v>15.95</v>
      </c>
      <c r="C71" s="11">
        <v>3.3</v>
      </c>
      <c r="D71" s="11">
        <v>1.46</v>
      </c>
      <c r="E71" s="11">
        <v>3.04</v>
      </c>
      <c r="F71" s="11">
        <v>6.98</v>
      </c>
      <c r="G71" s="11">
        <v>1.17</v>
      </c>
    </row>
    <row r="72" spans="1:7" x14ac:dyDescent="0.25">
      <c r="A72" s="19">
        <v>5</v>
      </c>
      <c r="B72" s="11">
        <v>19.54</v>
      </c>
      <c r="C72" s="11">
        <v>9.77</v>
      </c>
      <c r="D72" s="11">
        <v>1.81</v>
      </c>
      <c r="E72" s="11">
        <v>2.17</v>
      </c>
      <c r="F72" s="11">
        <v>4.13</v>
      </c>
      <c r="G72" s="11">
        <v>1.65</v>
      </c>
    </row>
    <row r="73" spans="1:7" x14ac:dyDescent="0.25">
      <c r="A73" s="19">
        <v>6</v>
      </c>
      <c r="B73" s="11">
        <v>22.1</v>
      </c>
      <c r="C73" s="11">
        <v>15.86</v>
      </c>
      <c r="D73" s="11">
        <v>1.66</v>
      </c>
      <c r="E73" s="11">
        <v>0.97</v>
      </c>
      <c r="F73" s="11">
        <v>1.68</v>
      </c>
      <c r="G73" s="11">
        <v>1.94</v>
      </c>
    </row>
    <row r="74" spans="1:7" x14ac:dyDescent="0.25">
      <c r="A74" s="19">
        <v>7</v>
      </c>
      <c r="B74" s="11">
        <v>18.86</v>
      </c>
      <c r="C74" s="11">
        <v>16.23</v>
      </c>
      <c r="D74" s="11">
        <v>1.1000000000000001</v>
      </c>
      <c r="E74" s="11">
        <v>0.27</v>
      </c>
      <c r="F74" s="11">
        <v>0.38</v>
      </c>
      <c r="G74" s="11">
        <v>0.87</v>
      </c>
    </row>
    <row r="75" spans="1:7" x14ac:dyDescent="0.25">
      <c r="A75" s="19">
        <v>8</v>
      </c>
      <c r="B75" s="11">
        <v>13.87</v>
      </c>
      <c r="C75" s="11">
        <v>12.42</v>
      </c>
      <c r="D75" s="11">
        <v>0.56000000000000005</v>
      </c>
      <c r="E75" s="11">
        <v>0.16</v>
      </c>
      <c r="F75" s="11">
        <v>0.15</v>
      </c>
      <c r="G75" s="11">
        <v>0.57999999999999996</v>
      </c>
    </row>
    <row r="76" spans="1:7" x14ac:dyDescent="0.25">
      <c r="A76" s="19" t="s">
        <v>89</v>
      </c>
      <c r="B76" s="11">
        <v>19.899999999999999</v>
      </c>
      <c r="C76" s="11">
        <v>18.73</v>
      </c>
      <c r="D76" s="11">
        <v>0.51</v>
      </c>
      <c r="E76" s="11">
        <v>0.25</v>
      </c>
      <c r="F76" s="11">
        <v>0.11</v>
      </c>
      <c r="G76" s="11">
        <v>0.3</v>
      </c>
    </row>
    <row r="77" spans="1:7" x14ac:dyDescent="0.25">
      <c r="A77" s="17" t="s">
        <v>90</v>
      </c>
      <c r="B77" s="11" t="s">
        <v>1</v>
      </c>
      <c r="C77" s="11" t="s">
        <v>1</v>
      </c>
      <c r="D77" s="11" t="s">
        <v>1</v>
      </c>
      <c r="E77" s="11" t="s">
        <v>1</v>
      </c>
      <c r="F77" s="11" t="s">
        <v>1</v>
      </c>
      <c r="G77" s="11" t="s">
        <v>1</v>
      </c>
    </row>
    <row r="78" spans="1:7" x14ac:dyDescent="0.25">
      <c r="A78" s="19">
        <v>0</v>
      </c>
      <c r="B78" s="11">
        <v>1.82</v>
      </c>
      <c r="C78" s="11">
        <v>0.1</v>
      </c>
      <c r="D78" s="11" t="s">
        <v>34</v>
      </c>
      <c r="E78" s="11">
        <v>0.32</v>
      </c>
      <c r="F78" s="11">
        <v>1.36</v>
      </c>
      <c r="G78" s="11" t="s">
        <v>34</v>
      </c>
    </row>
    <row r="79" spans="1:7" x14ac:dyDescent="0.25">
      <c r="A79" s="19">
        <v>1</v>
      </c>
      <c r="B79" s="11">
        <v>14.52</v>
      </c>
      <c r="C79" s="11">
        <v>1.25</v>
      </c>
      <c r="D79" s="11">
        <v>0.49</v>
      </c>
      <c r="E79" s="11">
        <v>2.61</v>
      </c>
      <c r="F79" s="11">
        <v>9.7799999999999994</v>
      </c>
      <c r="G79" s="11">
        <v>0.4</v>
      </c>
    </row>
    <row r="80" spans="1:7" ht="24" customHeight="1" x14ac:dyDescent="0.25">
      <c r="A80" s="19">
        <v>2</v>
      </c>
      <c r="B80" s="11">
        <v>30.67</v>
      </c>
      <c r="C80" s="11">
        <v>10.56</v>
      </c>
      <c r="D80" s="11">
        <v>3.19</v>
      </c>
      <c r="E80" s="11">
        <v>4.57</v>
      </c>
      <c r="F80" s="11">
        <v>9.99</v>
      </c>
      <c r="G80" s="11">
        <v>2.36</v>
      </c>
    </row>
    <row r="81" spans="1:7" x14ac:dyDescent="0.25">
      <c r="A81" s="19">
        <v>3</v>
      </c>
      <c r="B81" s="11">
        <v>48.27</v>
      </c>
      <c r="C81" s="11">
        <v>38.869999999999997</v>
      </c>
      <c r="D81" s="11">
        <v>2.94</v>
      </c>
      <c r="E81" s="11">
        <v>1.48</v>
      </c>
      <c r="F81" s="11">
        <v>1.51</v>
      </c>
      <c r="G81" s="11">
        <v>3.49</v>
      </c>
    </row>
    <row r="82" spans="1:7" x14ac:dyDescent="0.25">
      <c r="A82" s="19">
        <v>4</v>
      </c>
      <c r="B82" s="11">
        <v>22.08</v>
      </c>
      <c r="C82" s="11">
        <v>20.61</v>
      </c>
      <c r="D82" s="11">
        <v>0.57999999999999996</v>
      </c>
      <c r="E82" s="11">
        <v>0.23</v>
      </c>
      <c r="F82" s="11">
        <v>0.15</v>
      </c>
      <c r="G82" s="11">
        <v>0.51</v>
      </c>
    </row>
    <row r="83" spans="1:7" x14ac:dyDescent="0.25">
      <c r="A83" s="19" t="s">
        <v>91</v>
      </c>
      <c r="B83" s="11">
        <v>6.16</v>
      </c>
      <c r="C83" s="11">
        <v>5.69</v>
      </c>
      <c r="D83" s="11">
        <v>0.21</v>
      </c>
      <c r="E83" s="11">
        <v>0.13</v>
      </c>
      <c r="F83" s="11" t="s">
        <v>34</v>
      </c>
      <c r="G83" s="11">
        <v>7.0000000000000007E-2</v>
      </c>
    </row>
    <row r="84" spans="1:7" ht="26.25" x14ac:dyDescent="0.25">
      <c r="A84" s="17" t="s">
        <v>92</v>
      </c>
      <c r="B84" s="15" t="s">
        <v>1</v>
      </c>
      <c r="C84" s="15" t="s">
        <v>1</v>
      </c>
      <c r="D84" s="15" t="s">
        <v>1</v>
      </c>
      <c r="E84" s="15" t="s">
        <v>1</v>
      </c>
      <c r="F84" s="15" t="s">
        <v>1</v>
      </c>
      <c r="G84" s="15" t="s">
        <v>1</v>
      </c>
    </row>
    <row r="85" spans="1:7" x14ac:dyDescent="0.25">
      <c r="A85" s="19">
        <v>1</v>
      </c>
      <c r="B85" s="11">
        <v>8.41</v>
      </c>
      <c r="C85" s="11">
        <v>1.43</v>
      </c>
      <c r="D85" s="11">
        <v>0.31</v>
      </c>
      <c r="E85" s="11">
        <v>1.55</v>
      </c>
      <c r="F85" s="11">
        <v>4.84</v>
      </c>
      <c r="G85" s="11">
        <v>0.28000000000000003</v>
      </c>
    </row>
    <row r="86" spans="1:7" x14ac:dyDescent="0.25">
      <c r="A86" s="19">
        <v>2</v>
      </c>
      <c r="B86" s="11">
        <v>27.88</v>
      </c>
      <c r="C86" s="11">
        <v>9.65</v>
      </c>
      <c r="D86" s="11">
        <v>2.13</v>
      </c>
      <c r="E86" s="11">
        <v>3.9</v>
      </c>
      <c r="F86" s="11">
        <v>10.07</v>
      </c>
      <c r="G86" s="11">
        <v>2.13</v>
      </c>
    </row>
    <row r="87" spans="1:7" ht="33.950000000000003" customHeight="1" x14ac:dyDescent="0.25">
      <c r="A87" s="19">
        <v>3</v>
      </c>
      <c r="B87" s="11">
        <v>32.82</v>
      </c>
      <c r="C87" s="11">
        <v>19.91</v>
      </c>
      <c r="D87" s="11">
        <v>2.39</v>
      </c>
      <c r="E87" s="11">
        <v>2.5499999999999998</v>
      </c>
      <c r="F87" s="11">
        <v>5.6</v>
      </c>
      <c r="G87" s="11">
        <v>2.36</v>
      </c>
    </row>
    <row r="88" spans="1:7" x14ac:dyDescent="0.25">
      <c r="A88" s="19">
        <v>4</v>
      </c>
      <c r="B88" s="11">
        <v>26.77</v>
      </c>
      <c r="C88" s="11">
        <v>21.33</v>
      </c>
      <c r="D88" s="11">
        <v>1.5</v>
      </c>
      <c r="E88" s="11">
        <v>0.82</v>
      </c>
      <c r="F88" s="11">
        <v>1.86</v>
      </c>
      <c r="G88" s="11">
        <v>1.26</v>
      </c>
    </row>
    <row r="89" spans="1:7" x14ac:dyDescent="0.25">
      <c r="A89" s="19" t="s">
        <v>91</v>
      </c>
      <c r="B89" s="11">
        <v>27.64</v>
      </c>
      <c r="C89" s="11">
        <v>24.75</v>
      </c>
      <c r="D89" s="11">
        <v>1.1100000000000001</v>
      </c>
      <c r="E89" s="11">
        <v>0.51</v>
      </c>
      <c r="F89" s="11">
        <v>0.47</v>
      </c>
      <c r="G89" s="11">
        <v>0.79</v>
      </c>
    </row>
    <row r="90" spans="1:7" x14ac:dyDescent="0.25">
      <c r="A90" s="17" t="s">
        <v>93</v>
      </c>
      <c r="B90" s="15" t="s">
        <v>1</v>
      </c>
      <c r="C90" s="15" t="s">
        <v>1</v>
      </c>
      <c r="D90" s="15" t="s">
        <v>1</v>
      </c>
      <c r="E90" s="15" t="s">
        <v>1</v>
      </c>
      <c r="F90" s="15" t="s">
        <v>1</v>
      </c>
      <c r="G90" s="15" t="s">
        <v>1</v>
      </c>
    </row>
    <row r="91" spans="1:7" x14ac:dyDescent="0.25">
      <c r="A91" s="19">
        <v>0</v>
      </c>
      <c r="B91" s="11">
        <v>0.15</v>
      </c>
      <c r="C91" s="11">
        <v>7.0000000000000007E-2</v>
      </c>
      <c r="D91" s="11" t="s">
        <v>34</v>
      </c>
      <c r="E91" s="11" t="s">
        <v>34</v>
      </c>
      <c r="F91" s="11" t="s">
        <v>34</v>
      </c>
      <c r="G91" s="11" t="s">
        <v>34</v>
      </c>
    </row>
    <row r="92" spans="1:7" x14ac:dyDescent="0.25">
      <c r="A92" s="19">
        <v>1</v>
      </c>
      <c r="B92" s="11">
        <v>50.32</v>
      </c>
      <c r="C92" s="11">
        <v>21.7</v>
      </c>
      <c r="D92" s="11">
        <v>3.03</v>
      </c>
      <c r="E92" s="11">
        <v>7.24</v>
      </c>
      <c r="F92" s="11">
        <v>16.260000000000002</v>
      </c>
      <c r="G92" s="11">
        <v>2.1</v>
      </c>
    </row>
    <row r="93" spans="1:7" ht="24" customHeight="1" x14ac:dyDescent="0.25">
      <c r="A93" s="19">
        <v>2</v>
      </c>
      <c r="B93" s="11">
        <v>56.85</v>
      </c>
      <c r="C93" s="11">
        <v>40.42</v>
      </c>
      <c r="D93" s="11">
        <v>3.7</v>
      </c>
      <c r="E93" s="11">
        <v>1.86</v>
      </c>
      <c r="F93" s="11">
        <v>6.36</v>
      </c>
      <c r="G93" s="11">
        <v>4.51</v>
      </c>
    </row>
    <row r="94" spans="1:7" x14ac:dyDescent="0.25">
      <c r="A94" s="19" t="s">
        <v>94</v>
      </c>
      <c r="B94" s="11">
        <v>16.21</v>
      </c>
      <c r="C94" s="11">
        <v>14.89</v>
      </c>
      <c r="D94" s="11">
        <v>0.72</v>
      </c>
      <c r="E94" s="11">
        <v>0.23</v>
      </c>
      <c r="F94" s="11">
        <v>0.15</v>
      </c>
      <c r="G94" s="11">
        <v>0.22</v>
      </c>
    </row>
    <row r="95" spans="1:7" x14ac:dyDescent="0.25">
      <c r="A95" s="17" t="s">
        <v>95</v>
      </c>
      <c r="B95" s="15" t="s">
        <v>1</v>
      </c>
      <c r="C95" s="15" t="s">
        <v>1</v>
      </c>
      <c r="D95" s="15" t="s">
        <v>1</v>
      </c>
      <c r="E95" s="15" t="s">
        <v>1</v>
      </c>
      <c r="F95" s="15" t="s">
        <v>1</v>
      </c>
      <c r="G95" s="15" t="s">
        <v>1</v>
      </c>
    </row>
    <row r="96" spans="1:7" x14ac:dyDescent="0.25">
      <c r="A96" s="19">
        <v>0</v>
      </c>
      <c r="B96" s="11">
        <v>86.83</v>
      </c>
      <c r="C96" s="11">
        <v>47.8</v>
      </c>
      <c r="D96" s="11">
        <v>4.0599999999999996</v>
      </c>
      <c r="E96" s="11">
        <v>8.2100000000000009</v>
      </c>
      <c r="F96" s="11">
        <v>20.77</v>
      </c>
      <c r="G96" s="11">
        <v>5.98</v>
      </c>
    </row>
    <row r="97" spans="1:7" x14ac:dyDescent="0.25">
      <c r="A97" s="19">
        <v>1</v>
      </c>
      <c r="B97" s="11">
        <v>33.79</v>
      </c>
      <c r="C97" s="11">
        <v>26.87</v>
      </c>
      <c r="D97" s="11">
        <v>3.21</v>
      </c>
      <c r="E97" s="11">
        <v>1.03</v>
      </c>
      <c r="F97" s="11">
        <v>1.94</v>
      </c>
      <c r="G97" s="11">
        <v>0.75</v>
      </c>
    </row>
    <row r="98" spans="1:7" ht="24" customHeight="1" x14ac:dyDescent="0.25">
      <c r="A98" s="19" t="s">
        <v>96</v>
      </c>
      <c r="B98" s="11">
        <v>2.91</v>
      </c>
      <c r="C98" s="11">
        <v>2.39</v>
      </c>
      <c r="D98" s="11">
        <v>0.18</v>
      </c>
      <c r="E98" s="11">
        <v>0.11</v>
      </c>
      <c r="F98" s="11">
        <v>0.13</v>
      </c>
      <c r="G98" s="11">
        <v>0.1</v>
      </c>
    </row>
    <row r="99" spans="1:7" x14ac:dyDescent="0.25">
      <c r="A99" s="17" t="s">
        <v>47</v>
      </c>
      <c r="B99" s="15" t="s">
        <v>1</v>
      </c>
      <c r="C99" s="15" t="s">
        <v>1</v>
      </c>
      <c r="D99" s="15" t="s">
        <v>1</v>
      </c>
      <c r="E99" s="15" t="s">
        <v>1</v>
      </c>
      <c r="F99" s="15" t="s">
        <v>1</v>
      </c>
      <c r="G99" s="15" t="s">
        <v>1</v>
      </c>
    </row>
    <row r="100" spans="1:7" x14ac:dyDescent="0.25">
      <c r="A100" s="14" t="s">
        <v>49</v>
      </c>
      <c r="B100" s="11">
        <v>36.83</v>
      </c>
      <c r="C100" s="11">
        <v>33.86</v>
      </c>
      <c r="D100" s="11">
        <v>2.98</v>
      </c>
      <c r="E100" s="11" t="s">
        <v>41</v>
      </c>
      <c r="F100" s="11" t="s">
        <v>41</v>
      </c>
      <c r="G100" s="11" t="s">
        <v>41</v>
      </c>
    </row>
    <row r="101" spans="1:7" x14ac:dyDescent="0.25">
      <c r="A101" s="12" t="s">
        <v>97</v>
      </c>
      <c r="B101" s="11">
        <v>21.71</v>
      </c>
      <c r="C101" s="11">
        <v>19.850000000000001</v>
      </c>
      <c r="D101" s="11">
        <v>1.87</v>
      </c>
      <c r="E101" s="11" t="s">
        <v>41</v>
      </c>
      <c r="F101" s="11" t="s">
        <v>41</v>
      </c>
      <c r="G101" s="11" t="s">
        <v>41</v>
      </c>
    </row>
    <row r="102" spans="1:7" ht="24" customHeight="1" x14ac:dyDescent="0.25">
      <c r="A102" s="12" t="s">
        <v>98</v>
      </c>
      <c r="B102" s="11">
        <v>15.12</v>
      </c>
      <c r="C102" s="11">
        <v>14.01</v>
      </c>
      <c r="D102" s="11">
        <v>1.1100000000000001</v>
      </c>
      <c r="E102" s="11" t="s">
        <v>41</v>
      </c>
      <c r="F102" s="11" t="s">
        <v>41</v>
      </c>
      <c r="G102" s="11" t="s">
        <v>41</v>
      </c>
    </row>
    <row r="103" spans="1:7" x14ac:dyDescent="0.25">
      <c r="A103" s="19" t="s">
        <v>50</v>
      </c>
      <c r="B103" s="11">
        <v>47.68</v>
      </c>
      <c r="C103" s="11">
        <v>43.21</v>
      </c>
      <c r="D103" s="11">
        <v>4.47</v>
      </c>
      <c r="E103" s="11" t="s">
        <v>41</v>
      </c>
      <c r="F103" s="11" t="s">
        <v>41</v>
      </c>
      <c r="G103" s="11" t="s">
        <v>41</v>
      </c>
    </row>
    <row r="104" spans="1:7" ht="26.25" x14ac:dyDescent="0.25">
      <c r="A104" s="19" t="s">
        <v>78</v>
      </c>
      <c r="B104" s="11">
        <v>39.01</v>
      </c>
      <c r="C104" s="11" t="s">
        <v>41</v>
      </c>
      <c r="D104" s="11" t="s">
        <v>41</v>
      </c>
      <c r="E104" s="11">
        <v>9.34</v>
      </c>
      <c r="F104" s="11">
        <v>22.84</v>
      </c>
      <c r="G104" s="11">
        <v>6.83</v>
      </c>
    </row>
    <row r="105" spans="1:7" x14ac:dyDescent="0.25">
      <c r="A105" s="17" t="s">
        <v>99</v>
      </c>
      <c r="B105" s="15" t="s">
        <v>1</v>
      </c>
      <c r="C105" s="15" t="s">
        <v>1</v>
      </c>
      <c r="D105" s="15" t="s">
        <v>1</v>
      </c>
      <c r="E105" s="15" t="s">
        <v>1</v>
      </c>
      <c r="F105" s="15" t="s">
        <v>1</v>
      </c>
      <c r="G105" s="15" t="s">
        <v>1</v>
      </c>
    </row>
    <row r="106" spans="1:7" x14ac:dyDescent="0.25">
      <c r="A106" s="14" t="s">
        <v>49</v>
      </c>
      <c r="B106" s="11">
        <v>56.5</v>
      </c>
      <c r="C106" s="11">
        <v>52.99</v>
      </c>
      <c r="D106" s="11">
        <v>3.52</v>
      </c>
      <c r="E106" s="11" t="s">
        <v>41</v>
      </c>
      <c r="F106" s="11" t="s">
        <v>41</v>
      </c>
      <c r="G106" s="11" t="s">
        <v>41</v>
      </c>
    </row>
    <row r="107" spans="1:7" x14ac:dyDescent="0.25">
      <c r="A107" s="12" t="s">
        <v>100</v>
      </c>
      <c r="B107" s="11">
        <v>7.68</v>
      </c>
      <c r="C107" s="11">
        <v>7.1</v>
      </c>
      <c r="D107" s="11">
        <v>0.56999999999999995</v>
      </c>
      <c r="E107" s="11" t="s">
        <v>41</v>
      </c>
      <c r="F107" s="11" t="s">
        <v>41</v>
      </c>
      <c r="G107" s="11" t="s">
        <v>41</v>
      </c>
    </row>
    <row r="108" spans="1:7" ht="24" customHeight="1" x14ac:dyDescent="0.25">
      <c r="A108" s="12" t="s">
        <v>101</v>
      </c>
      <c r="B108" s="11">
        <v>48.83</v>
      </c>
      <c r="C108" s="11">
        <v>45.88</v>
      </c>
      <c r="D108" s="11">
        <v>2.94</v>
      </c>
      <c r="E108" s="11" t="s">
        <v>41</v>
      </c>
      <c r="F108" s="11" t="s">
        <v>41</v>
      </c>
      <c r="G108" s="11" t="s">
        <v>41</v>
      </c>
    </row>
    <row r="109" spans="1:7" x14ac:dyDescent="0.25">
      <c r="A109" s="14" t="s">
        <v>50</v>
      </c>
      <c r="B109" s="11">
        <v>28.01</v>
      </c>
      <c r="C109" s="11">
        <v>24.08</v>
      </c>
      <c r="D109" s="11">
        <v>3.94</v>
      </c>
      <c r="E109" s="11" t="s">
        <v>41</v>
      </c>
      <c r="F109" s="11" t="s">
        <v>41</v>
      </c>
      <c r="G109" s="11" t="s">
        <v>41</v>
      </c>
    </row>
    <row r="110" spans="1:7" ht="26.25" x14ac:dyDescent="0.25">
      <c r="A110" s="19" t="s">
        <v>78</v>
      </c>
      <c r="B110" s="11">
        <v>39.01</v>
      </c>
      <c r="C110" s="11" t="s">
        <v>41</v>
      </c>
      <c r="D110" s="11" t="s">
        <v>41</v>
      </c>
      <c r="E110" s="11">
        <v>9.34</v>
      </c>
      <c r="F110" s="11">
        <v>22.84</v>
      </c>
      <c r="G110" s="11">
        <v>6.83</v>
      </c>
    </row>
    <row r="111" spans="1:7" x14ac:dyDescent="0.25">
      <c r="A111" s="17" t="s">
        <v>102</v>
      </c>
      <c r="B111" s="15" t="s">
        <v>1</v>
      </c>
      <c r="C111" s="15" t="s">
        <v>1</v>
      </c>
      <c r="D111" s="15" t="s">
        <v>1</v>
      </c>
      <c r="E111" s="15" t="s">
        <v>1</v>
      </c>
      <c r="F111" s="15" t="s">
        <v>1</v>
      </c>
      <c r="G111" s="15" t="s">
        <v>1</v>
      </c>
    </row>
    <row r="112" spans="1:7" x14ac:dyDescent="0.25">
      <c r="A112" s="14" t="s">
        <v>49</v>
      </c>
      <c r="B112" s="11">
        <v>51.79</v>
      </c>
      <c r="C112" s="11">
        <v>48.19</v>
      </c>
      <c r="D112" s="11">
        <v>3.6</v>
      </c>
      <c r="E112" s="11" t="s">
        <v>41</v>
      </c>
      <c r="F112" s="11" t="s">
        <v>41</v>
      </c>
      <c r="G112" s="11" t="s">
        <v>41</v>
      </c>
    </row>
    <row r="113" spans="1:7" x14ac:dyDescent="0.25">
      <c r="A113" s="12" t="s">
        <v>103</v>
      </c>
      <c r="B113" s="11">
        <v>11.27</v>
      </c>
      <c r="C113" s="11">
        <v>9.64</v>
      </c>
      <c r="D113" s="11">
        <v>1.64</v>
      </c>
      <c r="E113" s="11" t="s">
        <v>41</v>
      </c>
      <c r="F113" s="11" t="s">
        <v>41</v>
      </c>
      <c r="G113" s="11" t="s">
        <v>41</v>
      </c>
    </row>
    <row r="114" spans="1:7" ht="24" customHeight="1" x14ac:dyDescent="0.25">
      <c r="A114" s="12" t="s">
        <v>104</v>
      </c>
      <c r="B114" s="11">
        <v>34.18</v>
      </c>
      <c r="C114" s="11">
        <v>32.270000000000003</v>
      </c>
      <c r="D114" s="11">
        <v>1.91</v>
      </c>
      <c r="E114" s="11" t="s">
        <v>41</v>
      </c>
      <c r="F114" s="11" t="s">
        <v>41</v>
      </c>
      <c r="G114" s="11" t="s">
        <v>41</v>
      </c>
    </row>
    <row r="115" spans="1:7" ht="24" customHeight="1" x14ac:dyDescent="0.25">
      <c r="A115" s="12" t="s">
        <v>105</v>
      </c>
      <c r="B115" s="11">
        <v>6.34</v>
      </c>
      <c r="C115" s="11">
        <v>6.28</v>
      </c>
      <c r="D115" s="11">
        <v>0.06</v>
      </c>
      <c r="E115" s="11" t="s">
        <v>41</v>
      </c>
      <c r="F115" s="11" t="s">
        <v>41</v>
      </c>
      <c r="G115" s="11" t="s">
        <v>41</v>
      </c>
    </row>
    <row r="116" spans="1:7" x14ac:dyDescent="0.25">
      <c r="A116" s="14" t="s">
        <v>50</v>
      </c>
      <c r="B116" s="11">
        <v>32.72</v>
      </c>
      <c r="C116" s="11">
        <v>28.88</v>
      </c>
      <c r="D116" s="11">
        <v>3.85</v>
      </c>
      <c r="E116" s="11" t="s">
        <v>41</v>
      </c>
      <c r="F116" s="11" t="s">
        <v>41</v>
      </c>
      <c r="G116" s="11" t="s">
        <v>41</v>
      </c>
    </row>
    <row r="117" spans="1:7" ht="26.25" x14ac:dyDescent="0.25">
      <c r="A117" s="19" t="s">
        <v>78</v>
      </c>
      <c r="B117" s="11">
        <v>39.01</v>
      </c>
      <c r="C117" s="11" t="s">
        <v>41</v>
      </c>
      <c r="D117" s="11" t="s">
        <v>41</v>
      </c>
      <c r="E117" s="11">
        <v>9.34</v>
      </c>
      <c r="F117" s="11">
        <v>22.84</v>
      </c>
      <c r="G117" s="11">
        <v>6.83</v>
      </c>
    </row>
    <row r="118" spans="1:7" x14ac:dyDescent="0.25">
      <c r="A118" s="17" t="s">
        <v>106</v>
      </c>
      <c r="B118" s="15" t="s">
        <v>1</v>
      </c>
      <c r="C118" s="15" t="s">
        <v>1</v>
      </c>
      <c r="D118" s="15" t="s">
        <v>1</v>
      </c>
      <c r="E118" s="15" t="s">
        <v>1</v>
      </c>
      <c r="F118" s="15" t="s">
        <v>1</v>
      </c>
      <c r="G118" s="15" t="s">
        <v>1</v>
      </c>
    </row>
    <row r="119" spans="1:7" x14ac:dyDescent="0.25">
      <c r="A119" s="14" t="s">
        <v>107</v>
      </c>
      <c r="B119" s="11">
        <v>34.340000000000003</v>
      </c>
      <c r="C119" s="11">
        <v>24.33</v>
      </c>
      <c r="D119" s="11">
        <v>1.8</v>
      </c>
      <c r="E119" s="11">
        <v>1.59</v>
      </c>
      <c r="F119" s="11">
        <v>5.22</v>
      </c>
      <c r="G119" s="11">
        <v>1.39</v>
      </c>
    </row>
    <row r="120" spans="1:7" x14ac:dyDescent="0.25">
      <c r="A120" s="14" t="s">
        <v>108</v>
      </c>
      <c r="B120" s="11">
        <v>64.27</v>
      </c>
      <c r="C120" s="11">
        <v>40.369999999999997</v>
      </c>
      <c r="D120" s="11">
        <v>3.98</v>
      </c>
      <c r="E120" s="11">
        <v>4.41</v>
      </c>
      <c r="F120" s="11">
        <v>12.22</v>
      </c>
      <c r="G120" s="11">
        <v>3.28</v>
      </c>
    </row>
    <row r="121" spans="1:7" ht="24" customHeight="1" x14ac:dyDescent="0.25">
      <c r="A121" s="14" t="s">
        <v>109</v>
      </c>
      <c r="B121" s="11">
        <v>21.29</v>
      </c>
      <c r="C121" s="11">
        <v>11.11</v>
      </c>
      <c r="D121" s="11">
        <v>1.45</v>
      </c>
      <c r="E121" s="11">
        <v>2.7</v>
      </c>
      <c r="F121" s="11">
        <v>4.1500000000000004</v>
      </c>
      <c r="G121" s="11">
        <v>1.87</v>
      </c>
    </row>
    <row r="122" spans="1:7" x14ac:dyDescent="0.25">
      <c r="A122" s="14" t="s">
        <v>404</v>
      </c>
      <c r="B122" s="11">
        <v>3.63</v>
      </c>
      <c r="C122" s="11">
        <v>1.25</v>
      </c>
      <c r="D122" s="11">
        <v>0.21</v>
      </c>
      <c r="E122" s="11">
        <v>0.64</v>
      </c>
      <c r="F122" s="11">
        <v>1.24</v>
      </c>
      <c r="G122" s="11">
        <v>0.28999999999999998</v>
      </c>
    </row>
    <row r="123" spans="1:7" x14ac:dyDescent="0.25">
      <c r="A123" s="17" t="s">
        <v>110</v>
      </c>
      <c r="B123" s="15" t="s">
        <v>1</v>
      </c>
      <c r="C123" s="15" t="s">
        <v>1</v>
      </c>
      <c r="D123" s="15" t="s">
        <v>1</v>
      </c>
      <c r="E123" s="15" t="s">
        <v>1</v>
      </c>
      <c r="F123" s="15" t="s">
        <v>1</v>
      </c>
      <c r="G123" s="15" t="s">
        <v>1</v>
      </c>
    </row>
    <row r="124" spans="1:7" x14ac:dyDescent="0.25">
      <c r="A124" s="14" t="s">
        <v>51</v>
      </c>
      <c r="B124" s="11">
        <v>55.37</v>
      </c>
      <c r="C124" s="11">
        <v>37.020000000000003</v>
      </c>
      <c r="D124" s="11">
        <v>2.91</v>
      </c>
      <c r="E124" s="11">
        <v>2.9</v>
      </c>
      <c r="F124" s="11">
        <v>10.130000000000001</v>
      </c>
      <c r="G124" s="11">
        <v>2.41</v>
      </c>
    </row>
    <row r="125" spans="1:7" x14ac:dyDescent="0.25">
      <c r="A125" s="14" t="s">
        <v>111</v>
      </c>
      <c r="B125" s="11">
        <v>52.63</v>
      </c>
      <c r="C125" s="11">
        <v>32.53</v>
      </c>
      <c r="D125" s="11">
        <v>3.35</v>
      </c>
      <c r="E125" s="11">
        <v>4.22</v>
      </c>
      <c r="F125" s="11">
        <v>9.35</v>
      </c>
      <c r="G125" s="11">
        <v>3.19</v>
      </c>
    </row>
    <row r="126" spans="1:7" s="4" customFormat="1" ht="24" customHeight="1" x14ac:dyDescent="0.25">
      <c r="A126" s="14" t="s">
        <v>112</v>
      </c>
      <c r="B126" s="11">
        <v>10.39</v>
      </c>
      <c r="C126" s="11">
        <v>5.3</v>
      </c>
      <c r="D126" s="11">
        <v>0.76</v>
      </c>
      <c r="E126" s="11">
        <v>1.43</v>
      </c>
      <c r="F126" s="11">
        <v>2.15</v>
      </c>
      <c r="G126" s="11">
        <v>0.75</v>
      </c>
    </row>
    <row r="127" spans="1:7" s="4" customFormat="1" x14ac:dyDescent="0.25">
      <c r="A127" s="14" t="s">
        <v>113</v>
      </c>
      <c r="B127" s="11">
        <v>5.14</v>
      </c>
      <c r="C127" s="11">
        <v>2.2200000000000002</v>
      </c>
      <c r="D127" s="11">
        <v>0.44</v>
      </c>
      <c r="E127" s="11">
        <v>0.8</v>
      </c>
      <c r="F127" s="11">
        <v>1.2</v>
      </c>
      <c r="G127" s="11">
        <v>0.48</v>
      </c>
    </row>
    <row r="128" spans="1:7" s="4" customFormat="1" x14ac:dyDescent="0.25">
      <c r="A128" s="17" t="s">
        <v>403</v>
      </c>
      <c r="B128" s="15" t="s">
        <v>1</v>
      </c>
      <c r="C128" s="15" t="s">
        <v>1</v>
      </c>
      <c r="D128" s="15" t="s">
        <v>1</v>
      </c>
      <c r="E128" s="15" t="s">
        <v>1</v>
      </c>
      <c r="F128" s="15" t="s">
        <v>1</v>
      </c>
      <c r="G128" s="15" t="s">
        <v>1</v>
      </c>
    </row>
    <row r="129" spans="1:7" x14ac:dyDescent="0.25">
      <c r="A129" s="14" t="s">
        <v>49</v>
      </c>
      <c r="B129" s="11">
        <v>55.18</v>
      </c>
      <c r="C129" s="11">
        <v>39.22</v>
      </c>
      <c r="D129" s="11">
        <v>3.72</v>
      </c>
      <c r="E129" s="11">
        <v>3.49</v>
      </c>
      <c r="F129" s="11">
        <v>8.75</v>
      </c>
      <c r="G129" s="11" t="s">
        <v>41</v>
      </c>
    </row>
    <row r="130" spans="1:7" x14ac:dyDescent="0.25">
      <c r="A130" s="14" t="s">
        <v>50</v>
      </c>
      <c r="B130" s="11">
        <v>61.52</v>
      </c>
      <c r="C130" s="11">
        <v>37.85</v>
      </c>
      <c r="D130" s="11">
        <v>3.73</v>
      </c>
      <c r="E130" s="11">
        <v>5.85</v>
      </c>
      <c r="F130" s="11">
        <v>14.08</v>
      </c>
      <c r="G130" s="11" t="s">
        <v>41</v>
      </c>
    </row>
    <row r="131" spans="1:7" ht="24" customHeight="1" x14ac:dyDescent="0.25">
      <c r="A131" s="19" t="s">
        <v>114</v>
      </c>
      <c r="B131" s="11">
        <v>6.83</v>
      </c>
      <c r="C131" s="11" t="s">
        <v>41</v>
      </c>
      <c r="D131" s="11" t="s">
        <v>41</v>
      </c>
      <c r="E131" s="11" t="s">
        <v>41</v>
      </c>
      <c r="F131" s="11" t="s">
        <v>41</v>
      </c>
      <c r="G131" s="11">
        <v>6.83</v>
      </c>
    </row>
    <row r="132" spans="1:7" x14ac:dyDescent="0.25">
      <c r="A132" s="17" t="s">
        <v>115</v>
      </c>
      <c r="B132" s="15" t="s">
        <v>1</v>
      </c>
      <c r="C132" s="15" t="s">
        <v>1</v>
      </c>
      <c r="D132" s="15" t="s">
        <v>1</v>
      </c>
      <c r="E132" s="15" t="s">
        <v>1</v>
      </c>
      <c r="F132" s="15" t="s">
        <v>1</v>
      </c>
      <c r="G132" s="15" t="s">
        <v>1</v>
      </c>
    </row>
    <row r="133" spans="1:7" x14ac:dyDescent="0.25">
      <c r="A133" s="14" t="s">
        <v>116</v>
      </c>
      <c r="B133" s="11">
        <v>6.95</v>
      </c>
      <c r="C133" s="11">
        <v>0.1</v>
      </c>
      <c r="D133" s="11">
        <v>0.22</v>
      </c>
      <c r="E133" s="11">
        <v>0.77</v>
      </c>
      <c r="F133" s="11">
        <v>5.85</v>
      </c>
      <c r="G133" s="11" t="s">
        <v>34</v>
      </c>
    </row>
    <row r="134" spans="1:7" x14ac:dyDescent="0.25">
      <c r="A134" s="14" t="s">
        <v>117</v>
      </c>
      <c r="B134" s="11">
        <v>18.149999999999999</v>
      </c>
      <c r="C134" s="11">
        <v>1.72</v>
      </c>
      <c r="D134" s="11">
        <v>1.79</v>
      </c>
      <c r="E134" s="11">
        <v>3.81</v>
      </c>
      <c r="F134" s="11">
        <v>10.54</v>
      </c>
      <c r="G134" s="11">
        <v>0.28999999999999998</v>
      </c>
    </row>
    <row r="135" spans="1:7" ht="24" customHeight="1" x14ac:dyDescent="0.25">
      <c r="A135" s="14" t="s">
        <v>118</v>
      </c>
      <c r="B135" s="11">
        <v>29.35</v>
      </c>
      <c r="C135" s="11">
        <v>16.16</v>
      </c>
      <c r="D135" s="11">
        <v>2.6</v>
      </c>
      <c r="E135" s="11">
        <v>2.86</v>
      </c>
      <c r="F135" s="11">
        <v>5.09</v>
      </c>
      <c r="G135" s="11">
        <v>2.66</v>
      </c>
    </row>
    <row r="136" spans="1:7" x14ac:dyDescent="0.25">
      <c r="A136" s="21" t="s">
        <v>119</v>
      </c>
      <c r="B136" s="11">
        <v>38.42</v>
      </c>
      <c r="C136" s="11">
        <v>30.76</v>
      </c>
      <c r="D136" s="11">
        <v>1.97</v>
      </c>
      <c r="E136" s="11">
        <v>1.42</v>
      </c>
      <c r="F136" s="11">
        <v>1.04</v>
      </c>
      <c r="G136" s="11">
        <v>3.23</v>
      </c>
    </row>
    <row r="137" spans="1:7" x14ac:dyDescent="0.25">
      <c r="A137" s="21" t="s">
        <v>120</v>
      </c>
      <c r="B137" s="11">
        <v>13.61</v>
      </c>
      <c r="C137" s="11">
        <v>12.28</v>
      </c>
      <c r="D137" s="11">
        <v>0.43</v>
      </c>
      <c r="E137" s="11">
        <v>0.25</v>
      </c>
      <c r="F137" s="11">
        <v>0.14000000000000001</v>
      </c>
      <c r="G137" s="11">
        <v>0.51</v>
      </c>
    </row>
    <row r="138" spans="1:7" x14ac:dyDescent="0.25">
      <c r="A138" s="21" t="s">
        <v>121</v>
      </c>
      <c r="B138" s="11">
        <v>12.43</v>
      </c>
      <c r="C138" s="11">
        <v>11.7</v>
      </c>
      <c r="D138" s="11">
        <v>0.35</v>
      </c>
      <c r="E138" s="11">
        <v>0.14000000000000001</v>
      </c>
      <c r="F138" s="11" t="s">
        <v>34</v>
      </c>
      <c r="G138" s="11">
        <v>0.13</v>
      </c>
    </row>
    <row r="139" spans="1:7" x14ac:dyDescent="0.25">
      <c r="A139" s="21" t="s">
        <v>122</v>
      </c>
      <c r="B139" s="11">
        <v>4.62</v>
      </c>
      <c r="C139" s="11">
        <v>4.3499999999999996</v>
      </c>
      <c r="D139" s="11">
        <v>0.1</v>
      </c>
      <c r="E139" s="11">
        <v>0.09</v>
      </c>
      <c r="F139" s="11" t="s">
        <v>34</v>
      </c>
      <c r="G139" s="11" t="s">
        <v>34</v>
      </c>
    </row>
    <row r="140" spans="1:7" x14ac:dyDescent="0.25">
      <c r="A140" s="17" t="s">
        <v>123</v>
      </c>
      <c r="B140" s="15" t="s">
        <v>1</v>
      </c>
      <c r="C140" s="15" t="s">
        <v>1</v>
      </c>
      <c r="D140" s="15" t="s">
        <v>1</v>
      </c>
      <c r="E140" s="15" t="s">
        <v>1</v>
      </c>
      <c r="F140" s="15" t="s">
        <v>1</v>
      </c>
      <c r="G140" s="15" t="s">
        <v>1</v>
      </c>
    </row>
    <row r="141" spans="1:7" x14ac:dyDescent="0.25">
      <c r="A141" s="14" t="s">
        <v>124</v>
      </c>
      <c r="B141" s="11">
        <v>43.51</v>
      </c>
      <c r="C141" s="11">
        <v>21.45</v>
      </c>
      <c r="D141" s="11">
        <v>2.81</v>
      </c>
      <c r="E141" s="11">
        <v>4.9400000000000004</v>
      </c>
      <c r="F141" s="11">
        <v>10.84</v>
      </c>
      <c r="G141" s="11">
        <v>3.46</v>
      </c>
    </row>
    <row r="142" spans="1:7" x14ac:dyDescent="0.25">
      <c r="A142" s="14" t="s">
        <v>125</v>
      </c>
      <c r="B142" s="11">
        <v>77.95</v>
      </c>
      <c r="C142" s="11">
        <v>54.09</v>
      </c>
      <c r="D142" s="11">
        <v>4.5199999999999996</v>
      </c>
      <c r="E142" s="11">
        <v>4.33</v>
      </c>
      <c r="F142" s="11">
        <v>11.72</v>
      </c>
      <c r="G142" s="11">
        <v>3.29</v>
      </c>
    </row>
    <row r="143" spans="1:7" ht="24" customHeight="1" x14ac:dyDescent="0.25">
      <c r="A143" s="14" t="s">
        <v>126</v>
      </c>
      <c r="B143" s="11">
        <v>2.0699999999999998</v>
      </c>
      <c r="C143" s="11">
        <v>1.53</v>
      </c>
      <c r="D143" s="11">
        <v>0.12</v>
      </c>
      <c r="E143" s="11">
        <v>7.0000000000000007E-2</v>
      </c>
      <c r="F143" s="11">
        <v>0.27</v>
      </c>
      <c r="G143" s="11" t="s">
        <v>34</v>
      </c>
    </row>
    <row r="144" spans="1:7" x14ac:dyDescent="0.25">
      <c r="A144" s="17" t="s">
        <v>127</v>
      </c>
      <c r="B144" s="15" t="s">
        <v>1</v>
      </c>
      <c r="C144" s="15" t="s">
        <v>1</v>
      </c>
      <c r="D144" s="15" t="s">
        <v>1</v>
      </c>
      <c r="E144" s="15" t="s">
        <v>1</v>
      </c>
      <c r="F144" s="15" t="s">
        <v>1</v>
      </c>
      <c r="G144" s="15" t="s">
        <v>1</v>
      </c>
    </row>
    <row r="145" spans="1:7" x14ac:dyDescent="0.25">
      <c r="A145" s="14" t="s">
        <v>128</v>
      </c>
      <c r="B145" s="11">
        <v>47.4</v>
      </c>
      <c r="C145" s="11">
        <v>23.3</v>
      </c>
      <c r="D145" s="11">
        <v>2.89</v>
      </c>
      <c r="E145" s="11">
        <v>4.2300000000000004</v>
      </c>
      <c r="F145" s="11">
        <v>13.02</v>
      </c>
      <c r="G145" s="11">
        <v>3.94</v>
      </c>
    </row>
    <row r="146" spans="1:7" x14ac:dyDescent="0.25">
      <c r="A146" s="14" t="s">
        <v>43</v>
      </c>
      <c r="B146" s="11">
        <v>40.31</v>
      </c>
      <c r="C146" s="11">
        <v>27.87</v>
      </c>
      <c r="D146" s="11">
        <v>2.2599999999999998</v>
      </c>
      <c r="E146" s="11">
        <v>3.23</v>
      </c>
      <c r="F146" s="11">
        <v>5.52</v>
      </c>
      <c r="G146" s="11">
        <v>1.43</v>
      </c>
    </row>
    <row r="147" spans="1:7" ht="24" customHeight="1" x14ac:dyDescent="0.25">
      <c r="A147" s="14" t="s">
        <v>129</v>
      </c>
      <c r="B147" s="11">
        <v>31.85</v>
      </c>
      <c r="C147" s="11">
        <v>23.39</v>
      </c>
      <c r="D147" s="11">
        <v>1.95</v>
      </c>
      <c r="E147" s="11">
        <v>1.54</v>
      </c>
      <c r="F147" s="11">
        <v>3.66</v>
      </c>
      <c r="G147" s="11">
        <v>1.3</v>
      </c>
    </row>
    <row r="148" spans="1:7" x14ac:dyDescent="0.25">
      <c r="A148" s="21" t="s">
        <v>130</v>
      </c>
      <c r="B148" s="11">
        <v>1.72</v>
      </c>
      <c r="C148" s="11">
        <v>0.94</v>
      </c>
      <c r="D148" s="11">
        <v>0.15</v>
      </c>
      <c r="E148" s="11">
        <v>0.19</v>
      </c>
      <c r="F148" s="11">
        <v>0.34</v>
      </c>
      <c r="G148" s="11">
        <v>0.1</v>
      </c>
    </row>
    <row r="149" spans="1:7" x14ac:dyDescent="0.25">
      <c r="A149" s="21" t="s">
        <v>131</v>
      </c>
      <c r="B149" s="11">
        <v>2.25</v>
      </c>
      <c r="C149" s="11">
        <v>1.56</v>
      </c>
      <c r="D149" s="11">
        <v>0.19</v>
      </c>
      <c r="E149" s="11">
        <v>0.15</v>
      </c>
      <c r="F149" s="11">
        <v>0.3</v>
      </c>
      <c r="G149" s="11" t="s">
        <v>34</v>
      </c>
    </row>
    <row r="150" spans="1:7" ht="26.25" x14ac:dyDescent="0.25">
      <c r="A150" s="17" t="s">
        <v>402</v>
      </c>
      <c r="B150" s="15" t="s">
        <v>1</v>
      </c>
      <c r="C150" s="15" t="s">
        <v>1</v>
      </c>
      <c r="D150" s="15" t="s">
        <v>1</v>
      </c>
      <c r="E150" s="15" t="s">
        <v>1</v>
      </c>
      <c r="F150" s="15" t="s">
        <v>1</v>
      </c>
      <c r="G150" s="15" t="s">
        <v>1</v>
      </c>
    </row>
    <row r="151" spans="1:7" x14ac:dyDescent="0.25">
      <c r="A151" s="19">
        <v>0</v>
      </c>
      <c r="B151" s="11">
        <v>60.38</v>
      </c>
      <c r="C151" s="11">
        <v>33.83</v>
      </c>
      <c r="D151" s="11">
        <v>3.24</v>
      </c>
      <c r="E151" s="11">
        <v>6.19</v>
      </c>
      <c r="F151" s="11">
        <v>12.3</v>
      </c>
      <c r="G151" s="11">
        <v>4.8</v>
      </c>
    </row>
    <row r="152" spans="1:7" x14ac:dyDescent="0.25">
      <c r="A152" s="19">
        <v>1</v>
      </c>
      <c r="B152" s="11">
        <v>39.81</v>
      </c>
      <c r="C152" s="11">
        <v>25.64</v>
      </c>
      <c r="D152" s="11">
        <v>2.57</v>
      </c>
      <c r="E152" s="11">
        <v>2.27</v>
      </c>
      <c r="F152" s="11">
        <v>8.06</v>
      </c>
      <c r="G152" s="11">
        <v>1.27</v>
      </c>
    </row>
    <row r="153" spans="1:7" ht="24" customHeight="1" x14ac:dyDescent="0.25">
      <c r="A153" s="19">
        <v>2</v>
      </c>
      <c r="B153" s="11">
        <v>15.19</v>
      </c>
      <c r="C153" s="11">
        <v>10.85</v>
      </c>
      <c r="D153" s="11">
        <v>1.26</v>
      </c>
      <c r="E153" s="11">
        <v>0.67</v>
      </c>
      <c r="F153" s="11">
        <v>1.84</v>
      </c>
      <c r="G153" s="11">
        <v>0.56000000000000005</v>
      </c>
    </row>
    <row r="154" spans="1:7" x14ac:dyDescent="0.25">
      <c r="A154" s="19" t="s">
        <v>94</v>
      </c>
      <c r="B154" s="11">
        <v>8.16</v>
      </c>
      <c r="C154" s="11">
        <v>6.75</v>
      </c>
      <c r="D154" s="11">
        <v>0.38</v>
      </c>
      <c r="E154" s="11">
        <v>0.2</v>
      </c>
      <c r="F154" s="11">
        <v>0.64</v>
      </c>
      <c r="G154" s="11">
        <v>0.19</v>
      </c>
    </row>
    <row r="155" spans="1:7" x14ac:dyDescent="0.25">
      <c r="A155" s="17" t="s">
        <v>133</v>
      </c>
      <c r="B155" s="15" t="s">
        <v>1</v>
      </c>
      <c r="C155" s="15" t="s">
        <v>1</v>
      </c>
      <c r="D155" s="15" t="s">
        <v>1</v>
      </c>
      <c r="E155" s="15" t="s">
        <v>1</v>
      </c>
      <c r="F155" s="15" t="s">
        <v>1</v>
      </c>
      <c r="G155" s="15" t="s">
        <v>1</v>
      </c>
    </row>
    <row r="156" spans="1:7" x14ac:dyDescent="0.25">
      <c r="A156" s="14" t="s">
        <v>49</v>
      </c>
      <c r="B156" s="11">
        <v>34.299999999999997</v>
      </c>
      <c r="C156" s="11">
        <v>25.3</v>
      </c>
      <c r="D156" s="11">
        <v>1.83</v>
      </c>
      <c r="E156" s="11">
        <v>1.97</v>
      </c>
      <c r="F156" s="11">
        <v>3.38</v>
      </c>
      <c r="G156" s="11">
        <v>1.82</v>
      </c>
    </row>
    <row r="157" spans="1:7" x14ac:dyDescent="0.25">
      <c r="A157" s="14" t="s">
        <v>50</v>
      </c>
      <c r="B157" s="11">
        <v>36.81</v>
      </c>
      <c r="C157" s="11">
        <v>22.8</v>
      </c>
      <c r="D157" s="11">
        <v>2.2000000000000002</v>
      </c>
      <c r="E157" s="11">
        <v>2.74</v>
      </c>
      <c r="F157" s="11">
        <v>6.71</v>
      </c>
      <c r="G157" s="11">
        <v>2.35</v>
      </c>
    </row>
    <row r="158" spans="1:7" ht="24" customHeight="1" x14ac:dyDescent="0.25">
      <c r="A158" s="14" t="s">
        <v>132</v>
      </c>
      <c r="B158" s="11">
        <v>52.42</v>
      </c>
      <c r="C158" s="11">
        <v>28.96</v>
      </c>
      <c r="D158" s="11">
        <v>3.43</v>
      </c>
      <c r="E158" s="11">
        <v>4.62</v>
      </c>
      <c r="F158" s="11">
        <v>12.74</v>
      </c>
      <c r="G158" s="11">
        <v>2.66</v>
      </c>
    </row>
    <row r="159" spans="1:7" ht="26.25" x14ac:dyDescent="0.25">
      <c r="A159" s="17" t="s">
        <v>134</v>
      </c>
      <c r="B159" s="15" t="s">
        <v>1</v>
      </c>
      <c r="C159" s="15" t="s">
        <v>1</v>
      </c>
      <c r="D159" s="15" t="s">
        <v>1</v>
      </c>
      <c r="E159" s="15" t="s">
        <v>1</v>
      </c>
      <c r="F159" s="15" t="s">
        <v>1</v>
      </c>
      <c r="G159" s="15" t="s">
        <v>1</v>
      </c>
    </row>
    <row r="160" spans="1:7" x14ac:dyDescent="0.25">
      <c r="A160" s="14" t="s">
        <v>49</v>
      </c>
      <c r="B160" s="11">
        <v>67.83</v>
      </c>
      <c r="C160" s="11">
        <v>58.09</v>
      </c>
      <c r="D160" s="11">
        <v>4.22</v>
      </c>
      <c r="E160" s="11">
        <v>2.11</v>
      </c>
      <c r="F160" s="11" t="s">
        <v>41</v>
      </c>
      <c r="G160" s="11">
        <v>3.41</v>
      </c>
    </row>
    <row r="161" spans="1:7" x14ac:dyDescent="0.25">
      <c r="A161" s="14" t="s">
        <v>50</v>
      </c>
      <c r="B161" s="11">
        <v>32.869999999999997</v>
      </c>
      <c r="C161" s="11">
        <v>18.97</v>
      </c>
      <c r="D161" s="11">
        <v>3.24</v>
      </c>
      <c r="E161" s="11">
        <v>7.23</v>
      </c>
      <c r="F161" s="11" t="s">
        <v>41</v>
      </c>
      <c r="G161" s="11">
        <v>3.42</v>
      </c>
    </row>
    <row r="162" spans="1:7" ht="24" customHeight="1" x14ac:dyDescent="0.25">
      <c r="A162" s="14" t="s">
        <v>87</v>
      </c>
      <c r="B162" s="11">
        <v>22.84</v>
      </c>
      <c r="C162" s="11" t="s">
        <v>41</v>
      </c>
      <c r="D162" s="11" t="s">
        <v>41</v>
      </c>
      <c r="E162" s="11" t="s">
        <v>41</v>
      </c>
      <c r="F162" s="11">
        <v>22.84</v>
      </c>
      <c r="G162" s="11" t="s">
        <v>41</v>
      </c>
    </row>
    <row r="163" spans="1:7" ht="26.25" x14ac:dyDescent="0.25">
      <c r="A163" s="17" t="s">
        <v>401</v>
      </c>
      <c r="B163" s="20" t="s">
        <v>1</v>
      </c>
      <c r="C163" s="20" t="s">
        <v>1</v>
      </c>
      <c r="D163" s="20" t="s">
        <v>1</v>
      </c>
      <c r="E163" s="20" t="s">
        <v>1</v>
      </c>
      <c r="F163" s="20" t="s">
        <v>1</v>
      </c>
      <c r="G163" s="20" t="s">
        <v>1</v>
      </c>
    </row>
    <row r="164" spans="1:7" x14ac:dyDescent="0.25">
      <c r="A164" s="14" t="s">
        <v>49</v>
      </c>
      <c r="B164" s="20">
        <v>1.82</v>
      </c>
      <c r="C164" s="20">
        <v>1.46</v>
      </c>
      <c r="D164" s="20">
        <v>0.11</v>
      </c>
      <c r="E164" s="20" t="s">
        <v>34</v>
      </c>
      <c r="F164" s="20">
        <v>0.17</v>
      </c>
      <c r="G164" s="20" t="s">
        <v>34</v>
      </c>
    </row>
    <row r="165" spans="1:7" x14ac:dyDescent="0.25">
      <c r="A165" s="12" t="s">
        <v>400</v>
      </c>
      <c r="B165" s="20">
        <v>1.39</v>
      </c>
      <c r="C165" s="20">
        <v>1.22</v>
      </c>
      <c r="D165" s="20">
        <v>0.09</v>
      </c>
      <c r="E165" s="20" t="s">
        <v>34</v>
      </c>
      <c r="F165" s="20" t="s">
        <v>34</v>
      </c>
      <c r="G165" s="20" t="s">
        <v>34</v>
      </c>
    </row>
    <row r="166" spans="1:7" ht="33.75" customHeight="1" x14ac:dyDescent="0.25">
      <c r="A166" s="14" t="s">
        <v>50</v>
      </c>
      <c r="B166" s="20">
        <v>121.71</v>
      </c>
      <c r="C166" s="20">
        <v>75.61</v>
      </c>
      <c r="D166" s="20">
        <v>7.34</v>
      </c>
      <c r="E166" s="20">
        <v>9.2899999999999991</v>
      </c>
      <c r="F166" s="20">
        <v>22.67</v>
      </c>
      <c r="G166" s="20">
        <v>6.79</v>
      </c>
    </row>
    <row r="167" spans="1:7" x14ac:dyDescent="0.25">
      <c r="A167" s="17" t="s">
        <v>135</v>
      </c>
      <c r="B167" s="17" t="s">
        <v>1</v>
      </c>
      <c r="C167" s="17" t="s">
        <v>1</v>
      </c>
      <c r="D167" s="17" t="s">
        <v>1</v>
      </c>
      <c r="E167" s="17" t="s">
        <v>1</v>
      </c>
      <c r="F167" s="17" t="s">
        <v>1</v>
      </c>
      <c r="G167" s="17" t="s">
        <v>1</v>
      </c>
    </row>
    <row r="168" spans="1:7" x14ac:dyDescent="0.25">
      <c r="A168" s="14" t="s">
        <v>49</v>
      </c>
      <c r="B168" s="11">
        <v>84.52</v>
      </c>
      <c r="C168" s="11">
        <v>54.13</v>
      </c>
      <c r="D168" s="11">
        <v>5.63</v>
      </c>
      <c r="E168" s="11">
        <v>6.95</v>
      </c>
      <c r="F168" s="11">
        <v>14.94</v>
      </c>
      <c r="G168" s="11">
        <v>2.87</v>
      </c>
    </row>
    <row r="169" spans="1:7" x14ac:dyDescent="0.25">
      <c r="A169" s="12" t="s">
        <v>399</v>
      </c>
      <c r="B169" s="11">
        <v>69.489999999999995</v>
      </c>
      <c r="C169" s="11">
        <v>47.14</v>
      </c>
      <c r="D169" s="11">
        <v>4.9000000000000004</v>
      </c>
      <c r="E169" s="11">
        <v>5.27</v>
      </c>
      <c r="F169" s="11">
        <v>10.3</v>
      </c>
      <c r="G169" s="11">
        <v>1.89</v>
      </c>
    </row>
    <row r="170" spans="1:7" ht="33.75" customHeight="1" x14ac:dyDescent="0.25">
      <c r="A170" s="12" t="s">
        <v>398</v>
      </c>
      <c r="B170" s="11">
        <v>15.03</v>
      </c>
      <c r="C170" s="11">
        <v>6.99</v>
      </c>
      <c r="D170" s="11">
        <v>0.74</v>
      </c>
      <c r="E170" s="11">
        <v>1.68</v>
      </c>
      <c r="F170" s="11">
        <v>4.6399999999999997</v>
      </c>
      <c r="G170" s="11">
        <v>0.98</v>
      </c>
    </row>
    <row r="171" spans="1:7" x14ac:dyDescent="0.25">
      <c r="A171" s="14" t="s">
        <v>50</v>
      </c>
      <c r="B171" s="11">
        <v>39.01</v>
      </c>
      <c r="C171" s="11">
        <v>22.93</v>
      </c>
      <c r="D171" s="11">
        <v>1.82</v>
      </c>
      <c r="E171" s="11">
        <v>2.4</v>
      </c>
      <c r="F171" s="11">
        <v>7.9</v>
      </c>
      <c r="G171" s="11">
        <v>3.96</v>
      </c>
    </row>
    <row r="172" spans="1:7" x14ac:dyDescent="0.25">
      <c r="A172" s="17" t="s">
        <v>136</v>
      </c>
      <c r="B172" s="15" t="s">
        <v>1</v>
      </c>
      <c r="C172" s="15" t="s">
        <v>1</v>
      </c>
      <c r="D172" s="15" t="s">
        <v>1</v>
      </c>
      <c r="E172" s="15" t="s">
        <v>1</v>
      </c>
      <c r="F172" s="15" t="s">
        <v>1</v>
      </c>
      <c r="G172" s="15" t="s">
        <v>1</v>
      </c>
    </row>
    <row r="173" spans="1:7" x14ac:dyDescent="0.25">
      <c r="A173" s="14" t="s">
        <v>49</v>
      </c>
      <c r="B173" s="11">
        <v>3.37</v>
      </c>
      <c r="C173" s="11">
        <v>3.16</v>
      </c>
      <c r="D173" s="11">
        <v>0.11</v>
      </c>
      <c r="E173" s="11" t="s">
        <v>41</v>
      </c>
      <c r="F173" s="11" t="s">
        <v>41</v>
      </c>
      <c r="G173" s="11">
        <v>0.1</v>
      </c>
    </row>
    <row r="174" spans="1:7" x14ac:dyDescent="0.25">
      <c r="A174" s="14" t="s">
        <v>50</v>
      </c>
      <c r="B174" s="11">
        <v>87.98</v>
      </c>
      <c r="C174" s="11">
        <v>73.91</v>
      </c>
      <c r="D174" s="11">
        <v>7.34</v>
      </c>
      <c r="E174" s="11" t="s">
        <v>41</v>
      </c>
      <c r="F174" s="11" t="s">
        <v>41</v>
      </c>
      <c r="G174" s="11">
        <v>6.73</v>
      </c>
    </row>
    <row r="175" spans="1:7" ht="24" customHeight="1" x14ac:dyDescent="0.25">
      <c r="A175" s="14" t="s">
        <v>137</v>
      </c>
      <c r="B175" s="11">
        <v>32.18</v>
      </c>
      <c r="C175" s="11" t="s">
        <v>41</v>
      </c>
      <c r="D175" s="11" t="s">
        <v>41</v>
      </c>
      <c r="E175" s="11">
        <v>9.34</v>
      </c>
      <c r="F175" s="11">
        <v>22.84</v>
      </c>
      <c r="G175" s="11" t="s">
        <v>41</v>
      </c>
    </row>
    <row r="176" spans="1:7" ht="26.25" x14ac:dyDescent="0.25">
      <c r="A176" s="17" t="s">
        <v>397</v>
      </c>
      <c r="B176" s="15" t="s">
        <v>1</v>
      </c>
      <c r="C176" s="15" t="s">
        <v>1</v>
      </c>
      <c r="D176" s="15" t="s">
        <v>1</v>
      </c>
      <c r="E176" s="15" t="s">
        <v>1</v>
      </c>
      <c r="F176" s="15" t="s">
        <v>1</v>
      </c>
      <c r="G176" s="15" t="s">
        <v>1</v>
      </c>
    </row>
    <row r="177" spans="1:7" x14ac:dyDescent="0.25">
      <c r="A177" s="14" t="s">
        <v>49</v>
      </c>
      <c r="B177" s="11">
        <v>22.72</v>
      </c>
      <c r="C177" s="11">
        <v>15.11</v>
      </c>
      <c r="D177" s="11">
        <v>1.05</v>
      </c>
      <c r="E177" s="11">
        <v>1.42</v>
      </c>
      <c r="F177" s="11">
        <v>3.64</v>
      </c>
      <c r="G177" s="11">
        <v>1.5</v>
      </c>
    </row>
    <row r="178" spans="1:7" x14ac:dyDescent="0.25">
      <c r="A178" s="12" t="s">
        <v>396</v>
      </c>
      <c r="B178" s="11">
        <v>19</v>
      </c>
      <c r="C178" s="11">
        <v>13.08</v>
      </c>
      <c r="D178" s="11">
        <v>0.83</v>
      </c>
      <c r="E178" s="11">
        <v>1.08</v>
      </c>
      <c r="F178" s="11">
        <v>2.68</v>
      </c>
      <c r="G178" s="11">
        <v>1.32</v>
      </c>
    </row>
    <row r="179" spans="1:7" ht="24" customHeight="1" x14ac:dyDescent="0.25">
      <c r="A179" s="12" t="s">
        <v>395</v>
      </c>
      <c r="B179" s="11">
        <v>0.25</v>
      </c>
      <c r="C179" s="11">
        <v>0.15</v>
      </c>
      <c r="D179" s="11" t="s">
        <v>34</v>
      </c>
      <c r="E179" s="11" t="s">
        <v>34</v>
      </c>
      <c r="F179" s="11" t="s">
        <v>34</v>
      </c>
      <c r="G179" s="11" t="s">
        <v>34</v>
      </c>
    </row>
    <row r="180" spans="1:7" ht="26.25" x14ac:dyDescent="0.25">
      <c r="A180" s="12" t="s">
        <v>394</v>
      </c>
      <c r="B180" s="11">
        <v>3.08</v>
      </c>
      <c r="C180" s="11">
        <v>1.71</v>
      </c>
      <c r="D180" s="11">
        <v>0.18</v>
      </c>
      <c r="E180" s="11">
        <v>0.28999999999999998</v>
      </c>
      <c r="F180" s="11">
        <v>0.76</v>
      </c>
      <c r="G180" s="11">
        <v>0.14000000000000001</v>
      </c>
    </row>
    <row r="181" spans="1:7" x14ac:dyDescent="0.25">
      <c r="A181" s="12" t="s">
        <v>333</v>
      </c>
      <c r="B181" s="11">
        <v>0.39</v>
      </c>
      <c r="C181" s="11">
        <v>0.16</v>
      </c>
      <c r="D181" s="11" t="s">
        <v>34</v>
      </c>
      <c r="E181" s="11" t="s">
        <v>34</v>
      </c>
      <c r="F181" s="11">
        <v>0.18</v>
      </c>
      <c r="G181" s="11" t="s">
        <v>34</v>
      </c>
    </row>
    <row r="182" spans="1:7" x14ac:dyDescent="0.25">
      <c r="A182" s="14" t="s">
        <v>50</v>
      </c>
      <c r="B182" s="11">
        <v>100.81</v>
      </c>
      <c r="C182" s="11">
        <v>61.96</v>
      </c>
      <c r="D182" s="11">
        <v>6.4</v>
      </c>
      <c r="E182" s="11">
        <v>7.92</v>
      </c>
      <c r="F182" s="11">
        <v>19.190000000000001</v>
      </c>
      <c r="G182" s="11">
        <v>5.33</v>
      </c>
    </row>
    <row r="183" spans="1:7" ht="24" customHeight="1" x14ac:dyDescent="0.25">
      <c r="A183" s="17" t="s">
        <v>138</v>
      </c>
      <c r="B183" s="15" t="s">
        <v>1</v>
      </c>
      <c r="C183" s="15" t="s">
        <v>1</v>
      </c>
      <c r="D183" s="15" t="s">
        <v>1</v>
      </c>
      <c r="E183" s="15" t="s">
        <v>1</v>
      </c>
      <c r="F183" s="15" t="s">
        <v>1</v>
      </c>
      <c r="G183" s="15" t="s">
        <v>1</v>
      </c>
    </row>
    <row r="184" spans="1:7" x14ac:dyDescent="0.25">
      <c r="A184" s="14" t="s">
        <v>49</v>
      </c>
      <c r="B184" s="11">
        <v>17.66</v>
      </c>
      <c r="C184" s="11">
        <v>13.93</v>
      </c>
      <c r="D184" s="11">
        <v>0.34</v>
      </c>
      <c r="E184" s="11">
        <v>0.22</v>
      </c>
      <c r="F184" s="11">
        <v>2.15</v>
      </c>
      <c r="G184" s="11">
        <v>1.02</v>
      </c>
    </row>
    <row r="185" spans="1:7" x14ac:dyDescent="0.25">
      <c r="A185" s="14" t="s">
        <v>50</v>
      </c>
      <c r="B185" s="11">
        <v>105.87</v>
      </c>
      <c r="C185" s="11">
        <v>63.14</v>
      </c>
      <c r="D185" s="11">
        <v>7.11</v>
      </c>
      <c r="E185" s="11">
        <v>9.1199999999999992</v>
      </c>
      <c r="F185" s="11">
        <v>20.69</v>
      </c>
      <c r="G185" s="11">
        <v>5.82</v>
      </c>
    </row>
    <row r="186" spans="1:7" x14ac:dyDescent="0.25">
      <c r="A186" s="17" t="s">
        <v>139</v>
      </c>
      <c r="B186" s="15" t="s">
        <v>1</v>
      </c>
      <c r="C186" s="15" t="s">
        <v>1</v>
      </c>
      <c r="D186" s="15" t="s">
        <v>1</v>
      </c>
      <c r="E186" s="15" t="s">
        <v>1</v>
      </c>
      <c r="F186" s="15" t="s">
        <v>1</v>
      </c>
      <c r="G186" s="15" t="s">
        <v>1</v>
      </c>
    </row>
    <row r="187" spans="1:7" ht="24" customHeight="1" x14ac:dyDescent="0.25">
      <c r="A187" s="19" t="s">
        <v>49</v>
      </c>
      <c r="B187" s="11">
        <v>8.52</v>
      </c>
      <c r="C187" s="11">
        <v>8.09</v>
      </c>
      <c r="D187" s="11">
        <v>0.2</v>
      </c>
      <c r="E187" s="11" t="s">
        <v>41</v>
      </c>
      <c r="F187" s="11" t="s">
        <v>41</v>
      </c>
      <c r="G187" s="11">
        <v>0.23</v>
      </c>
    </row>
    <row r="188" spans="1:7" x14ac:dyDescent="0.25">
      <c r="A188" s="14" t="s">
        <v>50</v>
      </c>
      <c r="B188" s="11">
        <v>82.83</v>
      </c>
      <c r="C188" s="11">
        <v>68.98</v>
      </c>
      <c r="D188" s="11">
        <v>7.25</v>
      </c>
      <c r="E188" s="11" t="s">
        <v>41</v>
      </c>
      <c r="F188" s="11" t="s">
        <v>41</v>
      </c>
      <c r="G188" s="11">
        <v>6.6</v>
      </c>
    </row>
    <row r="189" spans="1:7" x14ac:dyDescent="0.25">
      <c r="A189" s="14" t="s">
        <v>137</v>
      </c>
      <c r="B189" s="11">
        <v>32.18</v>
      </c>
      <c r="C189" s="11" t="s">
        <v>41</v>
      </c>
      <c r="D189" s="11" t="s">
        <v>41</v>
      </c>
      <c r="E189" s="11">
        <v>9.34</v>
      </c>
      <c r="F189" s="11">
        <v>22.84</v>
      </c>
      <c r="G189" s="11" t="s">
        <v>41</v>
      </c>
    </row>
    <row r="190" spans="1:7" x14ac:dyDescent="0.25">
      <c r="A190" s="16" t="s">
        <v>140</v>
      </c>
      <c r="B190" s="15" t="s">
        <v>1</v>
      </c>
      <c r="C190" s="15" t="s">
        <v>1</v>
      </c>
      <c r="D190" s="15" t="s">
        <v>1</v>
      </c>
      <c r="E190" s="15" t="s">
        <v>1</v>
      </c>
      <c r="F190" s="15" t="s">
        <v>1</v>
      </c>
      <c r="G190" s="15" t="s">
        <v>1</v>
      </c>
    </row>
    <row r="191" spans="1:7" x14ac:dyDescent="0.25">
      <c r="A191" s="12" t="s">
        <v>141</v>
      </c>
      <c r="B191" s="11">
        <v>1.9</v>
      </c>
      <c r="C191" s="11">
        <v>1.77</v>
      </c>
      <c r="D191" s="11">
        <v>0.06</v>
      </c>
      <c r="E191" s="11" t="s">
        <v>41</v>
      </c>
      <c r="F191" s="11" t="s">
        <v>41</v>
      </c>
      <c r="G191" s="11" t="s">
        <v>34</v>
      </c>
    </row>
    <row r="192" spans="1:7" x14ac:dyDescent="0.25">
      <c r="A192" s="12" t="s">
        <v>142</v>
      </c>
      <c r="B192" s="11">
        <v>5.08</v>
      </c>
      <c r="C192" s="11">
        <v>4.84</v>
      </c>
      <c r="D192" s="11">
        <v>0.1</v>
      </c>
      <c r="E192" s="11" t="s">
        <v>41</v>
      </c>
      <c r="F192" s="11" t="s">
        <v>41</v>
      </c>
      <c r="G192" s="11">
        <v>0.14000000000000001</v>
      </c>
    </row>
    <row r="193" spans="1:7" ht="24" customHeight="1" x14ac:dyDescent="0.25">
      <c r="A193" s="12" t="s">
        <v>143</v>
      </c>
      <c r="B193" s="11">
        <v>1.54</v>
      </c>
      <c r="C193" s="11">
        <v>1.48</v>
      </c>
      <c r="D193" s="11" t="s">
        <v>34</v>
      </c>
      <c r="E193" s="11" t="s">
        <v>41</v>
      </c>
      <c r="F193" s="11" t="s">
        <v>41</v>
      </c>
      <c r="G193" s="11" t="s">
        <v>34</v>
      </c>
    </row>
    <row r="194" spans="1:7" x14ac:dyDescent="0.25">
      <c r="A194" s="12" t="s">
        <v>144</v>
      </c>
      <c r="B194" s="11">
        <v>82.83</v>
      </c>
      <c r="C194" s="11">
        <v>68.98</v>
      </c>
      <c r="D194" s="11">
        <v>7.25</v>
      </c>
      <c r="E194" s="11" t="s">
        <v>41</v>
      </c>
      <c r="F194" s="11" t="s">
        <v>41</v>
      </c>
      <c r="G194" s="11">
        <v>6.6</v>
      </c>
    </row>
    <row r="195" spans="1:7" x14ac:dyDescent="0.25">
      <c r="A195" s="12" t="s">
        <v>137</v>
      </c>
      <c r="B195" s="11">
        <v>32.18</v>
      </c>
      <c r="C195" s="11" t="s">
        <v>41</v>
      </c>
      <c r="D195" s="11" t="s">
        <v>41</v>
      </c>
      <c r="E195" s="11">
        <v>9.34</v>
      </c>
      <c r="F195" s="11">
        <v>22.84</v>
      </c>
      <c r="G195" s="11" t="s">
        <v>41</v>
      </c>
    </row>
    <row r="196" spans="1:7" x14ac:dyDescent="0.25">
      <c r="A196" s="16" t="s">
        <v>145</v>
      </c>
      <c r="B196" s="15" t="s">
        <v>1</v>
      </c>
      <c r="C196" s="15" t="s">
        <v>1</v>
      </c>
      <c r="D196" s="15" t="s">
        <v>1</v>
      </c>
      <c r="E196" s="15" t="s">
        <v>1</v>
      </c>
      <c r="F196" s="15" t="s">
        <v>1</v>
      </c>
      <c r="G196" s="15" t="s">
        <v>1</v>
      </c>
    </row>
    <row r="197" spans="1:7" x14ac:dyDescent="0.25">
      <c r="A197" s="12" t="s">
        <v>146</v>
      </c>
      <c r="B197" s="11">
        <v>2.89</v>
      </c>
      <c r="C197" s="11">
        <v>2.82</v>
      </c>
      <c r="D197" s="11">
        <v>0.05</v>
      </c>
      <c r="E197" s="11" t="s">
        <v>41</v>
      </c>
      <c r="F197" s="11" t="s">
        <v>41</v>
      </c>
      <c r="G197" s="11" t="s">
        <v>34</v>
      </c>
    </row>
    <row r="198" spans="1:7" x14ac:dyDescent="0.25">
      <c r="A198" s="18" t="s">
        <v>147</v>
      </c>
      <c r="B198" s="11">
        <v>0.85</v>
      </c>
      <c r="C198" s="11">
        <v>0.82</v>
      </c>
      <c r="D198" s="11" t="s">
        <v>34</v>
      </c>
      <c r="E198" s="11" t="s">
        <v>41</v>
      </c>
      <c r="F198" s="11" t="s">
        <v>41</v>
      </c>
      <c r="G198" s="11" t="s">
        <v>34</v>
      </c>
    </row>
    <row r="199" spans="1:7" x14ac:dyDescent="0.25">
      <c r="A199" s="18" t="s">
        <v>148</v>
      </c>
      <c r="B199" s="11">
        <v>1.32</v>
      </c>
      <c r="C199" s="11">
        <v>1.3</v>
      </c>
      <c r="D199" s="11" t="s">
        <v>34</v>
      </c>
      <c r="E199" s="11" t="s">
        <v>41</v>
      </c>
      <c r="F199" s="11" t="s">
        <v>41</v>
      </c>
      <c r="G199" s="11" t="s">
        <v>34</v>
      </c>
    </row>
    <row r="200" spans="1:7" x14ac:dyDescent="0.25">
      <c r="A200" s="18" t="s">
        <v>149</v>
      </c>
      <c r="B200" s="11">
        <v>0.28999999999999998</v>
      </c>
      <c r="C200" s="11">
        <v>0.28000000000000003</v>
      </c>
      <c r="D200" s="11" t="s">
        <v>34</v>
      </c>
      <c r="E200" s="11" t="s">
        <v>41</v>
      </c>
      <c r="F200" s="11" t="s">
        <v>41</v>
      </c>
      <c r="G200" s="11" t="s">
        <v>41</v>
      </c>
    </row>
    <row r="201" spans="1:7" x14ac:dyDescent="0.25">
      <c r="A201" s="18" t="s">
        <v>150</v>
      </c>
      <c r="B201" s="11">
        <v>0.42</v>
      </c>
      <c r="C201" s="11">
        <v>0.42</v>
      </c>
      <c r="D201" s="11" t="s">
        <v>34</v>
      </c>
      <c r="E201" s="11" t="s">
        <v>41</v>
      </c>
      <c r="F201" s="11" t="s">
        <v>41</v>
      </c>
      <c r="G201" s="11" t="s">
        <v>41</v>
      </c>
    </row>
    <row r="202" spans="1:7" x14ac:dyDescent="0.25">
      <c r="A202" s="12" t="s">
        <v>151</v>
      </c>
      <c r="B202" s="11">
        <v>5.63</v>
      </c>
      <c r="C202" s="11">
        <v>5.27</v>
      </c>
      <c r="D202" s="11">
        <v>0.15</v>
      </c>
      <c r="E202" s="11" t="s">
        <v>41</v>
      </c>
      <c r="F202" s="11" t="s">
        <v>41</v>
      </c>
      <c r="G202" s="11">
        <v>0.22</v>
      </c>
    </row>
    <row r="203" spans="1:7" ht="24" customHeight="1" x14ac:dyDescent="0.25">
      <c r="A203" s="12" t="s">
        <v>144</v>
      </c>
      <c r="B203" s="11">
        <v>82.83</v>
      </c>
      <c r="C203" s="11">
        <v>68.98</v>
      </c>
      <c r="D203" s="11">
        <v>7.25</v>
      </c>
      <c r="E203" s="11" t="s">
        <v>41</v>
      </c>
      <c r="F203" s="11" t="s">
        <v>41</v>
      </c>
      <c r="G203" s="11">
        <v>6.6</v>
      </c>
    </row>
    <row r="204" spans="1:7" s="4" customFormat="1" x14ac:dyDescent="0.25">
      <c r="A204" s="12" t="s">
        <v>137</v>
      </c>
      <c r="B204" s="11">
        <v>32.18</v>
      </c>
      <c r="C204" s="11" t="s">
        <v>41</v>
      </c>
      <c r="D204" s="11" t="s">
        <v>41</v>
      </c>
      <c r="E204" s="11">
        <v>9.34</v>
      </c>
      <c r="F204" s="11">
        <v>22.84</v>
      </c>
      <c r="G204" s="11" t="s">
        <v>41</v>
      </c>
    </row>
    <row r="205" spans="1:7" s="4" customFormat="1" x14ac:dyDescent="0.25">
      <c r="A205" s="17" t="s">
        <v>152</v>
      </c>
      <c r="B205" s="15" t="s">
        <v>1</v>
      </c>
      <c r="C205" s="15" t="s">
        <v>1</v>
      </c>
      <c r="D205" s="15" t="s">
        <v>1</v>
      </c>
      <c r="E205" s="15" t="s">
        <v>1</v>
      </c>
      <c r="F205" s="15" t="s">
        <v>1</v>
      </c>
      <c r="G205" s="15" t="s">
        <v>1</v>
      </c>
    </row>
    <row r="206" spans="1:7" s="4" customFormat="1" ht="24" customHeight="1" x14ac:dyDescent="0.25">
      <c r="A206" s="14" t="s">
        <v>49</v>
      </c>
      <c r="B206" s="11">
        <v>8.84</v>
      </c>
      <c r="C206" s="11">
        <v>7.33</v>
      </c>
      <c r="D206" s="11">
        <v>0.28000000000000003</v>
      </c>
      <c r="E206" s="11">
        <v>0.22</v>
      </c>
      <c r="F206" s="11">
        <v>0.73</v>
      </c>
      <c r="G206" s="11">
        <v>0.28999999999999998</v>
      </c>
    </row>
    <row r="207" spans="1:7" s="4" customFormat="1" x14ac:dyDescent="0.25">
      <c r="A207" s="14" t="s">
        <v>50</v>
      </c>
      <c r="B207" s="11">
        <v>114.69</v>
      </c>
      <c r="C207" s="11">
        <v>69.739999999999995</v>
      </c>
      <c r="D207" s="11">
        <v>7.18</v>
      </c>
      <c r="E207" s="11">
        <v>9.1199999999999992</v>
      </c>
      <c r="F207" s="11">
        <v>22.11</v>
      </c>
      <c r="G207" s="11">
        <v>6.55</v>
      </c>
    </row>
    <row r="208" spans="1:7" s="4" customFormat="1" x14ac:dyDescent="0.25">
      <c r="A208" s="16" t="s">
        <v>153</v>
      </c>
      <c r="B208" s="15" t="s">
        <v>1</v>
      </c>
      <c r="C208" s="15" t="s">
        <v>1</v>
      </c>
      <c r="D208" s="15" t="s">
        <v>1</v>
      </c>
      <c r="E208" s="15" t="s">
        <v>1</v>
      </c>
      <c r="F208" s="15" t="s">
        <v>1</v>
      </c>
      <c r="G208" s="15" t="s">
        <v>1</v>
      </c>
    </row>
    <row r="209" spans="1:7" s="4" customFormat="1" x14ac:dyDescent="0.25">
      <c r="A209" s="12" t="s">
        <v>141</v>
      </c>
      <c r="B209" s="11">
        <v>4.22</v>
      </c>
      <c r="C209" s="11">
        <v>3.3</v>
      </c>
      <c r="D209" s="11">
        <v>0.17</v>
      </c>
      <c r="E209" s="11">
        <v>0.14000000000000001</v>
      </c>
      <c r="F209" s="11">
        <v>0.44</v>
      </c>
      <c r="G209" s="11">
        <v>0.16</v>
      </c>
    </row>
    <row r="210" spans="1:7" s="4" customFormat="1" x14ac:dyDescent="0.25">
      <c r="A210" s="12" t="s">
        <v>142</v>
      </c>
      <c r="B210" s="11">
        <v>1.27</v>
      </c>
      <c r="C210" s="11">
        <v>1.1299999999999999</v>
      </c>
      <c r="D210" s="11" t="s">
        <v>34</v>
      </c>
      <c r="E210" s="11" t="s">
        <v>34</v>
      </c>
      <c r="F210" s="11" t="s">
        <v>34</v>
      </c>
      <c r="G210" s="11" t="s">
        <v>34</v>
      </c>
    </row>
    <row r="211" spans="1:7" ht="24" customHeight="1" x14ac:dyDescent="0.25">
      <c r="A211" s="12" t="s">
        <v>143</v>
      </c>
      <c r="B211" s="11">
        <v>3.35</v>
      </c>
      <c r="C211" s="11">
        <v>2.9</v>
      </c>
      <c r="D211" s="11">
        <v>0.08</v>
      </c>
      <c r="E211" s="11" t="s">
        <v>34</v>
      </c>
      <c r="F211" s="11">
        <v>0.21</v>
      </c>
      <c r="G211" s="11">
        <v>0.1</v>
      </c>
    </row>
    <row r="212" spans="1:7" x14ac:dyDescent="0.25">
      <c r="A212" s="12" t="s">
        <v>154</v>
      </c>
      <c r="B212" s="11">
        <v>114.69</v>
      </c>
      <c r="C212" s="11">
        <v>69.739999999999995</v>
      </c>
      <c r="D212" s="11">
        <v>7.18</v>
      </c>
      <c r="E212" s="11">
        <v>9.1199999999999992</v>
      </c>
      <c r="F212" s="11">
        <v>22.11</v>
      </c>
      <c r="G212" s="11">
        <v>6.55</v>
      </c>
    </row>
    <row r="213" spans="1:7" x14ac:dyDescent="0.25">
      <c r="A213" s="16" t="s">
        <v>155</v>
      </c>
      <c r="B213" s="15" t="s">
        <v>1</v>
      </c>
      <c r="C213" s="15" t="s">
        <v>1</v>
      </c>
      <c r="D213" s="15" t="s">
        <v>1</v>
      </c>
      <c r="E213" s="15" t="s">
        <v>1</v>
      </c>
      <c r="F213" s="15" t="s">
        <v>1</v>
      </c>
      <c r="G213" s="15" t="s">
        <v>1</v>
      </c>
    </row>
    <row r="214" spans="1:7" x14ac:dyDescent="0.25">
      <c r="A214" s="12" t="s">
        <v>147</v>
      </c>
      <c r="B214" s="11">
        <v>4.41</v>
      </c>
      <c r="C214" s="11">
        <v>3.8</v>
      </c>
      <c r="D214" s="11">
        <v>0.1</v>
      </c>
      <c r="E214" s="11" t="s">
        <v>34</v>
      </c>
      <c r="F214" s="11">
        <v>0.24</v>
      </c>
      <c r="G214" s="11">
        <v>0.17</v>
      </c>
    </row>
    <row r="215" spans="1:7" x14ac:dyDescent="0.25">
      <c r="A215" s="12" t="s">
        <v>148</v>
      </c>
      <c r="B215" s="11">
        <v>1.47</v>
      </c>
      <c r="C215" s="11">
        <v>1.23</v>
      </c>
      <c r="D215" s="11">
        <v>0.04</v>
      </c>
      <c r="E215" s="11" t="s">
        <v>34</v>
      </c>
      <c r="F215" s="11">
        <v>0.11</v>
      </c>
      <c r="G215" s="11" t="s">
        <v>34</v>
      </c>
    </row>
    <row r="216" spans="1:7" x14ac:dyDescent="0.25">
      <c r="A216" s="12" t="s">
        <v>150</v>
      </c>
      <c r="B216" s="11">
        <v>0.36</v>
      </c>
      <c r="C216" s="11">
        <v>0.32</v>
      </c>
      <c r="D216" s="11" t="s">
        <v>34</v>
      </c>
      <c r="E216" s="11" t="s">
        <v>41</v>
      </c>
      <c r="F216" s="11" t="s">
        <v>34</v>
      </c>
      <c r="G216" s="11" t="s">
        <v>41</v>
      </c>
    </row>
    <row r="217" spans="1:7" ht="43.5" customHeight="1" x14ac:dyDescent="0.25">
      <c r="A217" s="12" t="s">
        <v>156</v>
      </c>
      <c r="B217" s="11">
        <v>2.6</v>
      </c>
      <c r="C217" s="11">
        <v>1.98</v>
      </c>
      <c r="D217" s="11">
        <v>0.12</v>
      </c>
      <c r="E217" s="11" t="s">
        <v>34</v>
      </c>
      <c r="F217" s="11">
        <v>0.34</v>
      </c>
      <c r="G217" s="11">
        <v>0.09</v>
      </c>
    </row>
    <row r="218" spans="1:7" x14ac:dyDescent="0.25">
      <c r="A218" s="12" t="s">
        <v>154</v>
      </c>
      <c r="B218" s="11">
        <v>114.69</v>
      </c>
      <c r="C218" s="11">
        <v>69.739999999999995</v>
      </c>
      <c r="D218" s="11">
        <v>7.18</v>
      </c>
      <c r="E218" s="11">
        <v>9.1199999999999992</v>
      </c>
      <c r="F218" s="11">
        <v>22.11</v>
      </c>
      <c r="G218" s="11">
        <v>6.55</v>
      </c>
    </row>
    <row r="219" spans="1:7" x14ac:dyDescent="0.25">
      <c r="A219" s="14"/>
      <c r="B219" s="13"/>
      <c r="C219" s="13"/>
      <c r="D219" s="13"/>
      <c r="E219" s="13"/>
      <c r="F219" s="13"/>
      <c r="G219" s="13"/>
    </row>
    <row r="220" spans="1:7" s="4" customFormat="1" ht="15.75" thickBot="1" x14ac:dyDescent="0.3">
      <c r="A220" s="12"/>
      <c r="B220" s="11"/>
      <c r="C220" s="11"/>
      <c r="D220" s="11"/>
      <c r="E220" s="11"/>
      <c r="F220" s="11"/>
      <c r="G220" s="11"/>
    </row>
    <row r="221" spans="1:7" s="4" customFormat="1" ht="206.25" customHeight="1" x14ac:dyDescent="0.25">
      <c r="A221" s="35" t="s">
        <v>393</v>
      </c>
      <c r="B221" s="35"/>
      <c r="C221" s="35"/>
      <c r="D221" s="35"/>
      <c r="E221" s="35"/>
      <c r="F221" s="35"/>
      <c r="G221" s="35"/>
    </row>
    <row r="222" spans="1:7" s="4"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D24"/>
  <sheetViews>
    <sheetView workbookViewId="0">
      <selection activeCell="A25" sqref="A25"/>
    </sheetView>
  </sheetViews>
  <sheetFormatPr defaultRowHeight="15" x14ac:dyDescent="0.25"/>
  <cols>
    <col min="1" max="4" width="23.42578125" customWidth="1"/>
  </cols>
  <sheetData>
    <row r="1" spans="1:4" x14ac:dyDescent="0.25">
      <c r="A1" t="s">
        <v>162</v>
      </c>
      <c r="B1" s="7" t="s">
        <v>164</v>
      </c>
      <c r="C1" s="7" t="s">
        <v>165</v>
      </c>
      <c r="D1" s="7" t="s">
        <v>166</v>
      </c>
    </row>
    <row r="2" spans="1:4" x14ac:dyDescent="0.25">
      <c r="A2" t="s">
        <v>58</v>
      </c>
      <c r="B2">
        <v>0</v>
      </c>
      <c r="C2">
        <v>0</v>
      </c>
      <c r="D2">
        <v>0</v>
      </c>
    </row>
    <row r="3" spans="1:4" x14ac:dyDescent="0.25">
      <c r="A3" t="s">
        <v>545</v>
      </c>
      <c r="B3">
        <v>0</v>
      </c>
      <c r="C3">
        <v>0</v>
      </c>
      <c r="D3">
        <v>0</v>
      </c>
    </row>
    <row r="4" spans="1:4" x14ac:dyDescent="0.25">
      <c r="A4" t="s">
        <v>546</v>
      </c>
      <c r="B4">
        <f>INDEX('AEO Table 21'!$E$77:$AK$77,MATCH(About!$A$22,'AEO Table 21'!$E$5:$AK$5,0))*GW_to_MW*About!$A$25</f>
        <v>0</v>
      </c>
      <c r="C4">
        <f>INDEX('AEO Table 21'!$E$77:$AK$77,MATCH(About!$A$22,'AEO Table 21'!$E$5:$AK$5,0))*GW_to_MW*About!$A$25</f>
        <v>0</v>
      </c>
      <c r="D4">
        <f>INDEX('AEO Table 22'!$E$60:$AK$60,MATCH(About!$A$22,'AEO Table 22'!$E$5:$AK$5,0))*GW_to_MW</f>
        <v>1377.152</v>
      </c>
    </row>
    <row r="5" spans="1:4" x14ac:dyDescent="0.25">
      <c r="A5" t="s">
        <v>7</v>
      </c>
      <c r="B5">
        <v>0</v>
      </c>
      <c r="C5">
        <v>0</v>
      </c>
      <c r="D5">
        <v>0</v>
      </c>
    </row>
    <row r="6" spans="1:4" x14ac:dyDescent="0.25">
      <c r="A6" t="s">
        <v>8</v>
      </c>
      <c r="B6">
        <v>0</v>
      </c>
      <c r="C6">
        <v>0</v>
      </c>
      <c r="D6">
        <v>0</v>
      </c>
    </row>
    <row r="7" spans="1:4" x14ac:dyDescent="0.25">
      <c r="A7" t="s">
        <v>59</v>
      </c>
      <c r="B7">
        <f>INDEX('AEO Table 21'!$E$79:$AK$79,MATCH(About!$A$22,'AEO Table 21'!$E$5:$AK$5,0))*GW_to_MW*About!$A$25</f>
        <v>11.571780781996274</v>
      </c>
      <c r="C7">
        <f>INDEX('AEO Table 21'!$E$79:$AK$79,MATCH(About!$A$22,'AEO Table 21'!$E$5:$AK$5,0))*GW_to_MW*About!$A$26</f>
        <v>2.6602192180037236</v>
      </c>
      <c r="D7">
        <f>INDEX('AEO Table 22'!$E$62:$AK$62,MATCH(About!$A$22,'AEO Table 22'!$E$5:$AK$5,0))*GW_to_MW</f>
        <v>554.88099999999997</v>
      </c>
    </row>
    <row r="8" spans="1:4" x14ac:dyDescent="0.25">
      <c r="A8" t="s">
        <v>9</v>
      </c>
      <c r="B8">
        <f>INDEX('AEO Table 21'!$E$78:$AK$78,MATCH(About!$A$22,'AEO Table 21'!$E$5:$AK$5,0))*GW_to_MW*About!$A$25</f>
        <v>14894.199872095845</v>
      </c>
      <c r="C8">
        <f>INDEX('AEO Table 21'!$E$78:$AK$78,MATCH(About!$A$22,'AEO Table 21'!$E$5:$AK$5,0))*GW_to_MW*About!$A$26</f>
        <v>3424.0051279041522</v>
      </c>
      <c r="D8">
        <f>INDEX('AEO Table 22'!$E$61:$AK$61,MATCH(About!$A$22,'AEO Table 22'!$E$5:$AK$5,0))*GW_to_MW</f>
        <v>15855.377</v>
      </c>
    </row>
    <row r="9" spans="1:4" x14ac:dyDescent="0.25">
      <c r="A9" t="s">
        <v>10</v>
      </c>
      <c r="B9">
        <v>0</v>
      </c>
      <c r="C9">
        <v>0</v>
      </c>
      <c r="D9">
        <v>0</v>
      </c>
    </row>
    <row r="10" spans="1:4" x14ac:dyDescent="0.25">
      <c r="A10" t="s">
        <v>11</v>
      </c>
      <c r="B10">
        <v>0</v>
      </c>
      <c r="C10">
        <v>0</v>
      </c>
      <c r="D10">
        <v>0</v>
      </c>
    </row>
    <row r="11" spans="1:4" x14ac:dyDescent="0.25">
      <c r="A11" t="s">
        <v>12</v>
      </c>
      <c r="B11">
        <v>0</v>
      </c>
      <c r="C11">
        <v>0</v>
      </c>
      <c r="D11">
        <v>0</v>
      </c>
    </row>
    <row r="12" spans="1:4" x14ac:dyDescent="0.25">
      <c r="A12" t="s">
        <v>13</v>
      </c>
      <c r="B12">
        <v>0</v>
      </c>
      <c r="C12">
        <v>0</v>
      </c>
      <c r="D12">
        <f>INDEX('AEO Table 22'!$E$59:$AK$59,MATCH(About!$A$22,'AEO Table 22'!$E$5:$AK$5,0))*GW_to_MW</f>
        <v>17.117000000000001</v>
      </c>
    </row>
    <row r="13" spans="1:4" x14ac:dyDescent="0.25">
      <c r="A13" t="s">
        <v>14</v>
      </c>
      <c r="B13">
        <v>0</v>
      </c>
      <c r="C13">
        <v>0</v>
      </c>
      <c r="D13">
        <v>0</v>
      </c>
    </row>
    <row r="14" spans="1:4" x14ac:dyDescent="0.25">
      <c r="A14" t="s">
        <v>57</v>
      </c>
      <c r="B14">
        <v>0</v>
      </c>
      <c r="C14">
        <v>0</v>
      </c>
      <c r="D14">
        <v>0</v>
      </c>
    </row>
    <row r="15" spans="1:4" x14ac:dyDescent="0.25">
      <c r="A15" t="s">
        <v>60</v>
      </c>
      <c r="B15">
        <v>0</v>
      </c>
      <c r="C15">
        <v>0</v>
      </c>
      <c r="D15">
        <v>0</v>
      </c>
    </row>
    <row r="16" spans="1:4" x14ac:dyDescent="0.25">
      <c r="A16" t="s">
        <v>159</v>
      </c>
      <c r="B16">
        <v>0</v>
      </c>
      <c r="C16">
        <v>0</v>
      </c>
      <c r="D16">
        <v>0</v>
      </c>
    </row>
    <row r="17" spans="1:4" x14ac:dyDescent="0.25">
      <c r="A17" t="s">
        <v>160</v>
      </c>
      <c r="B17">
        <v>0</v>
      </c>
      <c r="C17">
        <v>0</v>
      </c>
      <c r="D17">
        <v>0</v>
      </c>
    </row>
    <row r="18" spans="1:4" x14ac:dyDescent="0.25">
      <c r="A18" t="s">
        <v>161</v>
      </c>
      <c r="B18">
        <v>0</v>
      </c>
      <c r="C18">
        <v>0</v>
      </c>
      <c r="D18">
        <v>0</v>
      </c>
    </row>
    <row r="19" spans="1:4" x14ac:dyDescent="0.25">
      <c r="A19" t="s">
        <v>547</v>
      </c>
      <c r="B19">
        <v>0</v>
      </c>
      <c r="C19">
        <v>0</v>
      </c>
      <c r="D19">
        <v>0</v>
      </c>
    </row>
    <row r="20" spans="1:4" x14ac:dyDescent="0.25">
      <c r="A20" t="s">
        <v>548</v>
      </c>
      <c r="B20">
        <v>0</v>
      </c>
      <c r="C20">
        <v>0</v>
      </c>
      <c r="D20">
        <v>0</v>
      </c>
    </row>
    <row r="21" spans="1:4" x14ac:dyDescent="0.25">
      <c r="A21" t="s">
        <v>549</v>
      </c>
      <c r="B21">
        <v>0</v>
      </c>
      <c r="C21">
        <v>0</v>
      </c>
      <c r="D21">
        <v>0</v>
      </c>
    </row>
    <row r="22" spans="1:4" x14ac:dyDescent="0.25">
      <c r="A22" t="s">
        <v>550</v>
      </c>
      <c r="B22">
        <v>0</v>
      </c>
      <c r="C22">
        <v>0</v>
      </c>
      <c r="D22">
        <v>0</v>
      </c>
    </row>
    <row r="23" spans="1:4" x14ac:dyDescent="0.25">
      <c r="A23" t="s">
        <v>551</v>
      </c>
      <c r="B23">
        <v>0</v>
      </c>
      <c r="C23">
        <v>0</v>
      </c>
      <c r="D23">
        <v>0</v>
      </c>
    </row>
    <row r="24" spans="1:4" x14ac:dyDescent="0.25">
      <c r="A24" t="s">
        <v>552</v>
      </c>
      <c r="B24">
        <v>0</v>
      </c>
      <c r="C24">
        <v>0</v>
      </c>
      <c r="D24">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About</vt:lpstr>
      <vt:lpstr>AEO Table 21</vt:lpstr>
      <vt:lpstr>AEO Table 22</vt:lpstr>
      <vt:lpstr>RECS HC2.1</vt:lpstr>
      <vt:lpstr>SYDEC</vt:lpstr>
      <vt:lpstr>GW_to_MW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2016-01-26T19:10:58Z</dcterms:created>
  <dcterms:modified xsi:type="dcterms:W3CDTF">2023-07-19T16:56:52Z</dcterms:modified>
</cp:coreProperties>
</file>