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HNVFEAL\"/>
    </mc:Choice>
  </mc:AlternateContent>
  <xr:revisionPtr revIDLastSave="0" documentId="13_ncr:1_{1A21AF18-E41A-4B31-8D96-6A3A3B048707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N9" i="24"/>
  <c r="V9" i="24"/>
  <c r="AD9" i="24"/>
  <c r="AL9" i="24"/>
  <c r="AK9" i="24"/>
  <c r="G9" i="24"/>
  <c r="O9" i="24"/>
  <c r="W9" i="24"/>
  <c r="AE9" i="24"/>
  <c r="AM9" i="24"/>
  <c r="M9" i="24"/>
  <c r="H9" i="24"/>
  <c r="P9" i="24"/>
  <c r="X9" i="24"/>
  <c r="AF9" i="24"/>
  <c r="AN9" i="24"/>
  <c r="I9" i="24"/>
  <c r="Q9" i="24"/>
  <c r="Y9" i="24"/>
  <c r="AG9" i="24"/>
  <c r="J9" i="24"/>
  <c r="R9" i="24"/>
  <c r="Z9" i="24"/>
  <c r="AH9" i="24"/>
  <c r="U9" i="24"/>
  <c r="K9" i="24"/>
  <c r="S9" i="24"/>
  <c r="AA9" i="24"/>
  <c r="AI9" i="24"/>
  <c r="F9" i="24"/>
  <c r="AC9" i="24"/>
  <c r="L9" i="24"/>
  <c r="T9" i="24"/>
  <c r="AB9" i="24"/>
  <c r="AJ9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H8" i="24"/>
  <c r="P8" i="24"/>
  <c r="X8" i="24"/>
  <c r="AF8" i="24"/>
  <c r="AN8" i="24"/>
  <c r="O8" i="24"/>
  <c r="AM8" i="24"/>
  <c r="I8" i="24"/>
  <c r="Q8" i="24"/>
  <c r="Y8" i="24"/>
  <c r="AG8" i="24"/>
  <c r="F8" i="24"/>
  <c r="J8" i="24"/>
  <c r="R8" i="24"/>
  <c r="Z8" i="24"/>
  <c r="AH8" i="24"/>
  <c r="W8" i="24"/>
  <c r="K8" i="24"/>
  <c r="S8" i="24"/>
  <c r="AA8" i="24"/>
  <c r="AI8" i="24"/>
  <c r="L8" i="24"/>
  <c r="T8" i="24"/>
  <c r="AB8" i="24"/>
  <c r="AJ8" i="24"/>
  <c r="M8" i="24"/>
  <c r="U8" i="24"/>
  <c r="AC8" i="24"/>
  <c r="AK8" i="24"/>
  <c r="G8" i="24"/>
  <c r="N8" i="24"/>
  <c r="V8" i="24"/>
  <c r="AD8" i="24"/>
  <c r="AL8" i="24"/>
  <c r="AE8" i="24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X5" i="10"/>
  <c r="B7" i="2" l="1"/>
  <c r="B5" i="2"/>
  <c r="B3" i="2"/>
  <c r="X5" i="8"/>
  <c r="D4" i="2" l="1"/>
  <c r="D7" i="2" s="1"/>
  <c r="C4" i="2"/>
  <c r="C3" i="2" s="1"/>
  <c r="E4" i="2"/>
  <c r="Y5" i="10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B5" i="10"/>
  <c r="AA5" i="8"/>
  <c r="AA5" i="10"/>
  <c r="AE5" i="8"/>
  <c r="AE5" i="10"/>
  <c r="AD5" i="8"/>
  <c r="AD5" i="10"/>
  <c r="Z5" i="8"/>
  <c r="Z5" i="10"/>
  <c r="AC5" i="8"/>
  <c r="AC5" i="10"/>
  <c r="AB5" i="9"/>
  <c r="Y5" i="8"/>
  <c r="B31" i="26"/>
  <c r="B27" i="26"/>
  <c r="F7" i="2" l="1"/>
  <c r="F5" i="2"/>
  <c r="F3" i="2"/>
  <c r="F6" i="2"/>
  <c r="G4" i="2"/>
  <c r="L5" i="8"/>
  <c r="L5" i="10"/>
  <c r="R5" i="8"/>
  <c r="R5" i="10"/>
  <c r="P5" i="8"/>
  <c r="P5" i="10"/>
  <c r="B5" i="8"/>
  <c r="B5" i="10"/>
  <c r="T5" i="8"/>
  <c r="T5" i="10"/>
  <c r="M5" i="8"/>
  <c r="M5" i="10"/>
  <c r="C5" i="8"/>
  <c r="C5" i="10"/>
  <c r="K5" i="8"/>
  <c r="K5" i="10"/>
  <c r="Q5" i="8"/>
  <c r="Q5" i="10"/>
  <c r="F5" i="8"/>
  <c r="F5" i="10"/>
  <c r="V5" i="8"/>
  <c r="V5" i="10"/>
  <c r="G5" i="8"/>
  <c r="G5" i="10"/>
  <c r="O5" i="8"/>
  <c r="O5" i="10"/>
  <c r="S5" i="8"/>
  <c r="S5" i="10"/>
  <c r="U5" i="8"/>
  <c r="U5" i="10"/>
  <c r="D5" i="8"/>
  <c r="D5" i="10"/>
  <c r="H5" i="8"/>
  <c r="H5" i="10"/>
  <c r="E5" i="8"/>
  <c r="E5" i="10"/>
  <c r="N5" i="8"/>
  <c r="N5" i="10"/>
  <c r="I5" i="8"/>
  <c r="I5" i="10"/>
  <c r="W5" i="8"/>
  <c r="W5" i="10"/>
  <c r="J5" i="8"/>
  <c r="J5" i="10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<sst xmlns="http://schemas.openxmlformats.org/spreadsheetml/2006/main" count="291" uniqueCount="99">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</sst>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4.236427364823752E-4</c:v>
                </c:pt>
                <c:pt idx="14" formatCode="0.00E+00">
                  <c:v>4.2882977835183994E-4</c:v>
                </c:pt>
                <c:pt idx="15" formatCode="0.00E+00">
                  <c:v>4.3401682022130295E-4</c:v>
                </c:pt>
                <c:pt idx="16" formatCode="0.00E+00">
                  <c:v>4.3920386209076769E-4</c:v>
                </c:pt>
                <c:pt idx="17" formatCode="0.00E+00">
                  <c:v>4.4439090396023069E-4</c:v>
                </c:pt>
                <c:pt idx="18" formatCode="0.00E+00">
                  <c:v>4.4957794582969543E-4</c:v>
                </c:pt>
                <c:pt idx="19" formatCode="0.00E+00">
                  <c:v>4.5476498769915844E-4</c:v>
                </c:pt>
                <c:pt idx="20" formatCode="0.00E+00">
                  <c:v>4.5995202956862317E-4</c:v>
                </c:pt>
                <c:pt idx="21" formatCode="0.00E+00">
                  <c:v>4.6513907143808618E-4</c:v>
                </c:pt>
                <c:pt idx="22" formatCode="0.00E+00">
                  <c:v>4.7032611330755092E-4</c:v>
                </c:pt>
                <c:pt idx="23" formatCode="0.00E+00">
                  <c:v>4.7551315517701392E-4</c:v>
                </c:pt>
                <c:pt idx="24" formatCode="0.00E+00">
                  <c:v>4.8070019704647866E-4</c:v>
                </c:pt>
                <c:pt idx="25" formatCode="0.00E+00">
                  <c:v>4.8588723891594167E-4</c:v>
                </c:pt>
                <c:pt idx="26" formatCode="0.00E+00">
                  <c:v>4.9107428078540641E-4</c:v>
                </c:pt>
                <c:pt idx="27" formatCode="0.00E+00">
                  <c:v>4.9626132265486941E-4</c:v>
                </c:pt>
                <c:pt idx="28" formatCode="0.00E+00">
                  <c:v>5.0144836452433242E-4</c:v>
                </c:pt>
                <c:pt idx="29" formatCode="0.00E+00">
                  <c:v>5.0663540639379716E-4</c:v>
                </c:pt>
                <c:pt idx="30" formatCode="0.00E+00">
                  <c:v>5.1182244826326016E-4</c:v>
                </c:pt>
                <c:pt idx="31" formatCode="0.00E+00">
                  <c:v>5.170094901327249E-4</c:v>
                </c:pt>
                <c:pt idx="32" formatCode="0.00E+00">
                  <c:v>5.2219653200218791E-4</c:v>
                </c:pt>
                <c:pt idx="33" formatCode="0.00E+00">
                  <c:v>5.2738357387165265E-4</c:v>
                </c:pt>
                <c:pt idx="34" formatCode="0.00E+00">
                  <c:v>5.3257061574111565E-4</c:v>
                </c:pt>
                <c:pt idx="35" formatCode="0.00E+00">
                  <c:v>5.3775765761058039E-4</c:v>
                </c:pt>
                <c:pt idx="36" formatCode="0.00E+00">
                  <c:v>5.429446994800434E-4</c:v>
                </c:pt>
                <c:pt idx="37" formatCode="0.00E+00">
                  <c:v>5.4813174134950814E-4</c:v>
                </c:pt>
                <c:pt idx="38" formatCode="0.00E+00">
                  <c:v>5.7245968727451246E-4</c:v>
                </c:pt>
                <c:pt idx="39" formatCode="0.00E+00">
                  <c:v>5.6525537747016295E-4</c:v>
                </c:pt>
                <c:pt idx="40" formatCode="0.00E+00">
                  <c:v>5.6816948983254214E-4</c:v>
                </c:pt>
                <c:pt idx="41" formatCode="0.00E+00">
                  <c:v>5.7128317518608321E-4</c:v>
                </c:pt>
                <c:pt idx="42" formatCode="0.00E+00">
                  <c:v>5.7537137435165198E-4</c:v>
                </c:pt>
                <c:pt idx="43" formatCode="0.00E+00">
                  <c:v>5.8053804811384778E-4</c:v>
                </c:pt>
                <c:pt idx="44" formatCode="0.00E+00">
                  <c:v>5.8402553055494823E-4</c:v>
                </c:pt>
                <c:pt idx="45" formatCode="0.00E+00">
                  <c:v>5.8760417107298871E-4</c:v>
                </c:pt>
                <c:pt idx="46" formatCode="0.00E+00">
                  <c:v>5.9096130220580865E-4</c:v>
                </c:pt>
                <c:pt idx="47" formatCode="0.00E+00">
                  <c:v>5.946019196444121E-4</c:v>
                </c:pt>
                <c:pt idx="48" formatCode="0.00E+00">
                  <c:v>5.9865845018156332E-4</c:v>
                </c:pt>
                <c:pt idx="49" formatCode="0.00E+00">
                  <c:v>6.0321943227520944E-4</c:v>
                </c:pt>
                <c:pt idx="50" formatCode="0.00E+00">
                  <c:v>6.0839429137508894E-4</c:v>
                </c:pt>
                <c:pt idx="51" formatCode="0.00E+00">
                  <c:v>6.1395089969970801E-4</c:v>
                </c:pt>
                <c:pt idx="52" formatCode="0.00E+00">
                  <c:v>6.1977379967962927E-4</c:v>
                </c:pt>
                <c:pt idx="53" formatCode="0.00E+00">
                  <c:v>6.2567088851316315E-4</c:v>
                </c:pt>
                <c:pt idx="54" formatCode="0.00E+00">
                  <c:v>6.3167004143386532E-4</c:v>
                </c:pt>
                <c:pt idx="55" formatCode="0.00E+00">
                  <c:v>6.3779136032516399E-4</c:v>
                </c:pt>
                <c:pt idx="56" formatCode="0.00E+00">
                  <c:v>6.437466870978497E-4</c:v>
                </c:pt>
                <c:pt idx="57" formatCode="0.00E+00">
                  <c:v>6.4981143154692399E-4</c:v>
                </c:pt>
                <c:pt idx="58" formatCode="0.00E+00">
                  <c:v>6.5593323238593052E-4</c:v>
                </c:pt>
                <c:pt idx="59" formatCode="0.00E+00">
                  <c:v>6.6206558943440969E-4</c:v>
                </c:pt>
                <c:pt idx="60" formatCode="0.00E+00">
                  <c:v>6.6830617483670774E-4</c:v>
                </c:pt>
                <c:pt idx="61" formatCode="0.00E+00">
                  <c:v>6.7444724581067943E-4</c:v>
                </c:pt>
                <c:pt idx="62" formatCode="0.00E+00">
                  <c:v>6.8055623616867665E-4</c:v>
                </c:pt>
                <c:pt idx="63" formatCode="0.00E+00">
                  <c:v>6.8655076394605308E-4</c:v>
                </c:pt>
                <c:pt idx="64" formatCode="0.00E+00">
                  <c:v>6.9253674881163997E-4</c:v>
                </c:pt>
                <c:pt idx="65" formatCode="0.00E+00">
                  <c:v>6.9843365885812099E-4</c:v>
                </c:pt>
                <c:pt idx="66" formatCode="0.00E+00">
                  <c:v>7.0421403083949718E-4</c:v>
                </c:pt>
                <c:pt idx="67" formatCode="0.00E+00">
                  <c:v>7.0992567085904998E-4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5.6550914138770239E-4</c:v>
                </c:pt>
                <c:pt idx="4" formatCode="0.00E+00">
                  <c:v>5.5917423769000218E-4</c:v>
                </c:pt>
                <c:pt idx="5" formatCode="0.00E+00">
                  <c:v>5.5283933399230198E-4</c:v>
                </c:pt>
                <c:pt idx="6" formatCode="0.00E+00">
                  <c:v>5.4650443029460177E-4</c:v>
                </c:pt>
                <c:pt idx="7" formatCode="0.00E+00">
                  <c:v>5.401695265969033E-4</c:v>
                </c:pt>
                <c:pt idx="8" formatCode="0.00E+00">
                  <c:v>5.338346228992031E-4</c:v>
                </c:pt>
                <c:pt idx="9" formatCode="0.00E+00">
                  <c:v>5.2749971920150289E-4</c:v>
                </c:pt>
                <c:pt idx="10" formatCode="0.00E+00">
                  <c:v>5.2116481550380268E-4</c:v>
                </c:pt>
                <c:pt idx="11" formatCode="0.00E+00">
                  <c:v>5.1482991180610421E-4</c:v>
                </c:pt>
                <c:pt idx="12" formatCode="0.00E+00">
                  <c:v>5.0849500810840401E-4</c:v>
                </c:pt>
                <c:pt idx="13" formatCode="0.00E+00">
                  <c:v>5.021601044107038E-4</c:v>
                </c:pt>
                <c:pt idx="14" formatCode="0.00E+00">
                  <c:v>4.9582520071300533E-4</c:v>
                </c:pt>
                <c:pt idx="15" formatCode="0.00E+00">
                  <c:v>4.8949029701530512E-4</c:v>
                </c:pt>
                <c:pt idx="16" formatCode="0.00E+00">
                  <c:v>4.8315539331760492E-4</c:v>
                </c:pt>
                <c:pt idx="17" formatCode="0.00E+00">
                  <c:v>4.7682048961990471E-4</c:v>
                </c:pt>
                <c:pt idx="18" formatCode="0.00E+00">
                  <c:v>4.7048558592220624E-4</c:v>
                </c:pt>
                <c:pt idx="19" formatCode="0.00E+00">
                  <c:v>4.6415068222450603E-4</c:v>
                </c:pt>
                <c:pt idx="20" formatCode="0.00E+00">
                  <c:v>4.5781577852680583E-4</c:v>
                </c:pt>
                <c:pt idx="21" formatCode="0.00E+00">
                  <c:v>4.5148087482910562E-4</c:v>
                </c:pt>
                <c:pt idx="22" formatCode="0.00E+00">
                  <c:v>4.4514597113140715E-4</c:v>
                </c:pt>
                <c:pt idx="23" formatCode="0.00E+00">
                  <c:v>4.3881106743370694E-4</c:v>
                </c:pt>
                <c:pt idx="24" formatCode="0.00E+00">
                  <c:v>4.3247616373600674E-4</c:v>
                </c:pt>
                <c:pt idx="25" formatCode="0.00E+00">
                  <c:v>4.2614126003830653E-4</c:v>
                </c:pt>
                <c:pt idx="26" formatCode="0.00E+00">
                  <c:v>4.1980635634060806E-4</c:v>
                </c:pt>
                <c:pt idx="27" formatCode="0.00E+00">
                  <c:v>4.1347145264290786E-4</c:v>
                </c:pt>
                <c:pt idx="28" formatCode="0.00E+00">
                  <c:v>4.0713654894520765E-4</c:v>
                </c:pt>
                <c:pt idx="29" formatCode="0.00E+00">
                  <c:v>4.0080164524750744E-4</c:v>
                </c:pt>
                <c:pt idx="30" formatCode="0.00E+00">
                  <c:v>3.9446674154980897E-4</c:v>
                </c:pt>
                <c:pt idx="31" formatCode="0.00E+00">
                  <c:v>3.8813183785210877E-4</c:v>
                </c:pt>
                <c:pt idx="32" formatCode="0.00E+00">
                  <c:v>3.8179693415440856E-4</c:v>
                </c:pt>
                <c:pt idx="33" formatCode="0.00E+00">
                  <c:v>3.7546203045671009E-4</c:v>
                </c:pt>
                <c:pt idx="34" formatCode="0.00E+00">
                  <c:v>3.6912712675900988E-4</c:v>
                </c:pt>
                <c:pt idx="35" formatCode="0.00E+00">
                  <c:v>3.6279222306130968E-4</c:v>
                </c:pt>
                <c:pt idx="36" formatCode="0.00E+00">
                  <c:v>3.5645731936360947E-4</c:v>
                </c:pt>
                <c:pt idx="37" formatCode="0.00E+00">
                  <c:v>3.50122415665911E-4</c:v>
                </c:pt>
                <c:pt idx="38" formatCode="0.00E+00">
                  <c:v>3.8258341226368855E-4</c:v>
                </c:pt>
                <c:pt idx="39" formatCode="0.00E+00">
                  <c:v>3.0425177990638558E-4</c:v>
                </c:pt>
                <c:pt idx="40" formatCode="0.00E+00">
                  <c:v>3.1369602145278982E-4</c:v>
                </c:pt>
                <c:pt idx="41" formatCode="0.00E+00">
                  <c:v>3.1866725580745358E-4</c:v>
                </c:pt>
                <c:pt idx="42" formatCode="0.00E+00">
                  <c:v>3.2176784865192677E-4</c:v>
                </c:pt>
                <c:pt idx="43" formatCode="0.00E+00">
                  <c:v>3.2673519826153288E-4</c:v>
                </c:pt>
                <c:pt idx="44" formatCode="0.00E+00">
                  <c:v>3.3038240919707824E-4</c:v>
                </c:pt>
                <c:pt idx="45" formatCode="0.00E+00">
                  <c:v>3.3340389823551702E-4</c:v>
                </c:pt>
                <c:pt idx="46" formatCode="0.00E+00">
                  <c:v>3.3475402773417714E-4</c:v>
                </c:pt>
                <c:pt idx="47" formatCode="0.00E+00">
                  <c:v>3.3555107094994109E-4</c:v>
                </c:pt>
                <c:pt idx="48" formatCode="0.00E+00">
                  <c:v>3.3533649804280095E-4</c:v>
                </c:pt>
                <c:pt idx="49" formatCode="0.00E+00">
                  <c:v>3.3530916094466514E-4</c:v>
                </c:pt>
                <c:pt idx="50" formatCode="0.00E+00">
                  <c:v>3.3543094523282268E-4</c:v>
                </c:pt>
                <c:pt idx="51" formatCode="0.00E+00">
                  <c:v>3.3562165718775656E-4</c:v>
                </c:pt>
                <c:pt idx="52" formatCode="0.00E+00">
                  <c:v>3.3577393040427292E-4</c:v>
                </c:pt>
                <c:pt idx="53" formatCode="0.00E+00">
                  <c:v>3.3592389782957394E-4</c:v>
                </c:pt>
                <c:pt idx="54" formatCode="0.00E+00">
                  <c:v>3.3615828155893885E-4</c:v>
                </c:pt>
                <c:pt idx="55" formatCode="0.00E+00">
                  <c:v>3.3637923107499002E-4</c:v>
                </c:pt>
                <c:pt idx="56" formatCode="0.00E+00">
                  <c:v>3.3656727929620473E-4</c:v>
                </c:pt>
                <c:pt idx="57" formatCode="0.00E+00">
                  <c:v>3.3676884833871952E-4</c:v>
                </c:pt>
                <c:pt idx="58" formatCode="0.00E+00">
                  <c:v>3.3691991114356807E-4</c:v>
                </c:pt>
                <c:pt idx="59" formatCode="0.00E+00">
                  <c:v>3.3705013729136348E-4</c:v>
                </c:pt>
                <c:pt idx="60" formatCode="0.00E+00">
                  <c:v>3.3713686099786852E-4</c:v>
                </c:pt>
                <c:pt idx="61" formatCode="0.00E+00">
                  <c:v>3.3722694633495147E-4</c:v>
                </c:pt>
                <c:pt idx="62" formatCode="0.00E+00">
                  <c:v>3.3729739602263772E-4</c:v>
                </c:pt>
                <c:pt idx="63" formatCode="0.00E+00">
                  <c:v>3.3742953237129352E-4</c:v>
                </c:pt>
                <c:pt idx="64" formatCode="0.00E+00">
                  <c:v>3.3751721202413692E-4</c:v>
                </c:pt>
                <c:pt idx="65" formatCode="0.00E+00">
                  <c:v>3.3760101841942016E-4</c:v>
                </c:pt>
                <c:pt idx="66" formatCode="0.00E+00">
                  <c:v>3.3764787130259203E-4</c:v>
                </c:pt>
                <c:pt idx="67" formatCode="0.00E+00">
                  <c:v>3.3772719520374359E-4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K30" sqref="K30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workbookViewId="0">
      <selection activeCell="C33" sqref="C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5.6525537747016295E-4</v>
      </c>
      <c r="F12" s="4">
        <v>5.6816948983254214E-4</v>
      </c>
      <c r="G12" s="4">
        <v>5.7128317518608321E-4</v>
      </c>
      <c r="H12" s="4">
        <v>5.7537137435165198E-4</v>
      </c>
      <c r="I12" s="4">
        <v>5.8053804811384778E-4</v>
      </c>
      <c r="J12" s="4">
        <v>5.8402553055494823E-4</v>
      </c>
      <c r="K12" s="4">
        <v>5.8760417107298871E-4</v>
      </c>
      <c r="L12" s="4">
        <v>5.9096130220580865E-4</v>
      </c>
      <c r="M12" s="4">
        <v>5.946019196444121E-4</v>
      </c>
      <c r="N12" s="4">
        <v>5.9865845018156332E-4</v>
      </c>
      <c r="O12" s="4">
        <v>6.0321943227520944E-4</v>
      </c>
      <c r="P12" s="4">
        <v>6.0839429137508894E-4</v>
      </c>
      <c r="Q12" s="4">
        <v>6.1395089969970801E-4</v>
      </c>
      <c r="R12" s="4">
        <v>6.1977379967962927E-4</v>
      </c>
      <c r="S12" s="4">
        <v>6.2567088851316315E-4</v>
      </c>
      <c r="T12" s="4">
        <v>6.3167004143386532E-4</v>
      </c>
      <c r="U12" s="4">
        <v>6.3779136032516399E-4</v>
      </c>
      <c r="V12" s="4">
        <v>6.437466870978497E-4</v>
      </c>
      <c r="W12" s="4">
        <v>6.4981143154692399E-4</v>
      </c>
      <c r="X12" s="4">
        <v>6.5593323238593052E-4</v>
      </c>
      <c r="Y12" s="4">
        <v>6.6206558943440969E-4</v>
      </c>
      <c r="Z12" s="4">
        <v>6.6830617483670774E-4</v>
      </c>
      <c r="AA12" s="4">
        <v>6.7444724581067943E-4</v>
      </c>
      <c r="AB12" s="4">
        <v>6.8055623616867665E-4</v>
      </c>
      <c r="AC12" s="4">
        <v>6.8655076394605308E-4</v>
      </c>
      <c r="AD12" s="4">
        <v>6.9253674881163997E-4</v>
      </c>
      <c r="AE12" s="4">
        <v>6.9843365885812099E-4</v>
      </c>
      <c r="AF12" s="4">
        <v>7.0421403083949718E-4</v>
      </c>
      <c r="AG12" s="4">
        <v>7.0992567085904998E-4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3.8258341226368855E-4</v>
      </c>
      <c r="E14" s="4">
        <v>3.0425177990638558E-4</v>
      </c>
      <c r="F14" s="4">
        <v>3.1369602145278982E-4</v>
      </c>
      <c r="G14" s="4">
        <v>3.1866725580745358E-4</v>
      </c>
      <c r="H14" s="4">
        <v>3.2176784865192677E-4</v>
      </c>
      <c r="I14" s="4">
        <v>3.2673519826153288E-4</v>
      </c>
      <c r="J14" s="4">
        <v>3.3038240919707824E-4</v>
      </c>
      <c r="K14" s="4">
        <v>3.3340389823551702E-4</v>
      </c>
      <c r="L14" s="4">
        <v>3.3475402773417714E-4</v>
      </c>
      <c r="M14" s="4">
        <v>3.3555107094994109E-4</v>
      </c>
      <c r="N14" s="4">
        <v>3.3533649804280095E-4</v>
      </c>
      <c r="O14" s="4">
        <v>3.3530916094466514E-4</v>
      </c>
      <c r="P14" s="4">
        <v>3.3543094523282268E-4</v>
      </c>
      <c r="Q14" s="4">
        <v>3.3562165718775656E-4</v>
      </c>
      <c r="R14" s="4">
        <v>3.3577393040427292E-4</v>
      </c>
      <c r="S14" s="4">
        <v>3.3592389782957394E-4</v>
      </c>
      <c r="T14" s="4">
        <v>3.3615828155893885E-4</v>
      </c>
      <c r="U14" s="4">
        <v>3.3637923107499002E-4</v>
      </c>
      <c r="V14" s="4">
        <v>3.3656727929620473E-4</v>
      </c>
      <c r="W14" s="4">
        <v>3.3676884833871952E-4</v>
      </c>
      <c r="X14" s="4">
        <v>3.3691991114356807E-4</v>
      </c>
      <c r="Y14" s="4">
        <v>3.3705013729136348E-4</v>
      </c>
      <c r="Z14" s="4">
        <v>3.3713686099786852E-4</v>
      </c>
      <c r="AA14" s="4">
        <v>3.3722694633495147E-4</v>
      </c>
      <c r="AB14" s="4">
        <v>3.3729739602263772E-4</v>
      </c>
      <c r="AC14" s="4">
        <v>3.3742953237129352E-4</v>
      </c>
      <c r="AD14" s="4">
        <v>3.3751721202413692E-4</v>
      </c>
      <c r="AE14" s="4">
        <v>3.3760101841942016E-4</v>
      </c>
      <c r="AF14" s="4">
        <v>3.3764787130259203E-4</v>
      </c>
      <c r="AG14" s="4">
        <v>3.3772719520374359E-4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1.2294220931562134E-3</v>
      </c>
      <c r="E15" s="4">
        <v>9.7770537903301043E-4</v>
      </c>
      <c r="F15" s="4">
        <v>1.0080542097404184E-3</v>
      </c>
      <c r="G15" s="4">
        <v>1.0240291452707345E-3</v>
      </c>
      <c r="H15" s="4">
        <v>1.0339928217467291E-3</v>
      </c>
      <c r="I15" s="4">
        <v>1.049955273747318E-3</v>
      </c>
      <c r="J15" s="4">
        <v>1.0616754935969699E-3</v>
      </c>
      <c r="K15" s="4">
        <v>1.0713849719983116E-3</v>
      </c>
      <c r="L15" s="4">
        <v>1.0757235789035442E-3</v>
      </c>
      <c r="M15" s="4">
        <v>1.0782848570647235E-3</v>
      </c>
      <c r="N15" s="4">
        <v>1.0775953324691067E-3</v>
      </c>
      <c r="O15" s="4">
        <v>1.0775074853975044E-3</v>
      </c>
      <c r="P15" s="4">
        <v>1.0778988361191009E-3</v>
      </c>
      <c r="Q15" s="4">
        <v>1.0785116841499065E-3</v>
      </c>
      <c r="R15" s="4">
        <v>1.0790010102695979E-3</v>
      </c>
      <c r="S15" s="4">
        <v>1.0794829267876918E-3</v>
      </c>
      <c r="T15" s="4">
        <v>1.0802361129581342E-3</v>
      </c>
      <c r="U15" s="4">
        <v>1.0809461286247785E-3</v>
      </c>
      <c r="V15" s="4">
        <v>1.0815504168148291E-3</v>
      </c>
      <c r="W15" s="4">
        <v>1.0821981538212447E-3</v>
      </c>
      <c r="X15" s="4">
        <v>1.0826835903137368E-3</v>
      </c>
      <c r="Y15" s="4">
        <v>1.0831020687371974E-3</v>
      </c>
      <c r="Z15" s="4">
        <v>1.0833807531687749E-3</v>
      </c>
      <c r="AA15" s="4">
        <v>1.0836702401149649E-3</v>
      </c>
      <c r="AB15" s="4">
        <v>1.0838966283997708E-3</v>
      </c>
      <c r="AC15" s="4">
        <v>1.0843212452052544E-3</v>
      </c>
      <c r="AD15" s="4">
        <v>1.0846030015461477E-3</v>
      </c>
      <c r="AE15" s="4">
        <v>1.0848723112720957E-3</v>
      </c>
      <c r="AF15" s="4">
        <v>1.0850228718239992E-3</v>
      </c>
      <c r="AG15" s="4">
        <v>1.0852777771687293E-3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1.232672246515414E-3</v>
      </c>
      <c r="C5">
        <v>4.2170366328158899E-4</v>
      </c>
      <c r="D5">
        <v>4.2170366328158899E-4</v>
      </c>
      <c r="E5">
        <v>4.2170366328158899E-4</v>
      </c>
      <c r="F5">
        <v>0</v>
      </c>
      <c r="G5">
        <v>0</v>
      </c>
      <c r="H5">
        <v>1.2651109898447668E-3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G1" activePane="topRight" state="frozen"/>
      <selection pane="topRight" activeCell="G9" sqref="G9"/>
    </sheetView>
  </sheetViews>
  <sheetFormatPr defaultRowHeight="15"/>
  <cols>
    <col min="1" max="1" width="14" customWidth="1"/>
    <col min="15" max="15" width="11.42578125" customWidth="1"/>
    <col min="40" max="40" width="8.7109375" style="26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7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8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8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9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5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8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4.236427364823752E-4</v>
      </c>
      <c r="Q6" s="4">
        <f t="shared" ref="Q6:AN6" si="4">TREND($AO6:$BR6,$AO$1:$BR$1,Q$1)</f>
        <v>4.2882977835183994E-4</v>
      </c>
      <c r="R6" s="4">
        <f t="shared" si="4"/>
        <v>4.3401682022130295E-4</v>
      </c>
      <c r="S6" s="4">
        <f t="shared" si="4"/>
        <v>4.3920386209076769E-4</v>
      </c>
      <c r="T6" s="4">
        <f t="shared" si="4"/>
        <v>4.4439090396023069E-4</v>
      </c>
      <c r="U6" s="4">
        <f t="shared" si="4"/>
        <v>4.4957794582969543E-4</v>
      </c>
      <c r="V6" s="4">
        <f t="shared" si="4"/>
        <v>4.5476498769915844E-4</v>
      </c>
      <c r="W6" s="4">
        <f t="shared" si="4"/>
        <v>4.5995202956862317E-4</v>
      </c>
      <c r="X6" s="4">
        <f t="shared" si="4"/>
        <v>4.6513907143808618E-4</v>
      </c>
      <c r="Y6" s="4">
        <f t="shared" si="4"/>
        <v>4.7032611330755092E-4</v>
      </c>
      <c r="Z6" s="4">
        <f t="shared" si="4"/>
        <v>4.7551315517701392E-4</v>
      </c>
      <c r="AA6" s="4">
        <f t="shared" si="4"/>
        <v>4.8070019704647866E-4</v>
      </c>
      <c r="AB6" s="4">
        <f t="shared" si="4"/>
        <v>4.8588723891594167E-4</v>
      </c>
      <c r="AC6" s="4">
        <f t="shared" si="4"/>
        <v>4.9107428078540641E-4</v>
      </c>
      <c r="AD6" s="4">
        <f t="shared" si="4"/>
        <v>4.9626132265486941E-4</v>
      </c>
      <c r="AE6" s="4">
        <f t="shared" si="4"/>
        <v>5.0144836452433242E-4</v>
      </c>
      <c r="AF6" s="4">
        <f t="shared" si="4"/>
        <v>5.0663540639379716E-4</v>
      </c>
      <c r="AG6" s="4">
        <f t="shared" si="4"/>
        <v>5.1182244826326016E-4</v>
      </c>
      <c r="AH6" s="4">
        <f t="shared" si="4"/>
        <v>5.170094901327249E-4</v>
      </c>
      <c r="AI6" s="4">
        <f t="shared" si="4"/>
        <v>5.2219653200218791E-4</v>
      </c>
      <c r="AJ6" s="4">
        <f t="shared" si="4"/>
        <v>5.2738357387165265E-4</v>
      </c>
      <c r="AK6" s="4">
        <f t="shared" si="4"/>
        <v>5.3257061574111565E-4</v>
      </c>
      <c r="AL6" s="4">
        <f t="shared" si="4"/>
        <v>5.3775765761058039E-4</v>
      </c>
      <c r="AM6" s="4">
        <f t="shared" si="4"/>
        <v>5.429446994800434E-4</v>
      </c>
      <c r="AN6" s="28">
        <f t="shared" si="4"/>
        <v>5.4813174134950814E-4</v>
      </c>
      <c r="AO6" s="10">
        <f>BNVFE!D12</f>
        <v>5.7245968727451246E-4</v>
      </c>
      <c r="AP6" s="10">
        <f>BNVFE!E12</f>
        <v>5.6525537747016295E-4</v>
      </c>
      <c r="AQ6" s="10">
        <f>BNVFE!F12</f>
        <v>5.6816948983254214E-4</v>
      </c>
      <c r="AR6" s="10">
        <f>BNVFE!G12</f>
        <v>5.7128317518608321E-4</v>
      </c>
      <c r="AS6" s="10">
        <f>BNVFE!H12</f>
        <v>5.7537137435165198E-4</v>
      </c>
      <c r="AT6" s="10">
        <f>BNVFE!I12</f>
        <v>5.8053804811384778E-4</v>
      </c>
      <c r="AU6" s="10">
        <f>BNVFE!J12</f>
        <v>5.8402553055494823E-4</v>
      </c>
      <c r="AV6" s="10">
        <f>BNVFE!K12</f>
        <v>5.8760417107298871E-4</v>
      </c>
      <c r="AW6" s="10">
        <f>BNVFE!L12</f>
        <v>5.9096130220580865E-4</v>
      </c>
      <c r="AX6" s="10">
        <f>BNVFE!M12</f>
        <v>5.946019196444121E-4</v>
      </c>
      <c r="AY6" s="10">
        <f>BNVFE!N12</f>
        <v>5.9865845018156332E-4</v>
      </c>
      <c r="AZ6" s="10">
        <f>BNVFE!O12</f>
        <v>6.0321943227520944E-4</v>
      </c>
      <c r="BA6" s="10">
        <f>BNVFE!P12</f>
        <v>6.0839429137508894E-4</v>
      </c>
      <c r="BB6" s="10">
        <f>BNVFE!Q12</f>
        <v>6.1395089969970801E-4</v>
      </c>
      <c r="BC6" s="10">
        <f>BNVFE!R12</f>
        <v>6.1977379967962927E-4</v>
      </c>
      <c r="BD6" s="10">
        <f>BNVFE!S12</f>
        <v>6.2567088851316315E-4</v>
      </c>
      <c r="BE6" s="10">
        <f>BNVFE!T12</f>
        <v>6.3167004143386532E-4</v>
      </c>
      <c r="BF6" s="10">
        <f>BNVFE!U12</f>
        <v>6.3779136032516399E-4</v>
      </c>
      <c r="BG6" s="10">
        <f>BNVFE!V12</f>
        <v>6.437466870978497E-4</v>
      </c>
      <c r="BH6" s="10">
        <f>BNVFE!W12</f>
        <v>6.4981143154692399E-4</v>
      </c>
      <c r="BI6" s="10">
        <f>BNVFE!X12</f>
        <v>6.5593323238593052E-4</v>
      </c>
      <c r="BJ6" s="10">
        <f>BNVFE!Y12</f>
        <v>6.6206558943440969E-4</v>
      </c>
      <c r="BK6" s="10">
        <f>BNVFE!Z12</f>
        <v>6.6830617483670774E-4</v>
      </c>
      <c r="BL6" s="10">
        <f>BNVFE!AA12</f>
        <v>6.7444724581067943E-4</v>
      </c>
      <c r="BM6" s="10">
        <f>BNVFE!AB12</f>
        <v>6.8055623616867665E-4</v>
      </c>
      <c r="BN6" s="10">
        <f>BNVFE!AC12</f>
        <v>6.8655076394605308E-4</v>
      </c>
      <c r="BO6" s="10">
        <f>BNVFE!AD12</f>
        <v>6.9253674881163997E-4</v>
      </c>
      <c r="BP6" s="10">
        <f>BNVFE!AE12</f>
        <v>6.9843365885812099E-4</v>
      </c>
      <c r="BQ6" s="10">
        <f>BNVFE!AF12</f>
        <v>7.0421403083949718E-4</v>
      </c>
      <c r="BR6" s="10">
        <f>BNVFE!AG12</f>
        <v>7.0992567085904998E-4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8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TREND($AO8:$AT8,$AO$1:$AT$1,F$1)</f>
        <v>5.6550914138770239E-4</v>
      </c>
      <c r="G8" s="4">
        <f t="shared" ref="G8:AN9" si="6">TREND($AO8:$AT8,$AO$1:$AT$1,G$1)</f>
        <v>5.5917423769000218E-4</v>
      </c>
      <c r="H8" s="4">
        <f t="shared" si="6"/>
        <v>5.5283933399230198E-4</v>
      </c>
      <c r="I8" s="4">
        <f t="shared" si="6"/>
        <v>5.4650443029460177E-4</v>
      </c>
      <c r="J8" s="4">
        <f t="shared" si="6"/>
        <v>5.401695265969033E-4</v>
      </c>
      <c r="K8" s="4">
        <f t="shared" si="6"/>
        <v>5.338346228992031E-4</v>
      </c>
      <c r="L8" s="4">
        <f t="shared" si="6"/>
        <v>5.2749971920150289E-4</v>
      </c>
      <c r="M8" s="4">
        <f t="shared" si="6"/>
        <v>5.2116481550380268E-4</v>
      </c>
      <c r="N8" s="4">
        <f t="shared" si="6"/>
        <v>5.1482991180610421E-4</v>
      </c>
      <c r="O8" s="4">
        <f t="shared" si="6"/>
        <v>5.0849500810840401E-4</v>
      </c>
      <c r="P8" s="4">
        <f t="shared" si="6"/>
        <v>5.021601044107038E-4</v>
      </c>
      <c r="Q8" s="4">
        <f t="shared" si="6"/>
        <v>4.9582520071300533E-4</v>
      </c>
      <c r="R8" s="4">
        <f t="shared" si="6"/>
        <v>4.8949029701530512E-4</v>
      </c>
      <c r="S8" s="4">
        <f t="shared" si="6"/>
        <v>4.8315539331760492E-4</v>
      </c>
      <c r="T8" s="4">
        <f t="shared" si="6"/>
        <v>4.7682048961990471E-4</v>
      </c>
      <c r="U8" s="4">
        <f t="shared" si="6"/>
        <v>4.7048558592220624E-4</v>
      </c>
      <c r="V8" s="4">
        <f t="shared" si="6"/>
        <v>4.6415068222450603E-4</v>
      </c>
      <c r="W8" s="4">
        <f t="shared" si="6"/>
        <v>4.5781577852680583E-4</v>
      </c>
      <c r="X8" s="4">
        <f t="shared" si="6"/>
        <v>4.5148087482910562E-4</v>
      </c>
      <c r="Y8" s="4">
        <f t="shared" si="6"/>
        <v>4.4514597113140715E-4</v>
      </c>
      <c r="Z8" s="4">
        <f t="shared" si="6"/>
        <v>4.3881106743370694E-4</v>
      </c>
      <c r="AA8" s="4">
        <f t="shared" si="6"/>
        <v>4.3247616373600674E-4</v>
      </c>
      <c r="AB8" s="4">
        <f t="shared" si="6"/>
        <v>4.2614126003830653E-4</v>
      </c>
      <c r="AC8" s="4">
        <f t="shared" si="6"/>
        <v>4.1980635634060806E-4</v>
      </c>
      <c r="AD8" s="4">
        <f t="shared" si="6"/>
        <v>4.1347145264290786E-4</v>
      </c>
      <c r="AE8" s="4">
        <f t="shared" si="6"/>
        <v>4.0713654894520765E-4</v>
      </c>
      <c r="AF8" s="4">
        <f t="shared" si="6"/>
        <v>4.0080164524750744E-4</v>
      </c>
      <c r="AG8" s="4">
        <f t="shared" si="6"/>
        <v>3.9446674154980897E-4</v>
      </c>
      <c r="AH8" s="4">
        <f t="shared" si="6"/>
        <v>3.8813183785210877E-4</v>
      </c>
      <c r="AI8" s="4">
        <f t="shared" si="6"/>
        <v>3.8179693415440856E-4</v>
      </c>
      <c r="AJ8" s="4">
        <f t="shared" si="6"/>
        <v>3.7546203045671009E-4</v>
      </c>
      <c r="AK8" s="4">
        <f t="shared" si="6"/>
        <v>3.6912712675900988E-4</v>
      </c>
      <c r="AL8" s="4">
        <f t="shared" si="6"/>
        <v>3.6279222306130968E-4</v>
      </c>
      <c r="AM8" s="4">
        <f t="shared" si="6"/>
        <v>3.5645731936360947E-4</v>
      </c>
      <c r="AN8" s="28">
        <f t="shared" si="6"/>
        <v>3.50122415665911E-4</v>
      </c>
      <c r="AO8" s="10">
        <f>BNVFE!D14</f>
        <v>3.8258341226368855E-4</v>
      </c>
      <c r="AP8" s="10">
        <f>BNVFE!E14</f>
        <v>3.0425177990638558E-4</v>
      </c>
      <c r="AQ8" s="10">
        <f>BNVFE!F14</f>
        <v>3.1369602145278982E-4</v>
      </c>
      <c r="AR8" s="10">
        <f>BNVFE!G14</f>
        <v>3.1866725580745358E-4</v>
      </c>
      <c r="AS8" s="10">
        <f>BNVFE!H14</f>
        <v>3.2176784865192677E-4</v>
      </c>
      <c r="AT8" s="10">
        <f>BNVFE!I14</f>
        <v>3.2673519826153288E-4</v>
      </c>
      <c r="AU8" s="10">
        <f>BNVFE!J14</f>
        <v>3.3038240919707824E-4</v>
      </c>
      <c r="AV8" s="10">
        <f>BNVFE!K14</f>
        <v>3.3340389823551702E-4</v>
      </c>
      <c r="AW8" s="10">
        <f>BNVFE!L14</f>
        <v>3.3475402773417714E-4</v>
      </c>
      <c r="AX8" s="10">
        <f>BNVFE!M14</f>
        <v>3.3555107094994109E-4</v>
      </c>
      <c r="AY8" s="10">
        <f>BNVFE!N14</f>
        <v>3.3533649804280095E-4</v>
      </c>
      <c r="AZ8" s="10">
        <f>BNVFE!O14</f>
        <v>3.3530916094466514E-4</v>
      </c>
      <c r="BA8" s="10">
        <f>BNVFE!P14</f>
        <v>3.3543094523282268E-4</v>
      </c>
      <c r="BB8" s="10">
        <f>BNVFE!Q14</f>
        <v>3.3562165718775656E-4</v>
      </c>
      <c r="BC8" s="10">
        <f>BNVFE!R14</f>
        <v>3.3577393040427292E-4</v>
      </c>
      <c r="BD8" s="10">
        <f>BNVFE!S14</f>
        <v>3.3592389782957394E-4</v>
      </c>
      <c r="BE8" s="10">
        <f>BNVFE!T14</f>
        <v>3.3615828155893885E-4</v>
      </c>
      <c r="BF8" s="10">
        <f>BNVFE!U14</f>
        <v>3.3637923107499002E-4</v>
      </c>
      <c r="BG8" s="10">
        <f>BNVFE!V14</f>
        <v>3.3656727929620473E-4</v>
      </c>
      <c r="BH8" s="10">
        <f>BNVFE!W14</f>
        <v>3.3676884833871952E-4</v>
      </c>
      <c r="BI8" s="10">
        <f>BNVFE!X14</f>
        <v>3.3691991114356807E-4</v>
      </c>
      <c r="BJ8" s="10">
        <f>BNVFE!Y14</f>
        <v>3.3705013729136348E-4</v>
      </c>
      <c r="BK8" s="10">
        <f>BNVFE!Z14</f>
        <v>3.3713686099786852E-4</v>
      </c>
      <c r="BL8" s="10">
        <f>BNVFE!AA14</f>
        <v>3.3722694633495147E-4</v>
      </c>
      <c r="BM8" s="10">
        <f>BNVFE!AB14</f>
        <v>3.3729739602263772E-4</v>
      </c>
      <c r="BN8" s="10">
        <f>BNVFE!AC14</f>
        <v>3.3742953237129352E-4</v>
      </c>
      <c r="BO8" s="10">
        <f>BNVFE!AD14</f>
        <v>3.3751721202413692E-4</v>
      </c>
      <c r="BP8" s="10">
        <f>BNVFE!AE14</f>
        <v>3.3760101841942016E-4</v>
      </c>
      <c r="BQ8" s="10">
        <f>BNVFE!AF14</f>
        <v>3.3764787130259203E-4</v>
      </c>
      <c r="BR8" s="10">
        <f>BNVFE!AG14</f>
        <v>3.3772719520374359E-4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TREND($AO9:$AT9,$AO$1:$AT$1,F$1)</f>
        <v>1.817249284777292E-3</v>
      </c>
      <c r="G9" s="19">
        <f t="shared" si="6"/>
        <v>1.7968922323952086E-3</v>
      </c>
      <c r="H9" s="19">
        <f t="shared" si="6"/>
        <v>1.7765351800131182E-3</v>
      </c>
      <c r="I9" s="19">
        <f t="shared" si="6"/>
        <v>1.7561781276310348E-3</v>
      </c>
      <c r="J9" s="19">
        <f t="shared" si="6"/>
        <v>1.7358210752489514E-3</v>
      </c>
      <c r="K9" s="19">
        <f t="shared" si="6"/>
        <v>1.7154640228668611E-3</v>
      </c>
      <c r="L9" s="19">
        <f t="shared" si="6"/>
        <v>1.6951069704847777E-3</v>
      </c>
      <c r="M9" s="19">
        <f t="shared" si="6"/>
        <v>1.6747499181026873E-3</v>
      </c>
      <c r="N9" s="19">
        <f t="shared" si="6"/>
        <v>1.6543928657206039E-3</v>
      </c>
      <c r="O9" s="19">
        <f t="shared" si="6"/>
        <v>1.6340358133385205E-3</v>
      </c>
      <c r="P9" s="19">
        <f t="shared" si="6"/>
        <v>1.6136787609564301E-3</v>
      </c>
      <c r="Q9" s="19">
        <f t="shared" si="6"/>
        <v>1.5933217085743467E-3</v>
      </c>
      <c r="R9" s="19">
        <f t="shared" si="6"/>
        <v>1.5729646561922633E-3</v>
      </c>
      <c r="S9" s="19">
        <f t="shared" si="6"/>
        <v>1.552607603810173E-3</v>
      </c>
      <c r="T9" s="19">
        <f t="shared" si="6"/>
        <v>1.5322505514280896E-3</v>
      </c>
      <c r="U9" s="19">
        <f t="shared" si="6"/>
        <v>1.5118934990460062E-3</v>
      </c>
      <c r="V9" s="19">
        <f t="shared" si="6"/>
        <v>1.4915364466639158E-3</v>
      </c>
      <c r="W9" s="19">
        <f t="shared" si="6"/>
        <v>1.4711793942818324E-3</v>
      </c>
      <c r="X9" s="19">
        <f t="shared" si="6"/>
        <v>1.450822341899749E-3</v>
      </c>
      <c r="Y9" s="19">
        <f t="shared" si="6"/>
        <v>1.4304652895176587E-3</v>
      </c>
      <c r="Z9" s="19">
        <f t="shared" si="6"/>
        <v>1.4101082371355753E-3</v>
      </c>
      <c r="AA9" s="19">
        <f t="shared" si="6"/>
        <v>1.3897511847534849E-3</v>
      </c>
      <c r="AB9" s="19">
        <f t="shared" si="6"/>
        <v>1.3693941323714015E-3</v>
      </c>
      <c r="AC9" s="19">
        <f t="shared" si="6"/>
        <v>1.3490370799893181E-3</v>
      </c>
      <c r="AD9" s="19">
        <f t="shared" si="6"/>
        <v>1.3286800276072278E-3</v>
      </c>
      <c r="AE9" s="19">
        <f t="shared" si="6"/>
        <v>1.3083229752251443E-3</v>
      </c>
      <c r="AF9" s="19">
        <f t="shared" si="6"/>
        <v>1.2879659228430609E-3</v>
      </c>
      <c r="AG9" s="19">
        <f t="shared" si="6"/>
        <v>1.2676088704609706E-3</v>
      </c>
      <c r="AH9" s="19">
        <f t="shared" si="6"/>
        <v>1.2472518180788872E-3</v>
      </c>
      <c r="AI9" s="19">
        <f t="shared" si="6"/>
        <v>1.2268947656968038E-3</v>
      </c>
      <c r="AJ9" s="19">
        <f t="shared" si="6"/>
        <v>1.2065377133147134E-3</v>
      </c>
      <c r="AK9" s="19">
        <f t="shared" si="6"/>
        <v>1.18618066093263E-3</v>
      </c>
      <c r="AL9" s="19">
        <f t="shared" si="6"/>
        <v>1.1658236085505466E-3</v>
      </c>
      <c r="AM9" s="19">
        <f t="shared" si="6"/>
        <v>1.1454665561684563E-3</v>
      </c>
      <c r="AN9" s="29">
        <f t="shared" si="6"/>
        <v>1.1251095037863729E-3</v>
      </c>
      <c r="AO9" s="10">
        <f>BNVFE!D15</f>
        <v>1.2294220931562134E-3</v>
      </c>
      <c r="AP9" s="10">
        <f>BNVFE!E15</f>
        <v>9.7770537903301043E-4</v>
      </c>
      <c r="AQ9" s="10">
        <f>BNVFE!F15</f>
        <v>1.0080542097404184E-3</v>
      </c>
      <c r="AR9" s="10">
        <f>BNVFE!G15</f>
        <v>1.0240291452707345E-3</v>
      </c>
      <c r="AS9" s="10">
        <f>BNVFE!H15</f>
        <v>1.0339928217467291E-3</v>
      </c>
      <c r="AT9" s="10">
        <f>BNVFE!I15</f>
        <v>1.049955273747318E-3</v>
      </c>
      <c r="AU9" s="10">
        <f>BNVFE!J15</f>
        <v>1.0616754935969699E-3</v>
      </c>
      <c r="AV9" s="10">
        <f>BNVFE!K15</f>
        <v>1.0713849719983116E-3</v>
      </c>
      <c r="AW9" s="10">
        <f>BNVFE!L15</f>
        <v>1.0757235789035442E-3</v>
      </c>
      <c r="AX9" s="10">
        <f>BNVFE!M15</f>
        <v>1.0782848570647235E-3</v>
      </c>
      <c r="AY9" s="10">
        <f>BNVFE!N15</f>
        <v>1.0775953324691067E-3</v>
      </c>
      <c r="AZ9" s="10">
        <f>BNVFE!O15</f>
        <v>1.0775074853975044E-3</v>
      </c>
      <c r="BA9" s="10">
        <f>BNVFE!P15</f>
        <v>1.0778988361191009E-3</v>
      </c>
      <c r="BB9" s="10">
        <f>BNVFE!Q15</f>
        <v>1.0785116841499065E-3</v>
      </c>
      <c r="BC9" s="10">
        <f>BNVFE!R15</f>
        <v>1.0790010102695979E-3</v>
      </c>
      <c r="BD9" s="10">
        <f>BNVFE!S15</f>
        <v>1.0794829267876918E-3</v>
      </c>
      <c r="BE9" s="10">
        <f>BNVFE!T15</f>
        <v>1.0802361129581342E-3</v>
      </c>
      <c r="BF9" s="10">
        <f>BNVFE!U15</f>
        <v>1.0809461286247785E-3</v>
      </c>
      <c r="BG9" s="10">
        <f>BNVFE!V15</f>
        <v>1.0815504168148291E-3</v>
      </c>
      <c r="BH9" s="10">
        <f>BNVFE!W15</f>
        <v>1.0821981538212447E-3</v>
      </c>
      <c r="BI9" s="10">
        <f>BNVFE!X15</f>
        <v>1.0826835903137368E-3</v>
      </c>
      <c r="BJ9" s="10">
        <f>BNVFE!Y15</f>
        <v>1.0831020687371974E-3</v>
      </c>
      <c r="BK9" s="10">
        <f>BNVFE!Z15</f>
        <v>1.0833807531687749E-3</v>
      </c>
      <c r="BL9" s="10">
        <f>BNVFE!AA15</f>
        <v>1.0836702401149649E-3</v>
      </c>
      <c r="BM9" s="10">
        <f>BNVFE!AB15</f>
        <v>1.0838966283997708E-3</v>
      </c>
      <c r="BN9" s="10">
        <f>BNVFE!AC15</f>
        <v>1.0843212452052544E-3</v>
      </c>
      <c r="BO9" s="10">
        <f>BNVFE!AD15</f>
        <v>1.0846030015461477E-3</v>
      </c>
      <c r="BP9" s="10">
        <f>BNVFE!AE15</f>
        <v>1.0848723112720957E-3</v>
      </c>
      <c r="BQ9" s="10">
        <f>BNVFE!AF15</f>
        <v>1.0850228718239992E-3</v>
      </c>
      <c r="BR9" s="10">
        <f>BNVFE!AG15</f>
        <v>1.0852777771687293E-3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7">TREND($AO10:$BR10,$AO$1:$BR$1,G$1)</f>
        <v>3.2917330420467188E-3</v>
      </c>
      <c r="H10" s="4">
        <f t="shared" si="7"/>
        <v>3.294372286540601E-3</v>
      </c>
      <c r="I10" s="4">
        <f t="shared" si="7"/>
        <v>3.2970115310344832E-3</v>
      </c>
      <c r="J10" s="4">
        <f t="shared" si="7"/>
        <v>3.2996507755283645E-3</v>
      </c>
      <c r="K10" s="4">
        <f t="shared" si="7"/>
        <v>3.3022900200222467E-3</v>
      </c>
      <c r="L10" s="4">
        <f t="shared" si="7"/>
        <v>3.3049292645161289E-3</v>
      </c>
      <c r="M10" s="4">
        <f t="shared" si="7"/>
        <v>3.3075685090100111E-3</v>
      </c>
      <c r="N10" s="4">
        <f t="shared" si="7"/>
        <v>3.3102077535038933E-3</v>
      </c>
      <c r="O10" s="4">
        <f t="shared" si="7"/>
        <v>3.3128469979977755E-3</v>
      </c>
      <c r="P10" s="4">
        <f t="shared" si="7"/>
        <v>3.3154862424916577E-3</v>
      </c>
      <c r="Q10" s="4">
        <f t="shared" si="7"/>
        <v>3.318125486985539E-3</v>
      </c>
      <c r="R10" s="4">
        <f t="shared" si="7"/>
        <v>3.3207647314794212E-3</v>
      </c>
      <c r="S10" s="4">
        <f t="shared" si="7"/>
        <v>3.3234039759733034E-3</v>
      </c>
      <c r="T10" s="4">
        <f t="shared" si="7"/>
        <v>3.3260432204671856E-3</v>
      </c>
      <c r="U10" s="4">
        <f t="shared" si="7"/>
        <v>3.3286824649610678E-3</v>
      </c>
      <c r="V10" s="4">
        <f t="shared" si="7"/>
        <v>3.33132170945495E-3</v>
      </c>
      <c r="W10" s="4">
        <f t="shared" si="7"/>
        <v>3.3339609539488322E-3</v>
      </c>
      <c r="X10" s="4">
        <f t="shared" si="7"/>
        <v>3.3366001984427144E-3</v>
      </c>
      <c r="Y10" s="4">
        <f t="shared" si="7"/>
        <v>3.3392394429365957E-3</v>
      </c>
      <c r="Z10" s="4">
        <f t="shared" si="7"/>
        <v>3.3418786874304779E-3</v>
      </c>
      <c r="AA10" s="4">
        <f t="shared" si="7"/>
        <v>3.3445179319243601E-3</v>
      </c>
      <c r="AB10" s="4">
        <f t="shared" si="7"/>
        <v>3.3471571764182423E-3</v>
      </c>
      <c r="AC10" s="4">
        <f t="shared" si="7"/>
        <v>3.3497964209121245E-3</v>
      </c>
      <c r="AD10" s="4">
        <f t="shared" si="7"/>
        <v>3.3524356654060067E-3</v>
      </c>
      <c r="AE10" s="4">
        <f t="shared" si="7"/>
        <v>3.3550749098998889E-3</v>
      </c>
      <c r="AF10" s="4">
        <f t="shared" si="7"/>
        <v>3.3577141543937711E-3</v>
      </c>
      <c r="AG10" s="4">
        <f t="shared" si="7"/>
        <v>3.3603533988876525E-3</v>
      </c>
      <c r="AH10" s="4">
        <f t="shared" si="7"/>
        <v>3.3629926433815347E-3</v>
      </c>
      <c r="AI10" s="4">
        <f t="shared" si="7"/>
        <v>3.3656318878754169E-3</v>
      </c>
      <c r="AJ10" s="4">
        <f t="shared" si="7"/>
        <v>3.3682711323692991E-3</v>
      </c>
      <c r="AK10" s="4">
        <f t="shared" si="7"/>
        <v>3.3709103768631813E-3</v>
      </c>
      <c r="AL10" s="4">
        <f t="shared" si="7"/>
        <v>3.3735496213570635E-3</v>
      </c>
      <c r="AM10" s="4">
        <f t="shared" si="7"/>
        <v>3.3761888658509456E-3</v>
      </c>
      <c r="AN10" s="28">
        <f t="shared" si="7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7"/>
        <v>1.2594546332724645E-5</v>
      </c>
      <c r="I11" s="4">
        <f t="shared" si="7"/>
        <v>1.2594546332724645E-5</v>
      </c>
      <c r="J11" s="4">
        <f t="shared" si="7"/>
        <v>1.2594546332724645E-5</v>
      </c>
      <c r="K11" s="4">
        <f t="shared" si="7"/>
        <v>1.2594546332724645E-5</v>
      </c>
      <c r="L11" s="4">
        <f t="shared" si="7"/>
        <v>1.2594546332724645E-5</v>
      </c>
      <c r="M11" s="4">
        <f t="shared" si="7"/>
        <v>1.2594546332724645E-5</v>
      </c>
      <c r="N11" s="4">
        <f t="shared" si="7"/>
        <v>1.2594546332724645E-5</v>
      </c>
      <c r="O11" s="4">
        <f t="shared" si="7"/>
        <v>1.2594546332724645E-5</v>
      </c>
      <c r="P11" s="4">
        <f t="shared" si="7"/>
        <v>1.2594546332724645E-5</v>
      </c>
      <c r="Q11" s="4">
        <f t="shared" si="7"/>
        <v>1.2594546332724645E-5</v>
      </c>
      <c r="R11" s="4">
        <f t="shared" si="7"/>
        <v>1.2594546332724645E-5</v>
      </c>
      <c r="S11" s="4">
        <f t="shared" si="7"/>
        <v>1.2594546332724645E-5</v>
      </c>
      <c r="T11" s="4">
        <f t="shared" si="7"/>
        <v>1.2594546332724645E-5</v>
      </c>
      <c r="U11" s="4">
        <f t="shared" si="7"/>
        <v>1.2594546332724645E-5</v>
      </c>
      <c r="V11" s="4">
        <f t="shared" si="7"/>
        <v>1.2594546332724645E-5</v>
      </c>
      <c r="W11" s="4">
        <f t="shared" si="7"/>
        <v>1.2594546332724645E-5</v>
      </c>
      <c r="X11" s="4">
        <f t="shared" si="7"/>
        <v>1.2594546332724645E-5</v>
      </c>
      <c r="Y11" s="4">
        <f t="shared" si="7"/>
        <v>1.2594546332724645E-5</v>
      </c>
      <c r="Z11" s="4">
        <f t="shared" si="7"/>
        <v>1.2594546332724645E-5</v>
      </c>
      <c r="AA11" s="4">
        <f t="shared" si="7"/>
        <v>1.2594546332724645E-5</v>
      </c>
      <c r="AB11" s="4">
        <f t="shared" si="7"/>
        <v>1.2594546332724645E-5</v>
      </c>
      <c r="AC11" s="4">
        <f t="shared" si="7"/>
        <v>1.2594546332724645E-5</v>
      </c>
      <c r="AD11" s="4">
        <f t="shared" si="7"/>
        <v>1.2594546332724645E-5</v>
      </c>
      <c r="AE11" s="4">
        <f t="shared" si="7"/>
        <v>1.2594546332724645E-5</v>
      </c>
      <c r="AF11" s="4">
        <f t="shared" si="7"/>
        <v>1.2594546332724645E-5</v>
      </c>
      <c r="AG11" s="4">
        <f t="shared" si="7"/>
        <v>1.2594546332724645E-5</v>
      </c>
      <c r="AH11" s="4">
        <f t="shared" si="7"/>
        <v>1.2594546332724645E-5</v>
      </c>
      <c r="AI11" s="4">
        <f t="shared" si="7"/>
        <v>1.2594546332724645E-5</v>
      </c>
      <c r="AJ11" s="4">
        <f t="shared" si="7"/>
        <v>1.2594546332724645E-5</v>
      </c>
      <c r="AK11" s="4">
        <f t="shared" si="7"/>
        <v>1.2594546332724645E-5</v>
      </c>
      <c r="AL11" s="4">
        <f t="shared" si="7"/>
        <v>1.2594546332724645E-5</v>
      </c>
      <c r="AM11" s="4">
        <f t="shared" si="7"/>
        <v>1.2594546332724645E-5</v>
      </c>
      <c r="AN11" s="28">
        <f t="shared" si="7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7"/>
        <v>5.2454271866069317E-3</v>
      </c>
      <c r="I12" s="4">
        <f t="shared" si="7"/>
        <v>5.2454271866069317E-3</v>
      </c>
      <c r="J12" s="4">
        <f t="shared" si="7"/>
        <v>5.2454271866069317E-3</v>
      </c>
      <c r="K12" s="4">
        <f t="shared" si="7"/>
        <v>5.2454271866069317E-3</v>
      </c>
      <c r="L12" s="4">
        <f t="shared" si="7"/>
        <v>5.2454271866069317E-3</v>
      </c>
      <c r="M12" s="4">
        <f t="shared" si="7"/>
        <v>5.2454271866069317E-3</v>
      </c>
      <c r="N12" s="4">
        <f t="shared" si="7"/>
        <v>5.2454271866069317E-3</v>
      </c>
      <c r="O12" s="4">
        <f t="shared" si="7"/>
        <v>5.2454271866069317E-3</v>
      </c>
      <c r="P12" s="4">
        <f t="shared" si="7"/>
        <v>5.2454271866069317E-3</v>
      </c>
      <c r="Q12" s="4">
        <f t="shared" si="7"/>
        <v>5.2454271866069317E-3</v>
      </c>
      <c r="R12" s="4">
        <f t="shared" si="7"/>
        <v>5.2454271866069317E-3</v>
      </c>
      <c r="S12" s="4">
        <f t="shared" si="7"/>
        <v>5.2454271866069317E-3</v>
      </c>
      <c r="T12" s="4">
        <f t="shared" si="7"/>
        <v>5.2454271866069317E-3</v>
      </c>
      <c r="U12" s="4">
        <f t="shared" si="7"/>
        <v>5.2454271866069317E-3</v>
      </c>
      <c r="V12" s="4">
        <f t="shared" si="7"/>
        <v>5.2454271866069317E-3</v>
      </c>
      <c r="W12" s="4">
        <f t="shared" si="7"/>
        <v>5.2454271866069317E-3</v>
      </c>
      <c r="X12" s="4">
        <f t="shared" si="7"/>
        <v>5.2454271866069317E-3</v>
      </c>
      <c r="Y12" s="4">
        <f t="shared" si="7"/>
        <v>5.2454271866069317E-3</v>
      </c>
      <c r="Z12" s="4">
        <f t="shared" si="7"/>
        <v>5.2454271866069317E-3</v>
      </c>
      <c r="AA12" s="4">
        <f t="shared" si="7"/>
        <v>5.2454271866069317E-3</v>
      </c>
      <c r="AB12" s="4">
        <f t="shared" si="7"/>
        <v>5.2454271866069317E-3</v>
      </c>
      <c r="AC12" s="4">
        <f t="shared" si="7"/>
        <v>5.2454271866069317E-3</v>
      </c>
      <c r="AD12" s="4">
        <f t="shared" si="7"/>
        <v>5.2454271866069317E-3</v>
      </c>
      <c r="AE12" s="4">
        <f t="shared" si="7"/>
        <v>5.2454271866069317E-3</v>
      </c>
      <c r="AF12" s="4">
        <f t="shared" si="7"/>
        <v>5.2454271866069317E-3</v>
      </c>
      <c r="AG12" s="4">
        <f t="shared" si="7"/>
        <v>5.2454271866069317E-3</v>
      </c>
      <c r="AH12" s="4">
        <f t="shared" si="7"/>
        <v>5.2454271866069317E-3</v>
      </c>
      <c r="AI12" s="4">
        <f t="shared" si="7"/>
        <v>5.2454271866069317E-3</v>
      </c>
      <c r="AJ12" s="4">
        <f t="shared" si="7"/>
        <v>5.2454271866069317E-3</v>
      </c>
      <c r="AK12" s="4">
        <f t="shared" si="7"/>
        <v>5.2454271866069317E-3</v>
      </c>
      <c r="AL12" s="4">
        <f t="shared" si="7"/>
        <v>5.2454271866069317E-3</v>
      </c>
      <c r="AM12" s="4">
        <f t="shared" si="7"/>
        <v>5.2454271866069317E-3</v>
      </c>
      <c r="AN12" s="28">
        <f t="shared" si="7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7"/>
        <v>1.4345302324303025E-3</v>
      </c>
      <c r="Y13" s="4">
        <f t="shared" si="7"/>
        <v>1.4345302324303025E-3</v>
      </c>
      <c r="Z13" s="4">
        <f t="shared" si="7"/>
        <v>1.4345302324303025E-3</v>
      </c>
      <c r="AA13" s="4">
        <f t="shared" si="7"/>
        <v>1.4345302324303025E-3</v>
      </c>
      <c r="AB13" s="4">
        <f t="shared" si="7"/>
        <v>1.4345302324303025E-3</v>
      </c>
      <c r="AC13" s="4">
        <f t="shared" si="7"/>
        <v>1.4345302324303025E-3</v>
      </c>
      <c r="AD13" s="4">
        <f t="shared" si="7"/>
        <v>1.4345302324303025E-3</v>
      </c>
      <c r="AE13" s="4">
        <f t="shared" si="7"/>
        <v>1.4345302324303025E-3</v>
      </c>
      <c r="AF13" s="4">
        <f t="shared" si="7"/>
        <v>1.4345302324303025E-3</v>
      </c>
      <c r="AG13" s="4">
        <f t="shared" si="7"/>
        <v>1.4345302324303025E-3</v>
      </c>
      <c r="AH13" s="4">
        <f t="shared" si="7"/>
        <v>1.4345302324303025E-3</v>
      </c>
      <c r="AI13" s="4">
        <f t="shared" si="7"/>
        <v>1.4345302324303025E-3</v>
      </c>
      <c r="AJ13" s="4">
        <f t="shared" si="7"/>
        <v>1.4345302324303025E-3</v>
      </c>
      <c r="AK13" s="4">
        <f t="shared" si="7"/>
        <v>1.4345302324303025E-3</v>
      </c>
      <c r="AL13" s="4">
        <f t="shared" si="7"/>
        <v>1.4345302324303025E-3</v>
      </c>
      <c r="AM13" s="4">
        <f t="shared" si="7"/>
        <v>1.4345302324303025E-3</v>
      </c>
      <c r="AN13" s="28">
        <f t="shared" si="7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8">$AO14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0">
        <f t="shared" si="8"/>
        <v>0</v>
      </c>
      <c r="AL14" s="20">
        <f t="shared" si="8"/>
        <v>0</v>
      </c>
      <c r="AM14" s="20">
        <f t="shared" si="8"/>
        <v>0</v>
      </c>
      <c r="AN14" s="30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4"/>
      <c r="X15" s="4"/>
      <c r="AH15" s="4"/>
      <c r="AN15" s="2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1.3780336177922486E-3</v>
      </c>
      <c r="C2" s="4">
        <f>C$5/(1-'Other Values'!$B$3)</f>
        <v>1.394702045298585E-3</v>
      </c>
      <c r="D2" s="4">
        <f>D$5/(1-'Other Values'!$B$3)</f>
        <v>1.4113704728049271E-3</v>
      </c>
      <c r="E2" s="4">
        <f>E$5/(1-'Other Values'!$B$3)</f>
        <v>1.4280389003112637E-3</v>
      </c>
      <c r="F2" s="4">
        <f>F$5/(1-'Other Values'!$B$3)</f>
        <v>1.4447073278176057E-3</v>
      </c>
      <c r="G2" s="4">
        <f>G$5/(1-'Other Values'!$B$3)</f>
        <v>1.4613757553239421E-3</v>
      </c>
      <c r="H2" s="4">
        <f>H$5/(1-'Other Values'!$B$3)</f>
        <v>1.4780441828302841E-3</v>
      </c>
      <c r="I2" s="4">
        <f>I$5/(1-'Other Values'!$B$3)</f>
        <v>1.4947126103366205E-3</v>
      </c>
      <c r="J2" s="4">
        <f>J$5/(1-'Other Values'!$B$3)</f>
        <v>1.5113810378429625E-3</v>
      </c>
      <c r="K2" s="4">
        <f>K$5/(1-'Other Values'!$B$3)</f>
        <v>1.5280494653492991E-3</v>
      </c>
      <c r="L2" s="4">
        <f>L$5/(1-'Other Values'!$B$3)</f>
        <v>1.5447178928556411E-3</v>
      </c>
      <c r="M2" s="4">
        <f>M$5/(1-'Other Values'!$B$3)</f>
        <v>1.5613863203619775E-3</v>
      </c>
      <c r="N2" s="4">
        <f>N$5/(1-'Other Values'!$B$3)</f>
        <v>1.5780547478683195E-3</v>
      </c>
      <c r="O2" s="4">
        <f>O$5/(1-'Other Values'!$B$3)</f>
        <v>1.5947231753746559E-3</v>
      </c>
      <c r="P2" s="4">
        <f>P$5/(1-'Other Values'!$B$3)</f>
        <v>1.6113916028809925E-3</v>
      </c>
      <c r="Q2" s="4">
        <f>Q$5/(1-'Other Values'!$B$3)</f>
        <v>1.6280600303873345E-3</v>
      </c>
      <c r="R2" s="4">
        <f>R$5/(1-'Other Values'!$B$3)</f>
        <v>1.6447284578936709E-3</v>
      </c>
      <c r="S2" s="4">
        <f>S$5/(1-'Other Values'!$B$3)</f>
        <v>1.661396885400013E-3</v>
      </c>
      <c r="T2" s="4">
        <f>T$5/(1-'Other Values'!$B$3)</f>
        <v>1.6780653129063493E-3</v>
      </c>
      <c r="U2" s="4">
        <f>U$5/(1-'Other Values'!$B$3)</f>
        <v>1.6947337404126914E-3</v>
      </c>
      <c r="V2" s="4">
        <f>V$5/(1-'Other Values'!$B$3)</f>
        <v>1.711402167919028E-3</v>
      </c>
      <c r="W2" s="4">
        <f>W$5/(1-'Other Values'!$B$3)</f>
        <v>1.72807059542537E-3</v>
      </c>
      <c r="X2" s="4">
        <f>X$5/(1-'Other Values'!$B$3)</f>
        <v>1.7447390229317064E-3</v>
      </c>
      <c r="Y2" s="4">
        <f>Y$5/(1-'Other Values'!$B$3)</f>
        <v>1.7614074504380484E-3</v>
      </c>
      <c r="Z2" s="4">
        <f>Z$5/(1-'Other Values'!$B$3)</f>
        <v>1.8395846877216544E-3</v>
      </c>
      <c r="AA2" s="4">
        <f>AA$5/(1-'Other Values'!$B$3)</f>
        <v>1.8164338208636196E-3</v>
      </c>
      <c r="AB2" s="4">
        <f>AB$5/(1-'Other Values'!$B$3)</f>
        <v>1.8257982470394711E-3</v>
      </c>
      <c r="AC2" s="4">
        <f>AC$5/(1-'Other Values'!$B$3)</f>
        <v>1.8358039959613347E-3</v>
      </c>
      <c r="AD2" s="4">
        <f>AD$5/(1-'Other Values'!$B$3)</f>
        <v>1.8489413203048922E-3</v>
      </c>
      <c r="AE2" s="4">
        <f>AE$5/(1-'Other Values'!$B$3)</f>
        <v>1.865544295415052E-3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4.2882977835183994E-4</v>
      </c>
      <c r="C5" s="4">
        <f>Extrapolations!R6</f>
        <v>4.3401682022130295E-4</v>
      </c>
      <c r="D5" s="4">
        <f>Extrapolations!S6</f>
        <v>4.3920386209076769E-4</v>
      </c>
      <c r="E5" s="4">
        <f>Extrapolations!T6</f>
        <v>4.4439090396023069E-4</v>
      </c>
      <c r="F5" s="4">
        <f>Extrapolations!U6</f>
        <v>4.4957794582969543E-4</v>
      </c>
      <c r="G5" s="4">
        <f>Extrapolations!V6</f>
        <v>4.5476498769915844E-4</v>
      </c>
      <c r="H5" s="4">
        <f>Extrapolations!W6</f>
        <v>4.5995202956862317E-4</v>
      </c>
      <c r="I5" s="4">
        <f>Extrapolations!X6</f>
        <v>4.6513907143808618E-4</v>
      </c>
      <c r="J5" s="4">
        <f>Extrapolations!Y6</f>
        <v>4.7032611330755092E-4</v>
      </c>
      <c r="K5" s="4">
        <f>Extrapolations!Z6</f>
        <v>4.7551315517701392E-4</v>
      </c>
      <c r="L5" s="4">
        <f>Extrapolations!AA6</f>
        <v>4.8070019704647866E-4</v>
      </c>
      <c r="M5" s="4">
        <f>Extrapolations!AB6</f>
        <v>4.8588723891594167E-4</v>
      </c>
      <c r="N5" s="4">
        <f>Extrapolations!AC6</f>
        <v>4.9107428078540641E-4</v>
      </c>
      <c r="O5" s="4">
        <f>Extrapolations!AD6</f>
        <v>4.9626132265486941E-4</v>
      </c>
      <c r="P5" s="4">
        <f>Extrapolations!AE6</f>
        <v>5.0144836452433242E-4</v>
      </c>
      <c r="Q5" s="4">
        <f>Extrapolations!AF6</f>
        <v>5.0663540639379716E-4</v>
      </c>
      <c r="R5" s="4">
        <f>Extrapolations!AG6</f>
        <v>5.1182244826326016E-4</v>
      </c>
      <c r="S5" s="4">
        <f>Extrapolations!AH6</f>
        <v>5.170094901327249E-4</v>
      </c>
      <c r="T5" s="4">
        <f>Extrapolations!AI6</f>
        <v>5.2219653200218791E-4</v>
      </c>
      <c r="U5" s="4">
        <f>Extrapolations!AJ6</f>
        <v>5.2738357387165265E-4</v>
      </c>
      <c r="V5" s="4">
        <f>Extrapolations!AK6</f>
        <v>5.3257061574111565E-4</v>
      </c>
      <c r="W5" s="4">
        <f>Extrapolations!AL6</f>
        <v>5.3775765761058039E-4</v>
      </c>
      <c r="X5" s="4">
        <f>Extrapolations!AM6</f>
        <v>5.429446994800434E-4</v>
      </c>
      <c r="Y5" s="4">
        <f>Extrapolations!AN6</f>
        <v>5.4813174134950814E-4</v>
      </c>
      <c r="Z5" s="4">
        <f>Extrapolations!AO6</f>
        <v>5.7245968727451246E-4</v>
      </c>
      <c r="AA5" s="4">
        <f>Extrapolations!AP6</f>
        <v>5.6525537747016295E-4</v>
      </c>
      <c r="AB5" s="4">
        <f>Extrapolations!AQ6</f>
        <v>5.6816948983254214E-4</v>
      </c>
      <c r="AC5" s="4">
        <f>Extrapolations!AR6</f>
        <v>5.7128317518608321E-4</v>
      </c>
      <c r="AD5" s="4">
        <f>Extrapolations!AS6</f>
        <v>5.7537137435165198E-4</v>
      </c>
      <c r="AE5" s="4">
        <f>Extrapolations!AT6</f>
        <v>5.8053804811384778E-4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1.2864893350555196E-3</v>
      </c>
      <c r="C8" s="4">
        <f>C$5*Calculations!$B$27</f>
        <v>1.3020504606639086E-3</v>
      </c>
      <c r="D8" s="4">
        <f>D$5*Calculations!$B$27</f>
        <v>1.3176115862723028E-3</v>
      </c>
      <c r="E8" s="4">
        <f>E$5*Calculations!$B$27</f>
        <v>1.3331727118806919E-3</v>
      </c>
      <c r="F8" s="4">
        <f>F$5*Calculations!$B$27</f>
        <v>1.3487338374890861E-3</v>
      </c>
      <c r="G8" s="4">
        <f>G$5*Calculations!$B$27</f>
        <v>1.3642949630974751E-3</v>
      </c>
      <c r="H8" s="4">
        <f>H$5*Calculations!$B$27</f>
        <v>1.3798560887058693E-3</v>
      </c>
      <c r="I8" s="4">
        <f>I$5*Calculations!$B$27</f>
        <v>1.3954172143142583E-3</v>
      </c>
      <c r="J8" s="4">
        <f>J$5*Calculations!$B$27</f>
        <v>1.4109783399226525E-3</v>
      </c>
      <c r="K8" s="4">
        <f>K$5*Calculations!$B$27</f>
        <v>1.4265394655310416E-3</v>
      </c>
      <c r="L8" s="4">
        <f>L$5*Calculations!$B$27</f>
        <v>1.4421005911394358E-3</v>
      </c>
      <c r="M8" s="4">
        <f>M$5*Calculations!$B$27</f>
        <v>1.4576617167478248E-3</v>
      </c>
      <c r="N8" s="4">
        <f>N$5*Calculations!$B$27</f>
        <v>1.473222842356219E-3</v>
      </c>
      <c r="O8" s="4">
        <f>O$5*Calculations!$B$27</f>
        <v>1.488783967964608E-3</v>
      </c>
      <c r="P8" s="4">
        <f>P$5*Calculations!$B$27</f>
        <v>1.504345093572997E-3</v>
      </c>
      <c r="Q8" s="4">
        <f>Q$5*Calculations!$B$27</f>
        <v>1.5199062191813913E-3</v>
      </c>
      <c r="R8" s="4">
        <f>R$5*Calculations!$B$27</f>
        <v>1.5354673447897803E-3</v>
      </c>
      <c r="S8" s="4">
        <f>S$5*Calculations!$B$27</f>
        <v>1.5510284703981745E-3</v>
      </c>
      <c r="T8" s="4">
        <f>T$5*Calculations!$B$27</f>
        <v>1.5665895960065635E-3</v>
      </c>
      <c r="U8" s="4">
        <f>U$5*Calculations!$B$27</f>
        <v>1.5821507216149577E-3</v>
      </c>
      <c r="V8" s="4">
        <f>V$5*Calculations!$B$27</f>
        <v>1.5977118472233467E-3</v>
      </c>
      <c r="W8" s="4">
        <f>W$5*Calculations!$B$27</f>
        <v>1.613272972831741E-3</v>
      </c>
      <c r="X8" s="4">
        <f>X$5*Calculations!$B$27</f>
        <v>1.62883409844013E-3</v>
      </c>
      <c r="Y8" s="4">
        <f>Y$5*Calculations!$B$27</f>
        <v>1.6443952240485242E-3</v>
      </c>
      <c r="Z8" s="4">
        <f>Z$5*Calculations!$B$27</f>
        <v>1.7173790618235372E-3</v>
      </c>
      <c r="AA8" s="4">
        <f>AA$5*Calculations!$B$27</f>
        <v>1.6957661324104886E-3</v>
      </c>
      <c r="AB8" s="4">
        <f>AB$5*Calculations!$B$27</f>
        <v>1.7045084694976261E-3</v>
      </c>
      <c r="AC8" s="4">
        <f>AC$5*Calculations!$B$27</f>
        <v>1.7138495255582494E-3</v>
      </c>
      <c r="AD8" s="4">
        <f>AD$5*Calculations!$B$27</f>
        <v>1.7261141230549557E-3</v>
      </c>
      <c r="AE8" s="4">
        <f>AE$5*Calculations!$B$27</f>
        <v>1.7416141443415431E-3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13"/>
  <sheetViews>
    <sheetView workbookViewId="0">
      <selection activeCell="C2" sqref="C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Extrapolations!G9</f>
        <v>1.7968922323952086E-3</v>
      </c>
      <c r="C2" s="4">
        <f>Extrapolations!H9</f>
        <v>1.7765351800131182E-3</v>
      </c>
      <c r="D2" s="4">
        <f>Extrapolations!I9</f>
        <v>1.7561781276310348E-3</v>
      </c>
      <c r="E2" s="4">
        <f>Extrapolations!J9</f>
        <v>1.7358210752489514E-3</v>
      </c>
      <c r="F2" s="4">
        <f>Extrapolations!K9</f>
        <v>1.7154640228668611E-3</v>
      </c>
      <c r="G2" s="4">
        <f>Extrapolations!L9</f>
        <v>1.6951069704847777E-3</v>
      </c>
      <c r="H2" s="4">
        <f>Extrapolations!M9</f>
        <v>1.6747499181026873E-3</v>
      </c>
      <c r="I2" s="4">
        <f>Extrapolations!N9</f>
        <v>1.6543928657206039E-3</v>
      </c>
      <c r="J2" s="4">
        <f>Extrapolations!O9</f>
        <v>1.6340358133385205E-3</v>
      </c>
      <c r="K2" s="4">
        <f>Extrapolations!P9</f>
        <v>1.6136787609564301E-3</v>
      </c>
      <c r="L2" s="4">
        <f>Extrapolations!Q9</f>
        <v>1.5933217085743467E-3</v>
      </c>
      <c r="M2" s="4">
        <f>Extrapolations!R9</f>
        <v>1.5729646561922633E-3</v>
      </c>
      <c r="N2" s="4">
        <f>Extrapolations!S9</f>
        <v>1.552607603810173E-3</v>
      </c>
      <c r="O2" s="4">
        <f>Extrapolations!T9</f>
        <v>1.5322505514280896E-3</v>
      </c>
      <c r="P2" s="4">
        <f>Extrapolations!U9</f>
        <v>1.5118934990460062E-3</v>
      </c>
      <c r="Q2" s="4">
        <f>Extrapolations!V9</f>
        <v>1.4915364466639158E-3</v>
      </c>
      <c r="R2" s="4">
        <f>Extrapolations!W9</f>
        <v>1.4711793942818324E-3</v>
      </c>
      <c r="S2" s="4">
        <f>Extrapolations!X9</f>
        <v>1.450822341899749E-3</v>
      </c>
      <c r="T2" s="4">
        <f>Extrapolations!Y9</f>
        <v>1.4304652895176587E-3</v>
      </c>
      <c r="U2" s="4">
        <f>Extrapolations!Z9</f>
        <v>1.4101082371355753E-3</v>
      </c>
      <c r="V2" s="4">
        <f>Extrapolations!AA9</f>
        <v>1.3897511847534849E-3</v>
      </c>
      <c r="W2" s="4">
        <f>Extrapolations!AB9</f>
        <v>1.3693941323714015E-3</v>
      </c>
      <c r="X2" s="4">
        <f>Extrapolations!AC9</f>
        <v>1.3490370799893181E-3</v>
      </c>
      <c r="Y2" s="4">
        <f>Extrapolations!AD9</f>
        <v>1.3286800276072278E-3</v>
      </c>
      <c r="Z2" s="4">
        <f>Extrapolations!AE9</f>
        <v>1.3083229752251443E-3</v>
      </c>
      <c r="AA2" s="4">
        <f>Extrapolations!AF9</f>
        <v>1.2879659228430609E-3</v>
      </c>
      <c r="AB2" s="4">
        <f>Extrapolations!AG9</f>
        <v>1.2676088704609706E-3</v>
      </c>
      <c r="AC2" s="4">
        <f>Extrapolations!AH9</f>
        <v>1.2472518180788872E-3</v>
      </c>
      <c r="AD2" s="4">
        <f>Extrapolations!AI9</f>
        <v>1.2268947656968038E-3</v>
      </c>
      <c r="AE2" s="4">
        <f>Extrapolations!AJ9</f>
        <v>1.2065377133147134E-3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22">
        <f>Extrapolations!Q6</f>
        <v>4.2882977835183994E-4</v>
      </c>
      <c r="C5" s="22">
        <f>Extrapolations!R6</f>
        <v>4.3401682022130295E-4</v>
      </c>
      <c r="D5" s="22">
        <f>Extrapolations!S6</f>
        <v>4.3920386209076769E-4</v>
      </c>
      <c r="E5" s="22">
        <f>Extrapolations!T6</f>
        <v>4.4439090396023069E-4</v>
      </c>
      <c r="F5" s="22">
        <f>Extrapolations!U6</f>
        <v>4.4957794582969543E-4</v>
      </c>
      <c r="G5" s="22">
        <f>Extrapolations!V6</f>
        <v>4.5476498769915844E-4</v>
      </c>
      <c r="H5" s="22">
        <f>Extrapolations!W6</f>
        <v>4.5995202956862317E-4</v>
      </c>
      <c r="I5" s="22">
        <f>Extrapolations!X6</f>
        <v>4.6513907143808618E-4</v>
      </c>
      <c r="J5" s="22">
        <f>Extrapolations!Y6</f>
        <v>4.7032611330755092E-4</v>
      </c>
      <c r="K5" s="22">
        <f>Extrapolations!Z6</f>
        <v>4.7551315517701392E-4</v>
      </c>
      <c r="L5" s="22">
        <f>Extrapolations!AA6</f>
        <v>4.8070019704647866E-4</v>
      </c>
      <c r="M5" s="22">
        <f>Extrapolations!AB6</f>
        <v>4.8588723891594167E-4</v>
      </c>
      <c r="N5" s="22">
        <f>Extrapolations!AC6</f>
        <v>4.9107428078540641E-4</v>
      </c>
      <c r="O5" s="22">
        <f>Extrapolations!AD6</f>
        <v>4.9626132265486941E-4</v>
      </c>
      <c r="P5" s="22">
        <f>Extrapolations!AE6</f>
        <v>5.0144836452433242E-4</v>
      </c>
      <c r="Q5" s="22">
        <f>Extrapolations!AF6</f>
        <v>5.0663540639379716E-4</v>
      </c>
      <c r="R5" s="22">
        <f>Extrapolations!AG6</f>
        <v>5.1182244826326016E-4</v>
      </c>
      <c r="S5" s="22">
        <f>Extrapolations!AH6</f>
        <v>5.170094901327249E-4</v>
      </c>
      <c r="T5" s="22">
        <f>Extrapolations!AI6</f>
        <v>5.2219653200218791E-4</v>
      </c>
      <c r="U5" s="22">
        <f>Extrapolations!AJ6</f>
        <v>5.2738357387165265E-4</v>
      </c>
      <c r="V5" s="22">
        <f>Extrapolations!AK6</f>
        <v>5.3257061574111565E-4</v>
      </c>
      <c r="W5" s="22">
        <f>Extrapolations!AL6</f>
        <v>5.3775765761058039E-4</v>
      </c>
      <c r="X5" s="22">
        <f>Extrapolations!AM6</f>
        <v>5.429446994800434E-4</v>
      </c>
      <c r="Y5" s="22">
        <f>Extrapolations!AN6</f>
        <v>5.4813174134950814E-4</v>
      </c>
      <c r="Z5" s="22">
        <f>Extrapolations!AO6</f>
        <v>5.7245968727451246E-4</v>
      </c>
      <c r="AA5" s="22">
        <f>Extrapolations!AP6</f>
        <v>5.6525537747016295E-4</v>
      </c>
      <c r="AB5" s="22">
        <f>Extrapolations!AQ6</f>
        <v>5.6816948983254214E-4</v>
      </c>
      <c r="AC5" s="22">
        <f>Extrapolations!AR6</f>
        <v>5.7128317518608321E-4</v>
      </c>
      <c r="AD5" s="22">
        <f>Extrapolations!AS6</f>
        <v>5.7537137435165198E-4</v>
      </c>
      <c r="AE5" s="22">
        <f>Extrapolations!AT6</f>
        <v>5.8053804811384778E-4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1.2864893350555196E-3</v>
      </c>
      <c r="C8" s="4">
        <f>C$5*Calculations!$B$27</f>
        <v>1.3020504606639086E-3</v>
      </c>
      <c r="D8" s="4">
        <f>D$5*Calculations!$B$27</f>
        <v>1.3176115862723028E-3</v>
      </c>
      <c r="E8" s="4">
        <f>E$5*Calculations!$B$27</f>
        <v>1.3331727118806919E-3</v>
      </c>
      <c r="F8" s="4">
        <f>F$5*Calculations!$B$27</f>
        <v>1.3487338374890861E-3</v>
      </c>
      <c r="G8" s="4">
        <f>G$5*Calculations!$B$27</f>
        <v>1.3642949630974751E-3</v>
      </c>
      <c r="H8" s="4">
        <f>H$5*Calculations!$B$27</f>
        <v>1.3798560887058693E-3</v>
      </c>
      <c r="I8" s="4">
        <f>I$5*Calculations!$B$27</f>
        <v>1.3954172143142583E-3</v>
      </c>
      <c r="J8" s="4">
        <f>J$5*Calculations!$B$27</f>
        <v>1.4109783399226525E-3</v>
      </c>
      <c r="K8" s="4">
        <f>K$5*Calculations!$B$27</f>
        <v>1.4265394655310416E-3</v>
      </c>
      <c r="L8" s="4">
        <f>L$5*Calculations!$B$27</f>
        <v>1.4421005911394358E-3</v>
      </c>
      <c r="M8" s="4">
        <f>M$5*Calculations!$B$27</f>
        <v>1.4576617167478248E-3</v>
      </c>
      <c r="N8" s="4">
        <f>N$5*Calculations!$B$27</f>
        <v>1.473222842356219E-3</v>
      </c>
      <c r="O8" s="4">
        <f>O$5*Calculations!$B$27</f>
        <v>1.488783967964608E-3</v>
      </c>
      <c r="P8" s="4">
        <f>P$5*Calculations!$B$27</f>
        <v>1.504345093572997E-3</v>
      </c>
      <c r="Q8" s="4">
        <f>Q$5*Calculations!$B$27</f>
        <v>1.5199062191813913E-3</v>
      </c>
      <c r="R8" s="4">
        <f>R$5*Calculations!$B$27</f>
        <v>1.5354673447897803E-3</v>
      </c>
      <c r="S8" s="4">
        <f>S$5*Calculations!$B$27</f>
        <v>1.5510284703981745E-3</v>
      </c>
      <c r="T8" s="4">
        <f>T$5*Calculations!$B$27</f>
        <v>1.5665895960065635E-3</v>
      </c>
      <c r="U8" s="4">
        <f>U$5*Calculations!$B$27</f>
        <v>1.5821507216149577E-3</v>
      </c>
      <c r="V8" s="4">
        <f>V$5*Calculations!$B$27</f>
        <v>1.5977118472233467E-3</v>
      </c>
      <c r="W8" s="4">
        <f>W$5*Calculations!$B$27</f>
        <v>1.613272972831741E-3</v>
      </c>
      <c r="X8" s="4">
        <f>X$5*Calculations!$B$27</f>
        <v>1.62883409844013E-3</v>
      </c>
      <c r="Y8" s="4">
        <f>Y$5*Calculations!$B$27</f>
        <v>1.6443952240485242E-3</v>
      </c>
      <c r="Z8" s="4">
        <f>Z$5*Calculations!$B$27</f>
        <v>1.7173790618235372E-3</v>
      </c>
      <c r="AA8" s="4">
        <f>AA$5*Calculations!$B$27</f>
        <v>1.6957661324104886E-3</v>
      </c>
      <c r="AB8" s="4">
        <f>AB$5*Calculations!$B$27</f>
        <v>1.7045084694976261E-3</v>
      </c>
      <c r="AC8" s="4">
        <f>AC$5*Calculations!$B$27</f>
        <v>1.7138495255582494E-3</v>
      </c>
      <c r="AD8" s="4">
        <f>AD$5*Calculations!$B$27</f>
        <v>1.7261141230549557E-3</v>
      </c>
      <c r="AE8" s="4">
        <f>AE$5*Calculations!$B$27</f>
        <v>1.7416141443415431E-3</v>
      </c>
      <c r="AG8" s="4"/>
      <c r="AH8" s="4"/>
    </row>
    <row r="13" spans="1:34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2023-11-17T21:39:21Z</dcterms:modified>
</cp:coreProperties>
</file>