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T\elec\BGDPbES\"/>
    </mc:Choice>
  </mc:AlternateContent>
  <xr:revisionPtr revIDLastSave="0" documentId="8_{05F2D1C3-0EDB-4C4B-A764-D8B223616CE5}" xr6:coauthVersionLast="47" xr6:coauthVersionMax="47" xr10:uidLastSave="{00000000-0000-0000-0000-000000000000}"/>
  <bookViews>
    <workbookView xWindow="720" yWindow="720" windowWidth="13580" windowHeight="10080" firstSheet="2" activeTab="3" xr2:uid="{FA10E943-52D5-4BD5-9FD1-00D6D0D692D0}"/>
  </bookViews>
  <sheets>
    <sheet name="About" sheetId="1" r:id="rId1"/>
    <sheet name="Max Capacity Factors" sheetId="26" r:id="rId2"/>
    <sheet name="Capacity Factors" sheetId="25" r:id="rId3"/>
    <sheet name="BGDPbES" sheetId="2" r:id="rId4"/>
  </sheets>
  <definedNames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6" l="1"/>
  <c r="C6" i="26"/>
  <c r="D8" i="26"/>
  <c r="C13" i="26"/>
  <c r="D15" i="26"/>
  <c r="E15" i="26"/>
  <c r="E17" i="26"/>
  <c r="C18" i="26"/>
  <c r="C20" i="26"/>
  <c r="D20" i="26"/>
  <c r="D22" i="26"/>
  <c r="E22" i="26"/>
  <c r="C25" i="26"/>
  <c r="D25" i="26"/>
  <c r="E27" i="26"/>
  <c r="E2" i="26"/>
  <c r="A1" i="26"/>
  <c r="C4" i="26" s="1"/>
  <c r="A1055" i="25"/>
  <c r="A1056" i="25" s="1"/>
  <c r="A1057" i="25" s="1"/>
  <c r="A1058" i="25" s="1"/>
  <c r="A1059" i="25" s="1"/>
  <c r="A1060" i="25" s="1"/>
  <c r="A1061" i="25" s="1"/>
  <c r="A1062" i="25" s="1"/>
  <c r="A1063" i="25" s="1"/>
  <c r="A1064" i="25" s="1"/>
  <c r="A1065" i="25" s="1"/>
  <c r="A1066" i="25" s="1"/>
  <c r="A1067" i="25" s="1"/>
  <c r="A1068" i="25" s="1"/>
  <c r="A1069" i="25" s="1"/>
  <c r="A1070" i="25" s="1"/>
  <c r="A1071" i="25" s="1"/>
  <c r="A1072" i="25" s="1"/>
  <c r="A1073" i="25" s="1"/>
  <c r="A1032" i="25"/>
  <c r="A1033" i="25" s="1"/>
  <c r="A1034" i="25" s="1"/>
  <c r="A1035" i="25" s="1"/>
  <c r="A1036" i="25" s="1"/>
  <c r="A1037" i="25" s="1"/>
  <c r="A1038" i="25" s="1"/>
  <c r="A1039" i="25" s="1"/>
  <c r="A1040" i="25" s="1"/>
  <c r="A1041" i="25" s="1"/>
  <c r="A1042" i="25" s="1"/>
  <c r="A1043" i="25" s="1"/>
  <c r="A1044" i="25" s="1"/>
  <c r="A1045" i="25" s="1"/>
  <c r="A1046" i="25" s="1"/>
  <c r="A1047" i="25" s="1"/>
  <c r="A1048" i="25" s="1"/>
  <c r="A1049" i="25" s="1"/>
  <c r="A1050" i="25" s="1"/>
  <c r="A1051" i="25" s="1"/>
  <c r="A1052" i="25" s="1"/>
  <c r="A1053" i="25" s="1"/>
  <c r="A1054" i="25" s="1"/>
  <c r="A1018" i="25"/>
  <c r="A1019" i="25" s="1"/>
  <c r="A1020" i="25" s="1"/>
  <c r="A1021" i="25" s="1"/>
  <c r="A1022" i="25" s="1"/>
  <c r="A1023" i="25" s="1"/>
  <c r="A1024" i="25" s="1"/>
  <c r="A1025" i="25" s="1"/>
  <c r="A1026" i="25" s="1"/>
  <c r="A1027" i="25" s="1"/>
  <c r="A1028" i="25" s="1"/>
  <c r="A1029" i="25" s="1"/>
  <c r="A1030" i="25" s="1"/>
  <c r="A1031" i="25" s="1"/>
  <c r="A1017" i="25"/>
  <c r="A995" i="25"/>
  <c r="A996" i="25" s="1"/>
  <c r="A997" i="25" s="1"/>
  <c r="A998" i="25" s="1"/>
  <c r="A999" i="25" s="1"/>
  <c r="A1000" i="25" s="1"/>
  <c r="A1001" i="25" s="1"/>
  <c r="A1002" i="25" s="1"/>
  <c r="A1003" i="25" s="1"/>
  <c r="A1004" i="25" s="1"/>
  <c r="A1005" i="25" s="1"/>
  <c r="A1006" i="25" s="1"/>
  <c r="A1007" i="25" s="1"/>
  <c r="A1008" i="25" s="1"/>
  <c r="A1009" i="25" s="1"/>
  <c r="A1010" i="25" s="1"/>
  <c r="A1011" i="25" s="1"/>
  <c r="A1012" i="25" s="1"/>
  <c r="A1013" i="25" s="1"/>
  <c r="A1014" i="25" s="1"/>
  <c r="A1015" i="25" s="1"/>
  <c r="A1016" i="25" s="1"/>
  <c r="A972" i="25"/>
  <c r="A973" i="25" s="1"/>
  <c r="A974" i="25" s="1"/>
  <c r="A975" i="25" s="1"/>
  <c r="A976" i="25" s="1"/>
  <c r="A977" i="25" s="1"/>
  <c r="A978" i="25" s="1"/>
  <c r="A979" i="25" s="1"/>
  <c r="A980" i="25" s="1"/>
  <c r="A981" i="25" s="1"/>
  <c r="A982" i="25" s="1"/>
  <c r="A983" i="25" s="1"/>
  <c r="A984" i="25" s="1"/>
  <c r="A985" i="25" s="1"/>
  <c r="A986" i="25" s="1"/>
  <c r="A987" i="25" s="1"/>
  <c r="A988" i="25" s="1"/>
  <c r="A989" i="25" s="1"/>
  <c r="A990" i="25" s="1"/>
  <c r="A991" i="25" s="1"/>
  <c r="A992" i="25" s="1"/>
  <c r="A993" i="25" s="1"/>
  <c r="A994" i="25" s="1"/>
  <c r="A962" i="25"/>
  <c r="A963" i="25" s="1"/>
  <c r="A964" i="25" s="1"/>
  <c r="A965" i="25" s="1"/>
  <c r="A966" i="25" s="1"/>
  <c r="A967" i="25" s="1"/>
  <c r="A968" i="25" s="1"/>
  <c r="A969" i="25" s="1"/>
  <c r="A970" i="25" s="1"/>
  <c r="A971" i="25" s="1"/>
  <c r="A955" i="25"/>
  <c r="A956" i="25" s="1"/>
  <c r="A957" i="25" s="1"/>
  <c r="A958" i="25" s="1"/>
  <c r="A959" i="25" s="1"/>
  <c r="A960" i="25" s="1"/>
  <c r="A961" i="25" s="1"/>
  <c r="A933" i="25"/>
  <c r="A934" i="25" s="1"/>
  <c r="A935" i="25" s="1"/>
  <c r="A936" i="25" s="1"/>
  <c r="A937" i="25" s="1"/>
  <c r="A938" i="25" s="1"/>
  <c r="A939" i="25" s="1"/>
  <c r="A940" i="25" s="1"/>
  <c r="A941" i="25" s="1"/>
  <c r="A942" i="25" s="1"/>
  <c r="A943" i="25" s="1"/>
  <c r="A944" i="25" s="1"/>
  <c r="A945" i="25" s="1"/>
  <c r="A946" i="25" s="1"/>
  <c r="A947" i="25" s="1"/>
  <c r="A948" i="25" s="1"/>
  <c r="A949" i="25" s="1"/>
  <c r="A950" i="25" s="1"/>
  <c r="A951" i="25" s="1"/>
  <c r="A952" i="25" s="1"/>
  <c r="A953" i="25" s="1"/>
  <c r="A954" i="25" s="1"/>
  <c r="A931" i="25"/>
  <c r="A932" i="25" s="1"/>
  <c r="A908" i="25"/>
  <c r="A909" i="25" s="1"/>
  <c r="A910" i="25" s="1"/>
  <c r="A911" i="25" s="1"/>
  <c r="A912" i="25" s="1"/>
  <c r="A913" i="25" s="1"/>
  <c r="A914" i="25" s="1"/>
  <c r="A915" i="25" s="1"/>
  <c r="A916" i="25" s="1"/>
  <c r="A917" i="25" s="1"/>
  <c r="A918" i="25" s="1"/>
  <c r="A919" i="25" s="1"/>
  <c r="A920" i="25" s="1"/>
  <c r="A921" i="25" s="1"/>
  <c r="A922" i="25" s="1"/>
  <c r="A923" i="25" s="1"/>
  <c r="A924" i="25" s="1"/>
  <c r="A925" i="25" s="1"/>
  <c r="A926" i="25" s="1"/>
  <c r="A927" i="25" s="1"/>
  <c r="A928" i="25" s="1"/>
  <c r="A929" i="25" s="1"/>
  <c r="A930" i="25" s="1"/>
  <c r="A887" i="25"/>
  <c r="A888" i="25" s="1"/>
  <c r="A889" i="25" s="1"/>
  <c r="A890" i="25" s="1"/>
  <c r="A891" i="25" s="1"/>
  <c r="A892" i="25" s="1"/>
  <c r="A893" i="25" s="1"/>
  <c r="A894" i="25" s="1"/>
  <c r="A895" i="25" s="1"/>
  <c r="A896" i="25" s="1"/>
  <c r="A897" i="25" s="1"/>
  <c r="A898" i="25" s="1"/>
  <c r="A899" i="25" s="1"/>
  <c r="A900" i="25" s="1"/>
  <c r="A901" i="25" s="1"/>
  <c r="A902" i="25" s="1"/>
  <c r="A903" i="25" s="1"/>
  <c r="A904" i="25" s="1"/>
  <c r="A905" i="25" s="1"/>
  <c r="A906" i="25" s="1"/>
  <c r="A907" i="25" s="1"/>
  <c r="A875" i="25"/>
  <c r="A876" i="25" s="1"/>
  <c r="A877" i="25" s="1"/>
  <c r="A878" i="25" s="1"/>
  <c r="A879" i="25" s="1"/>
  <c r="A880" i="25" s="1"/>
  <c r="A881" i="25" s="1"/>
  <c r="A882" i="25" s="1"/>
  <c r="A883" i="25" s="1"/>
  <c r="A884" i="25" s="1"/>
  <c r="A885" i="25" s="1"/>
  <c r="A886" i="25" s="1"/>
  <c r="A874" i="25"/>
  <c r="A868" i="25"/>
  <c r="A869" i="25" s="1"/>
  <c r="A870" i="25" s="1"/>
  <c r="A871" i="25" s="1"/>
  <c r="A872" i="25" s="1"/>
  <c r="A873" i="25" s="1"/>
  <c r="A850" i="25"/>
  <c r="A851" i="25" s="1"/>
  <c r="A852" i="25" s="1"/>
  <c r="A853" i="25" s="1"/>
  <c r="A854" i="25" s="1"/>
  <c r="A855" i="25" s="1"/>
  <c r="A856" i="25" s="1"/>
  <c r="A857" i="25" s="1"/>
  <c r="A858" i="25" s="1"/>
  <c r="A859" i="25" s="1"/>
  <c r="A860" i="25" s="1"/>
  <c r="A861" i="25" s="1"/>
  <c r="A862" i="25" s="1"/>
  <c r="A863" i="25" s="1"/>
  <c r="A864" i="25" s="1"/>
  <c r="A865" i="25" s="1"/>
  <c r="A866" i="25" s="1"/>
  <c r="A867" i="25" s="1"/>
  <c r="A847" i="25"/>
  <c r="A848" i="25" s="1"/>
  <c r="A849" i="25" s="1"/>
  <c r="A827" i="25"/>
  <c r="A828" i="25" s="1"/>
  <c r="A829" i="25" s="1"/>
  <c r="A830" i="25" s="1"/>
  <c r="A831" i="25" s="1"/>
  <c r="A832" i="25" s="1"/>
  <c r="A833" i="25" s="1"/>
  <c r="A834" i="25" s="1"/>
  <c r="A835" i="25" s="1"/>
  <c r="A836" i="25" s="1"/>
  <c r="A837" i="25" s="1"/>
  <c r="A838" i="25" s="1"/>
  <c r="A839" i="25" s="1"/>
  <c r="A840" i="25" s="1"/>
  <c r="A841" i="25" s="1"/>
  <c r="A842" i="25" s="1"/>
  <c r="A843" i="25" s="1"/>
  <c r="A844" i="25" s="1"/>
  <c r="A845" i="25" s="1"/>
  <c r="A846" i="25" s="1"/>
  <c r="A802" i="25"/>
  <c r="A803" i="25" s="1"/>
  <c r="A804" i="25" s="1"/>
  <c r="A805" i="25" s="1"/>
  <c r="A806" i="25" s="1"/>
  <c r="A807" i="25" s="1"/>
  <c r="A808" i="25" s="1"/>
  <c r="A809" i="25" s="1"/>
  <c r="A810" i="25" s="1"/>
  <c r="A811" i="25" s="1"/>
  <c r="A812" i="25" s="1"/>
  <c r="A813" i="25" s="1"/>
  <c r="A814" i="25" s="1"/>
  <c r="A815" i="25" s="1"/>
  <c r="A816" i="25" s="1"/>
  <c r="A817" i="25" s="1"/>
  <c r="A818" i="25" s="1"/>
  <c r="A819" i="25" s="1"/>
  <c r="A820" i="25" s="1"/>
  <c r="A821" i="25" s="1"/>
  <c r="A822" i="25" s="1"/>
  <c r="A823" i="25" s="1"/>
  <c r="A824" i="25" s="1"/>
  <c r="A825" i="25" s="1"/>
  <c r="A826" i="25" s="1"/>
  <c r="A787" i="25"/>
  <c r="A788" i="25" s="1"/>
  <c r="A789" i="25" s="1"/>
  <c r="A790" i="25" s="1"/>
  <c r="A791" i="25" s="1"/>
  <c r="A792" i="25" s="1"/>
  <c r="A793" i="25" s="1"/>
  <c r="A794" i="25" s="1"/>
  <c r="A795" i="25" s="1"/>
  <c r="A796" i="25" s="1"/>
  <c r="A797" i="25" s="1"/>
  <c r="A798" i="25" s="1"/>
  <c r="A799" i="25" s="1"/>
  <c r="A800" i="25" s="1"/>
  <c r="A801" i="25" s="1"/>
  <c r="A786" i="25"/>
  <c r="A781" i="25"/>
  <c r="A782" i="25" s="1"/>
  <c r="A783" i="25" s="1"/>
  <c r="A784" i="25" s="1"/>
  <c r="A785" i="25" s="1"/>
  <c r="A762" i="25"/>
  <c r="A763" i="25" s="1"/>
  <c r="A764" i="25" s="1"/>
  <c r="A765" i="25" s="1"/>
  <c r="A766" i="25" s="1"/>
  <c r="A767" i="25" s="1"/>
  <c r="A768" i="25" s="1"/>
  <c r="A769" i="25" s="1"/>
  <c r="A770" i="25" s="1"/>
  <c r="A771" i="25" s="1"/>
  <c r="A772" i="25" s="1"/>
  <c r="A773" i="25" s="1"/>
  <c r="A774" i="25" s="1"/>
  <c r="A775" i="25" s="1"/>
  <c r="A776" i="25" s="1"/>
  <c r="A777" i="25" s="1"/>
  <c r="A778" i="25" s="1"/>
  <c r="A779" i="25" s="1"/>
  <c r="A780" i="25" s="1"/>
  <c r="A740" i="25"/>
  <c r="A741" i="25" s="1"/>
  <c r="A742" i="25" s="1"/>
  <c r="A743" i="25" s="1"/>
  <c r="A744" i="25" s="1"/>
  <c r="A745" i="25" s="1"/>
  <c r="A746" i="25" s="1"/>
  <c r="A747" i="25" s="1"/>
  <c r="A748" i="25" s="1"/>
  <c r="A749" i="25" s="1"/>
  <c r="A750" i="25" s="1"/>
  <c r="A751" i="25" s="1"/>
  <c r="A752" i="25" s="1"/>
  <c r="A753" i="25" s="1"/>
  <c r="A754" i="25" s="1"/>
  <c r="A755" i="25" s="1"/>
  <c r="A756" i="25" s="1"/>
  <c r="A757" i="25" s="1"/>
  <c r="A758" i="25" s="1"/>
  <c r="A759" i="25" s="1"/>
  <c r="A760" i="25" s="1"/>
  <c r="A761" i="25" s="1"/>
  <c r="A715" i="25"/>
  <c r="A716" i="25" s="1"/>
  <c r="A717" i="25" s="1"/>
  <c r="A718" i="25" s="1"/>
  <c r="A719" i="25" s="1"/>
  <c r="A720" i="25" s="1"/>
  <c r="A721" i="25" s="1"/>
  <c r="A722" i="25" s="1"/>
  <c r="A723" i="25" s="1"/>
  <c r="A724" i="25" s="1"/>
  <c r="A725" i="25" s="1"/>
  <c r="A726" i="25" s="1"/>
  <c r="A727" i="25" s="1"/>
  <c r="A728" i="25" s="1"/>
  <c r="A729" i="25" s="1"/>
  <c r="A730" i="25" s="1"/>
  <c r="A731" i="25" s="1"/>
  <c r="A732" i="25" s="1"/>
  <c r="A733" i="25" s="1"/>
  <c r="A734" i="25" s="1"/>
  <c r="A735" i="25" s="1"/>
  <c r="A736" i="25" s="1"/>
  <c r="A737" i="25" s="1"/>
  <c r="A738" i="25" s="1"/>
  <c r="A739" i="25" s="1"/>
  <c r="A691" i="25"/>
  <c r="A692" i="25" s="1"/>
  <c r="A693" i="25" s="1"/>
  <c r="A694" i="25" s="1"/>
  <c r="A695" i="25" s="1"/>
  <c r="A696" i="25" s="1"/>
  <c r="A697" i="25" s="1"/>
  <c r="A698" i="25" s="1"/>
  <c r="A699" i="25" s="1"/>
  <c r="A700" i="25" s="1"/>
  <c r="A701" i="25" s="1"/>
  <c r="A702" i="25" s="1"/>
  <c r="A703" i="25" s="1"/>
  <c r="A704" i="25" s="1"/>
  <c r="A705" i="25" s="1"/>
  <c r="A706" i="25" s="1"/>
  <c r="A707" i="25" s="1"/>
  <c r="A708" i="25" s="1"/>
  <c r="A709" i="25" s="1"/>
  <c r="A710" i="25" s="1"/>
  <c r="A711" i="25" s="1"/>
  <c r="A712" i="25" s="1"/>
  <c r="A713" i="25" s="1"/>
  <c r="A714" i="25" s="1"/>
  <c r="A690" i="25"/>
  <c r="A667" i="25"/>
  <c r="A668" i="25" s="1"/>
  <c r="A669" i="25" s="1"/>
  <c r="A670" i="25" s="1"/>
  <c r="A671" i="25" s="1"/>
  <c r="A672" i="25" s="1"/>
  <c r="A673" i="25" s="1"/>
  <c r="A674" i="25" s="1"/>
  <c r="A675" i="25" s="1"/>
  <c r="A676" i="25" s="1"/>
  <c r="A677" i="25" s="1"/>
  <c r="A678" i="25" s="1"/>
  <c r="A679" i="25" s="1"/>
  <c r="A680" i="25" s="1"/>
  <c r="A681" i="25" s="1"/>
  <c r="A682" i="25" s="1"/>
  <c r="A683" i="25" s="1"/>
  <c r="A684" i="25" s="1"/>
  <c r="A685" i="25" s="1"/>
  <c r="A686" i="25" s="1"/>
  <c r="A687" i="25" s="1"/>
  <c r="A688" i="25" s="1"/>
  <c r="A689" i="25" s="1"/>
  <c r="A666" i="25"/>
  <c r="A665" i="25"/>
  <c r="A645" i="25"/>
  <c r="A646" i="25" s="1"/>
  <c r="A647" i="25" s="1"/>
  <c r="A648" i="25" s="1"/>
  <c r="A649" i="25" s="1"/>
  <c r="A650" i="25" s="1"/>
  <c r="A651" i="25" s="1"/>
  <c r="A652" i="25" s="1"/>
  <c r="A653" i="25" s="1"/>
  <c r="A654" i="25" s="1"/>
  <c r="A655" i="25" s="1"/>
  <c r="A656" i="25" s="1"/>
  <c r="A657" i="25" s="1"/>
  <c r="A658" i="25" s="1"/>
  <c r="A659" i="25" s="1"/>
  <c r="A660" i="25" s="1"/>
  <c r="A661" i="25" s="1"/>
  <c r="A662" i="25" s="1"/>
  <c r="A663" i="25" s="1"/>
  <c r="A664" i="25" s="1"/>
  <c r="A624" i="25"/>
  <c r="A625" i="25" s="1"/>
  <c r="A626" i="25" s="1"/>
  <c r="A627" i="25" s="1"/>
  <c r="A628" i="25" s="1"/>
  <c r="A629" i="25" s="1"/>
  <c r="A630" i="25" s="1"/>
  <c r="A631" i="25" s="1"/>
  <c r="A632" i="25" s="1"/>
  <c r="A633" i="25" s="1"/>
  <c r="A634" i="25" s="1"/>
  <c r="A635" i="25" s="1"/>
  <c r="A636" i="25" s="1"/>
  <c r="A637" i="25" s="1"/>
  <c r="A638" i="25" s="1"/>
  <c r="A639" i="25" s="1"/>
  <c r="A640" i="25" s="1"/>
  <c r="A641" i="25" s="1"/>
  <c r="A642" i="25" s="1"/>
  <c r="A643" i="25" s="1"/>
  <c r="A644" i="25" s="1"/>
  <c r="A618" i="25"/>
  <c r="A619" i="25" s="1"/>
  <c r="A620" i="25" s="1"/>
  <c r="A621" i="25" s="1"/>
  <c r="A622" i="25" s="1"/>
  <c r="A623" i="25" s="1"/>
  <c r="A602" i="25"/>
  <c r="A603" i="25" s="1"/>
  <c r="A604" i="25" s="1"/>
  <c r="A605" i="25" s="1"/>
  <c r="A606" i="25" s="1"/>
  <c r="A607" i="25" s="1"/>
  <c r="A608" i="25" s="1"/>
  <c r="A609" i="25" s="1"/>
  <c r="A610" i="25" s="1"/>
  <c r="A611" i="25" s="1"/>
  <c r="A612" i="25" s="1"/>
  <c r="A613" i="25" s="1"/>
  <c r="A614" i="25" s="1"/>
  <c r="A615" i="25" s="1"/>
  <c r="A616" i="25" s="1"/>
  <c r="A617" i="25" s="1"/>
  <c r="A601" i="25"/>
  <c r="A587" i="25"/>
  <c r="A588" i="25" s="1"/>
  <c r="A589" i="25" s="1"/>
  <c r="A590" i="25" s="1"/>
  <c r="A591" i="25" s="1"/>
  <c r="A592" i="25" s="1"/>
  <c r="A593" i="25" s="1"/>
  <c r="A594" i="25" s="1"/>
  <c r="A595" i="25" s="1"/>
  <c r="A596" i="25" s="1"/>
  <c r="A597" i="25" s="1"/>
  <c r="A598" i="25" s="1"/>
  <c r="A599" i="25" s="1"/>
  <c r="A600" i="25" s="1"/>
  <c r="A583" i="25"/>
  <c r="A584" i="25" s="1"/>
  <c r="A585" i="25" s="1"/>
  <c r="A586" i="25" s="1"/>
  <c r="A562" i="25"/>
  <c r="A563" i="25" s="1"/>
  <c r="A564" i="25" s="1"/>
  <c r="A565" i="25" s="1"/>
  <c r="A566" i="25" s="1"/>
  <c r="A567" i="25" s="1"/>
  <c r="A568" i="25" s="1"/>
  <c r="A569" i="25" s="1"/>
  <c r="A570" i="25" s="1"/>
  <c r="A571" i="25" s="1"/>
  <c r="A572" i="25" s="1"/>
  <c r="A573" i="25" s="1"/>
  <c r="A574" i="25" s="1"/>
  <c r="A575" i="25" s="1"/>
  <c r="A576" i="25" s="1"/>
  <c r="A577" i="25" s="1"/>
  <c r="A578" i="25" s="1"/>
  <c r="A579" i="25" s="1"/>
  <c r="A580" i="25" s="1"/>
  <c r="A581" i="25" s="1"/>
  <c r="A582" i="25" s="1"/>
  <c r="A538" i="25"/>
  <c r="A539" i="25" s="1"/>
  <c r="A540" i="25" s="1"/>
  <c r="A541" i="25" s="1"/>
  <c r="A542" i="25" s="1"/>
  <c r="A543" i="25" s="1"/>
  <c r="A544" i="25" s="1"/>
  <c r="A545" i="25" s="1"/>
  <c r="A546" i="25" s="1"/>
  <c r="A547" i="25" s="1"/>
  <c r="A548" i="25" s="1"/>
  <c r="A549" i="25" s="1"/>
  <c r="A550" i="25" s="1"/>
  <c r="A551" i="25" s="1"/>
  <c r="A552" i="25" s="1"/>
  <c r="A553" i="25" s="1"/>
  <c r="A554" i="25" s="1"/>
  <c r="A555" i="25" s="1"/>
  <c r="A556" i="25" s="1"/>
  <c r="A557" i="25" s="1"/>
  <c r="A558" i="25" s="1"/>
  <c r="A559" i="25" s="1"/>
  <c r="A560" i="25" s="1"/>
  <c r="A561" i="25" s="1"/>
  <c r="A537" i="25"/>
  <c r="A531" i="25"/>
  <c r="A532" i="25" s="1"/>
  <c r="A533" i="25" s="1"/>
  <c r="A534" i="25" s="1"/>
  <c r="A535" i="25" s="1"/>
  <c r="A536" i="25" s="1"/>
  <c r="A516" i="25"/>
  <c r="A517" i="25" s="1"/>
  <c r="A518" i="25" s="1"/>
  <c r="A519" i="25" s="1"/>
  <c r="A520" i="25" s="1"/>
  <c r="A521" i="25" s="1"/>
  <c r="A522" i="25" s="1"/>
  <c r="A523" i="25" s="1"/>
  <c r="A524" i="25" s="1"/>
  <c r="A525" i="25" s="1"/>
  <c r="A526" i="25" s="1"/>
  <c r="A527" i="25" s="1"/>
  <c r="A528" i="25" s="1"/>
  <c r="A529" i="25" s="1"/>
  <c r="A530" i="25" s="1"/>
  <c r="A491" i="25"/>
  <c r="A492" i="25" s="1"/>
  <c r="A493" i="25" s="1"/>
  <c r="A494" i="25" s="1"/>
  <c r="A495" i="25" s="1"/>
  <c r="A496" i="25" s="1"/>
  <c r="A497" i="25" s="1"/>
  <c r="A498" i="25" s="1"/>
  <c r="A499" i="25" s="1"/>
  <c r="A500" i="25" s="1"/>
  <c r="A501" i="25" s="1"/>
  <c r="A502" i="25" s="1"/>
  <c r="A503" i="25" s="1"/>
  <c r="A504" i="25" s="1"/>
  <c r="A505" i="25" s="1"/>
  <c r="A506" i="25" s="1"/>
  <c r="A507" i="25" s="1"/>
  <c r="A508" i="25" s="1"/>
  <c r="A509" i="25" s="1"/>
  <c r="A510" i="25" s="1"/>
  <c r="A511" i="25" s="1"/>
  <c r="A512" i="25" s="1"/>
  <c r="A513" i="25" s="1"/>
  <c r="A514" i="25" s="1"/>
  <c r="A515" i="25" s="1"/>
  <c r="A474" i="25"/>
  <c r="A475" i="25" s="1"/>
  <c r="A476" i="25" s="1"/>
  <c r="A477" i="25" s="1"/>
  <c r="A478" i="25" s="1"/>
  <c r="A479" i="25" s="1"/>
  <c r="A480" i="25" s="1"/>
  <c r="A481" i="25" s="1"/>
  <c r="A482" i="25" s="1"/>
  <c r="A483" i="25" s="1"/>
  <c r="A484" i="25" s="1"/>
  <c r="A485" i="25" s="1"/>
  <c r="A486" i="25" s="1"/>
  <c r="A487" i="25" s="1"/>
  <c r="A488" i="25" s="1"/>
  <c r="A489" i="25" s="1"/>
  <c r="A490" i="25" s="1"/>
  <c r="A471" i="25"/>
  <c r="A472" i="25" s="1"/>
  <c r="A473" i="25" s="1"/>
  <c r="A450" i="25"/>
  <c r="A451" i="25" s="1"/>
  <c r="A452" i="25" s="1"/>
  <c r="A453" i="25" s="1"/>
  <c r="A454" i="25" s="1"/>
  <c r="A455" i="25" s="1"/>
  <c r="A456" i="25" s="1"/>
  <c r="A457" i="25" s="1"/>
  <c r="A458" i="25" s="1"/>
  <c r="A459" i="25" s="1"/>
  <c r="A460" i="25" s="1"/>
  <c r="A461" i="25" s="1"/>
  <c r="A462" i="25" s="1"/>
  <c r="A463" i="25" s="1"/>
  <c r="A464" i="25" s="1"/>
  <c r="A465" i="25" s="1"/>
  <c r="A466" i="25" s="1"/>
  <c r="A467" i="25" s="1"/>
  <c r="A468" i="25" s="1"/>
  <c r="A469" i="25" s="1"/>
  <c r="A470" i="25" s="1"/>
  <c r="A449" i="25"/>
  <c r="A434" i="25"/>
  <c r="A435" i="25" s="1"/>
  <c r="A436" i="25" s="1"/>
  <c r="A437" i="25" s="1"/>
  <c r="A438" i="25" s="1"/>
  <c r="A439" i="25" s="1"/>
  <c r="A440" i="25" s="1"/>
  <c r="A441" i="25" s="1"/>
  <c r="A442" i="25" s="1"/>
  <c r="A443" i="25" s="1"/>
  <c r="A444" i="25" s="1"/>
  <c r="A445" i="25" s="1"/>
  <c r="A446" i="25" s="1"/>
  <c r="A447" i="25" s="1"/>
  <c r="A448" i="25" s="1"/>
  <c r="A429" i="25"/>
  <c r="A430" i="25" s="1"/>
  <c r="A431" i="25" s="1"/>
  <c r="A432" i="25" s="1"/>
  <c r="A433" i="25" s="1"/>
  <c r="A410" i="25"/>
  <c r="A411" i="25" s="1"/>
  <c r="A412" i="25" s="1"/>
  <c r="A413" i="25" s="1"/>
  <c r="A414" i="25" s="1"/>
  <c r="A415" i="25" s="1"/>
  <c r="A416" i="25" s="1"/>
  <c r="A417" i="25" s="1"/>
  <c r="A418" i="25" s="1"/>
  <c r="A419" i="25" s="1"/>
  <c r="A420" i="25" s="1"/>
  <c r="A421" i="25" s="1"/>
  <c r="A422" i="25" s="1"/>
  <c r="A423" i="25" s="1"/>
  <c r="A424" i="25" s="1"/>
  <c r="A425" i="25" s="1"/>
  <c r="A426" i="25" s="1"/>
  <c r="A427" i="25" s="1"/>
  <c r="A428" i="25" s="1"/>
  <c r="A390" i="25"/>
  <c r="A391" i="25" s="1"/>
  <c r="A392" i="25" s="1"/>
  <c r="A393" i="25" s="1"/>
  <c r="A394" i="25" s="1"/>
  <c r="A395" i="25" s="1"/>
  <c r="A396" i="25" s="1"/>
  <c r="A397" i="25" s="1"/>
  <c r="A398" i="25" s="1"/>
  <c r="A399" i="25" s="1"/>
  <c r="A400" i="25" s="1"/>
  <c r="A401" i="25" s="1"/>
  <c r="A402" i="25" s="1"/>
  <c r="A403" i="25" s="1"/>
  <c r="A404" i="25" s="1"/>
  <c r="A405" i="25" s="1"/>
  <c r="A406" i="25" s="1"/>
  <c r="A407" i="25" s="1"/>
  <c r="A408" i="25" s="1"/>
  <c r="A409" i="25" s="1"/>
  <c r="A389" i="25"/>
  <c r="A366" i="25"/>
  <c r="A367" i="25" s="1"/>
  <c r="A368" i="25" s="1"/>
  <c r="A369" i="25" s="1"/>
  <c r="A370" i="25" s="1"/>
  <c r="A371" i="25" s="1"/>
  <c r="A372" i="25" s="1"/>
  <c r="A373" i="25" s="1"/>
  <c r="A374" i="25" s="1"/>
  <c r="A375" i="25" s="1"/>
  <c r="A376" i="25" s="1"/>
  <c r="A377" i="25" s="1"/>
  <c r="A378" i="25" s="1"/>
  <c r="A379" i="25" s="1"/>
  <c r="A380" i="25" s="1"/>
  <c r="A381" i="25" s="1"/>
  <c r="A382" i="25" s="1"/>
  <c r="A383" i="25" s="1"/>
  <c r="A384" i="25" s="1"/>
  <c r="A385" i="25" s="1"/>
  <c r="A386" i="25" s="1"/>
  <c r="A387" i="25" s="1"/>
  <c r="A388" i="25" s="1"/>
  <c r="A349" i="25"/>
  <c r="A350" i="25" s="1"/>
  <c r="A351" i="25" s="1"/>
  <c r="A352" i="25" s="1"/>
  <c r="A353" i="25" s="1"/>
  <c r="A354" i="25" s="1"/>
  <c r="A355" i="25" s="1"/>
  <c r="A356" i="25" s="1"/>
  <c r="A357" i="25" s="1"/>
  <c r="A358" i="25" s="1"/>
  <c r="A359" i="25" s="1"/>
  <c r="A360" i="25" s="1"/>
  <c r="A361" i="25" s="1"/>
  <c r="A362" i="25" s="1"/>
  <c r="A363" i="25" s="1"/>
  <c r="A364" i="25" s="1"/>
  <c r="A365" i="25" s="1"/>
  <c r="A329" i="25"/>
  <c r="A330" i="25" s="1"/>
  <c r="A331" i="25" s="1"/>
  <c r="A332" i="25" s="1"/>
  <c r="A333" i="25" s="1"/>
  <c r="A334" i="25" s="1"/>
  <c r="A335" i="25" s="1"/>
  <c r="A336" i="25" s="1"/>
  <c r="A337" i="25" s="1"/>
  <c r="A338" i="25" s="1"/>
  <c r="A339" i="25" s="1"/>
  <c r="A340" i="25" s="1"/>
  <c r="A341" i="25" s="1"/>
  <c r="A342" i="25" s="1"/>
  <c r="A343" i="25" s="1"/>
  <c r="A344" i="25" s="1"/>
  <c r="A345" i="25" s="1"/>
  <c r="A346" i="25" s="1"/>
  <c r="A347" i="25" s="1"/>
  <c r="A348" i="25" s="1"/>
  <c r="A308" i="25"/>
  <c r="A309" i="25" s="1"/>
  <c r="A310" i="25" s="1"/>
  <c r="A311" i="25" s="1"/>
  <c r="A312" i="25" s="1"/>
  <c r="A313" i="25" s="1"/>
  <c r="A314" i="25" s="1"/>
  <c r="A315" i="25" s="1"/>
  <c r="A316" i="25" s="1"/>
  <c r="A317" i="25" s="1"/>
  <c r="A318" i="25" s="1"/>
  <c r="A319" i="25" s="1"/>
  <c r="A320" i="25" s="1"/>
  <c r="A321" i="25" s="1"/>
  <c r="A322" i="25" s="1"/>
  <c r="A323" i="25" s="1"/>
  <c r="A324" i="25" s="1"/>
  <c r="A325" i="25" s="1"/>
  <c r="A326" i="25" s="1"/>
  <c r="A327" i="25" s="1"/>
  <c r="A328" i="25" s="1"/>
  <c r="A307" i="25"/>
  <c r="A292" i="25"/>
  <c r="A293" i="25" s="1"/>
  <c r="A294" i="25" s="1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285" i="25"/>
  <c r="A286" i="25" s="1"/>
  <c r="A287" i="25" s="1"/>
  <c r="A288" i="25" s="1"/>
  <c r="A289" i="25" s="1"/>
  <c r="A290" i="25" s="1"/>
  <c r="A291" i="25" s="1"/>
  <c r="A262" i="25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45" i="25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44" i="25"/>
  <c r="A243" i="25"/>
  <c r="A223" i="25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235" i="25" s="1"/>
  <c r="A236" i="25" s="1"/>
  <c r="A237" i="25" s="1"/>
  <c r="A238" i="25" s="1"/>
  <c r="A239" i="25" s="1"/>
  <c r="A240" i="25" s="1"/>
  <c r="A241" i="25" s="1"/>
  <c r="A242" i="25" s="1"/>
  <c r="A205" i="25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04" i="25"/>
  <c r="A200" i="25"/>
  <c r="A201" i="25" s="1"/>
  <c r="A202" i="25" s="1"/>
  <c r="A203" i="25" s="1"/>
  <c r="A180" i="25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179" i="25"/>
  <c r="A160" i="25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40" i="25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35" i="25"/>
  <c r="A136" i="25" s="1"/>
  <c r="A137" i="25" s="1"/>
  <c r="A138" i="25" s="1"/>
  <c r="A139" i="25" s="1"/>
  <c r="A112" i="25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84" i="25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68" i="25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65" i="25"/>
  <c r="A66" i="25" s="1"/>
  <c r="A67" i="25" s="1"/>
  <c r="A41" i="25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22" i="25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2" i="25"/>
  <c r="A3" i="25" s="1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C8" i="26" l="1"/>
  <c r="D3" i="26"/>
  <c r="D27" i="26"/>
  <c r="C22" i="26"/>
  <c r="E19" i="26"/>
  <c r="C15" i="26"/>
  <c r="F15" i="26" s="1"/>
  <c r="D10" i="26"/>
  <c r="D5" i="26"/>
  <c r="C27" i="26"/>
  <c r="D24" i="26"/>
  <c r="E21" i="26"/>
  <c r="D19" i="26"/>
  <c r="C17" i="26"/>
  <c r="E14" i="26"/>
  <c r="D12" i="26"/>
  <c r="C10" i="26"/>
  <c r="D7" i="26"/>
  <c r="C5" i="26"/>
  <c r="E26" i="26"/>
  <c r="C24" i="26"/>
  <c r="D21" i="26"/>
  <c r="C19" i="26"/>
  <c r="F19" i="26" s="1"/>
  <c r="D14" i="26"/>
  <c r="C12" i="26"/>
  <c r="E9" i="26"/>
  <c r="C7" i="26"/>
  <c r="E10" i="26"/>
  <c r="E5" i="26"/>
  <c r="E24" i="26"/>
  <c r="F24" i="26" s="1"/>
  <c r="D17" i="26"/>
  <c r="E12" i="26"/>
  <c r="E7" i="26"/>
  <c r="C3" i="26"/>
  <c r="F3" i="26" s="1"/>
  <c r="D26" i="26"/>
  <c r="C14" i="26"/>
  <c r="F14" i="26" s="1"/>
  <c r="E11" i="26"/>
  <c r="D9" i="26"/>
  <c r="E4" i="26"/>
  <c r="C2" i="26"/>
  <c r="C26" i="26"/>
  <c r="D23" i="26"/>
  <c r="E18" i="26"/>
  <c r="D16" i="26"/>
  <c r="E13" i="26"/>
  <c r="D11" i="26"/>
  <c r="C9" i="26"/>
  <c r="E6" i="26"/>
  <c r="D4" i="26"/>
  <c r="F4" i="26" s="1"/>
  <c r="F22" i="26"/>
  <c r="E23" i="26"/>
  <c r="C21" i="26"/>
  <c r="F21" i="26" s="1"/>
  <c r="E16" i="26"/>
  <c r="D2" i="26"/>
  <c r="F2" i="26" s="1"/>
  <c r="E25" i="26"/>
  <c r="F25" i="26" s="1"/>
  <c r="C23" i="26"/>
  <c r="E20" i="26"/>
  <c r="F20" i="26" s="1"/>
  <c r="D18" i="26"/>
  <c r="F18" i="26" s="1"/>
  <c r="C16" i="26"/>
  <c r="F16" i="26" s="1"/>
  <c r="D13" i="26"/>
  <c r="F13" i="26" s="1"/>
  <c r="C11" i="26"/>
  <c r="E8" i="26"/>
  <c r="F8" i="26" s="1"/>
  <c r="D6" i="26"/>
  <c r="F6" i="26" s="1"/>
  <c r="F26" i="26" l="1"/>
  <c r="F7" i="26"/>
  <c r="F5" i="26"/>
  <c r="F27" i="26"/>
  <c r="F23" i="26"/>
  <c r="F12" i="26"/>
  <c r="F10" i="26"/>
  <c r="F9" i="26"/>
  <c r="F11" i="26"/>
  <c r="F17" i="26"/>
  <c r="B2" i="1"/>
</calcChain>
</file>

<file path=xl/sharedStrings.xml><?xml version="1.0" encoding="utf-8"?>
<sst xmlns="http://schemas.openxmlformats.org/spreadsheetml/2006/main" count="5104" uniqueCount="230">
  <si>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</si>
  <si>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</si>
  <si>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</si>
  <si>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</si>
  <si>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</si>
  <si>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</si>
  <si>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</si>
  <si>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</si>
  <si>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</si>
  <si>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</si>
  <si>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</si>
  <si>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</si>
  <si>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</si>
  <si>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</si>
  <si>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</si>
  <si>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</si>
  <si>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</si>
  <si>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</si>
  <si>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</si>
  <si>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</si>
  <si>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</si>
  <si>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</si>
  <si>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</si>
  <si>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</si>
  <si>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</si>
  <si>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</si>
  <si>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</si>
  <si>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</si>
  <si>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</si>
  <si>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</si>
  <si>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</si>
  <si>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</si>
  <si>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</si>
  <si>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</si>
  <si>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</si>
  <si>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</si>
  <si>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</si>
  <si>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</si>
  <si>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</si>
  <si>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</si>
  <si>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</si>
  <si>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</si>
  <si>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Arizona</t>
  </si>
  <si>
    <t>State</t>
  </si>
  <si>
    <t>Peaker</t>
  </si>
  <si>
    <t>Steam Turbine</t>
  </si>
  <si>
    <t>CCGT</t>
  </si>
  <si>
    <t>Total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</si>
  <si>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</si>
  <si>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</si>
  <si>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</si>
  <si>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</si>
  <si>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</si>
  <si>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</si>
  <si>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</si>
  <si>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</si>
  <si>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</si>
  <si>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</si>
  <si>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</si>
  <si>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</si>
  <si>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</si>
  <si>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</si>
  <si>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</si>
  <si>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</si>
  <si>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</si>
  <si>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</si>
  <si>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</si>
  <si>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</si>
  <si>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</si>
  <si>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</si>
  <si>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</si>
  <si>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</si>
  <si>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</si>
  <si>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</si>
  <si>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</si>
  <si>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</si>
  <si>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</si>
  <si>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</si>
  <si>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</si>
  <si>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</si>
  <si>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</si>
  <si>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</si>
  <si>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</si>
  <si>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</si>
  <si>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</si>
  <si>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</si>
  <si>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</si>
  <si>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</si>
  <si>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</si>
  <si>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</si>
  <si>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</si>
  <si>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</si>
  <si>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</si>
  <si>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</si>
  <si>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</si>
  <si>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</si>
  <si>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</si>
  <si>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</si>
  <si>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Alabama</t>
  </si>
  <si>
    <t>Alaska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</si>
  <si>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</si>
  <si>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</si>
  <si>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</si>
  <si>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</si>
  <si>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</si>
  <si>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</si>
  <si>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</si>
  <si>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</si>
  <si>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</si>
  <si>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</si>
  <si>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</si>
  <si>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</si>
  <si>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</si>
  <si>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</si>
  <si>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</si>
  <si>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</si>
  <si>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</si>
  <si>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</si>
  <si>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</si>
  <si>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</si>
  <si>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</si>
  <si>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</si>
  <si>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</si>
  <si>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</si>
  <si>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</si>
  <si>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</si>
  <si>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</si>
  <si>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</si>
  <si>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</si>
  <si>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</si>
  <si>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</si>
  <si>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</si>
  <si>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</si>
  <si>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</si>
  <si>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</si>
  <si>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</si>
  <si>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</si>
  <si>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</si>
  <si>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</si>
  <si>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</si>
  <si>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</si>
  <si>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</si>
  <si>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</si>
  <si>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</si>
  <si>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</si>
  <si>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</si>
  <si>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</si>
  <si>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 production</t>
  </si>
  <si>
    <t>Cap factor</t>
  </si>
  <si>
    <t>Percent of total</t>
  </si>
  <si>
    <t>RICE</t>
  </si>
  <si>
    <t>Steam turbine</t>
  </si>
  <si>
    <t>Gas turbine</t>
  </si>
  <si>
    <t>These are the overall national capacity factors across the US</t>
  </si>
  <si>
    <t>Need to combine RICE and gas turbine into one weighted category</t>
  </si>
  <si>
    <t>RICE is so small though, that keeping the gas turbine as the peaker capacity it reasonable</t>
  </si>
  <si>
    <t>Now I have a capacity factor in general, and I need to then shape that around the actual capacity factor (which I only have for the overall natural gas generation)</t>
  </si>
  <si>
    <t>If this is not precisely correct, then use the ratio to normalize to the correct total value</t>
  </si>
  <si>
    <t>Then, if CCGT is greater than 80%, take the excess and move evenly to steam turbine</t>
  </si>
  <si>
    <t>If steam turbine is greater than 80% move to peaker</t>
  </si>
  <si>
    <t>Need to reallocate the excess if CCGT is greater than 80%. Mostly can allocate to steam turbine using the equation: excess / (steam turbine capacity * 8760) = new capacity factor</t>
  </si>
  <si>
    <t>This can then be added to the steam turbine capacity factor</t>
  </si>
  <si>
    <t xml:space="preserve"> </t>
  </si>
  <si>
    <t>Nuclear</t>
  </si>
  <si>
    <t>Geothermal</t>
  </si>
  <si>
    <t>Wood</t>
  </si>
  <si>
    <t>Wind</t>
  </si>
  <si>
    <t>Year
2008</t>
  </si>
  <si>
    <t>Year
2009</t>
  </si>
  <si>
    <t>Year
2010</t>
  </si>
  <si>
    <t>Year
2011</t>
  </si>
  <si>
    <t>Year
2012</t>
  </si>
  <si>
    <t>Year
2013</t>
  </si>
  <si>
    <t>Year
2014</t>
  </si>
  <si>
    <t>Year
2015</t>
  </si>
  <si>
    <t>Year
2016</t>
  </si>
  <si>
    <t>Year
2017</t>
  </si>
  <si>
    <t>Year
2018</t>
  </si>
  <si>
    <t>Year
2019</t>
  </si>
  <si>
    <t>Year
2020</t>
  </si>
  <si>
    <t>Year
2021</t>
  </si>
  <si>
    <t>Year
2022</t>
  </si>
  <si>
    <t>Unnamed: 16</t>
  </si>
  <si>
    <t>Unnamed: 15</t>
  </si>
  <si>
    <t>Unnamed: 14</t>
  </si>
  <si>
    <t>Unnamed: 13</t>
  </si>
  <si>
    <t>Unnamed: 12</t>
  </si>
  <si>
    <t>Unnamed: 11</t>
  </si>
  <si>
    <t>Unnamed: 10</t>
  </si>
  <si>
    <t>Unnamed: 9</t>
  </si>
  <si>
    <t>Unnamed: 8</t>
  </si>
  <si>
    <t>Unnamed: 7</t>
  </si>
  <si>
    <t>Unnamed: 6</t>
  </si>
  <si>
    <t>Unnamed: 5</t>
  </si>
  <si>
    <t>Unnamed: 4</t>
  </si>
  <si>
    <t>Unnamed: 3</t>
  </si>
  <si>
    <t>Unnamed: 2</t>
  </si>
  <si>
    <t>Unnamed: 1</t>
  </si>
  <si>
    <t>use nat gas guaranteed dispatch?</t>
  </si>
  <si>
    <t>gas dispatch multiplier</t>
  </si>
  <si>
    <t>use coal guaranteed dispatch?</t>
  </si>
  <si>
    <t>coal dispatch multiplier</t>
  </si>
  <si>
    <t>Table 15. Capacity and usage factors, 2008 through 2022</t>
  </si>
  <si>
    <t>Generation technology</t>
  </si>
  <si>
    <t>2022 Time adjusted capacity (MW)</t>
  </si>
  <si>
    <t>Capacity Factors</t>
  </si>
  <si>
    <t>Other, Biomass</t>
  </si>
  <si>
    <t>Coal</t>
  </si>
  <si>
    <t>Natural Gas - CC</t>
  </si>
  <si>
    <t>Hydroelectric</t>
  </si>
  <si>
    <t>Solar - PV</t>
  </si>
  <si>
    <t>Natural Gas - ST</t>
  </si>
  <si>
    <t>Natural Gas - GT</t>
  </si>
  <si>
    <t>Other, Gas</t>
  </si>
  <si>
    <t>Petroleum - GT</t>
  </si>
  <si>
    <t>Petroleum - IC</t>
  </si>
  <si>
    <t>Natural Gas - OTH</t>
  </si>
  <si>
    <t>Usage Factors</t>
  </si>
  <si>
    <t>Battery</t>
  </si>
  <si>
    <t>All Sources</t>
  </si>
  <si>
    <t>Note: Time adjusted capacity for the year is the capacity of all the generators that were included in the capacity factor calculation.
Sources: U.S. Energy Information Administration, Form EIA-860, Annual Electric Generator Report. and U.S. Energy Information Administration, Form EIA-923, Power Plant Operations Report</t>
  </si>
  <si>
    <t>Natural Gas - IC</t>
  </si>
  <si>
    <t>Wind - Onshore</t>
  </si>
  <si>
    <t>Other, not Biomass or Gas</t>
  </si>
  <si>
    <t>Solar - TH</t>
  </si>
  <si>
    <t>Petroleum - ST</t>
  </si>
  <si>
    <t>Pumped Storage</t>
  </si>
  <si>
    <t>Wind - Offshore</t>
  </si>
  <si>
    <t>MAX</t>
  </si>
  <si>
    <t>max from reeds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</si>
</sst>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9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7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left"/>
    </xf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0" fillId="0" borderId="1" xfId="0" applyFont="1" applyBorder="1" applyAlignment="1">
      <alignment horizontal="center" vertical="top"/>
    </xf>
    <xf numFmtId="0" fontId="0" fillId="4" borderId="0" xfId="0" applyFill="1"/>
    <xf numFmtId="0" fontId="0" fillId="3" borderId="2" xfId="0" applyFill="1" applyBorder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</cellXfs>
  <cellStyles count="4">
    <cellStyle name="Normal" xfId="0" builtinId="0"/>
    <cellStyle name="Normal 2" xfId="1" xr:uid="{0CAEDD92-5CFD-4EC4-8D09-D741C2E5C5C6}"/>
    <cellStyle name="Normal 3" xfId="3" xr:uid="{4316B14E-CFD3-4C90-A08B-40D19A1ED3B0}"/>
    <cellStyle name="Normal 3 2" xfId="2" xr:uid="{DE58715B-CD2D-4F9A-8CAC-92F9368D17A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zoomScale="80" zoomScaleNormal="80" workbookViewId="0">
      <selection activeCell="B1" sqref="B1"/>
    </sheetView>
  </sheetViews>
  <sheetFormatPr defaultColWidth="8.86328125" defaultRowHeight="14.75" x14ac:dyDescent="0.75"/>
  <cols>
    <col min="2" max="2" width="24.40625" customWidth="1"/>
    <col min="3" max="3" width="13" customWidth="1"/>
    <col min="8" max="8" width="30.86328125" bestFit="1" customWidth="1"/>
    <col min="9" max="9" width="28.1328125" bestFit="1" customWidth="1"/>
    <col min="10" max="10" width="21.40625" bestFit="1" customWidth="1"/>
    <col min="11" max="11" width="22.1328125" bestFit="1" customWidth="1"/>
  </cols>
  <sheetData>
    <row r="1" spans="1:11" x14ac:dyDescent="0.75">
      <c r="A1" s="1" t="s">
        <v>10</v>
      </c>
      <c r="B1" s="6" t="s">
        <v>141</v>
      </c>
      <c r="C1" s="4">
        <v>45457</v>
      </c>
      <c r="F1" s="5" t="s">
        <v>43</v>
      </c>
      <c r="G1" s="5" t="s">
        <v>43</v>
      </c>
      <c r="H1" s="1" t="s">
        <v>198</v>
      </c>
      <c r="I1" s="1" t="s">
        <v>200</v>
      </c>
      <c r="J1" s="1" t="s">
        <v>199</v>
      </c>
      <c r="K1" s="1" t="s">
        <v>201</v>
      </c>
    </row>
    <row r="2" spans="1:11" x14ac:dyDescent="0.75">
      <c r="B2" t="str">
        <f>LOOKUP(B1,F2:G51,G2:G51)</f>
        <v>VT</v>
      </c>
      <c r="F2" s="6" t="s">
        <v>98</v>
      </c>
      <c r="G2" s="6" t="s">
        <v>49</v>
      </c>
      <c r="H2" t="b">
        <v>1</v>
      </c>
      <c r="I2" t="b">
        <v>0</v>
      </c>
      <c r="J2">
        <v>0.75</v>
      </c>
      <c r="K2">
        <v>0.75</v>
      </c>
    </row>
    <row r="3" spans="1:11" x14ac:dyDescent="0.75">
      <c r="A3" s="1" t="s">
        <v>21</v>
      </c>
      <c r="B3" s="2" t="s">
        <v>24</v>
      </c>
      <c r="F3" s="6" t="s">
        <v>99</v>
      </c>
      <c r="G3" s="6" t="s">
        <v>48</v>
      </c>
      <c r="H3" t="b">
        <v>1</v>
      </c>
      <c r="I3" t="b">
        <v>0</v>
      </c>
      <c r="J3">
        <v>0.75</v>
      </c>
      <c r="K3">
        <v>0.75</v>
      </c>
    </row>
    <row r="4" spans="1:11" x14ac:dyDescent="0.75">
      <c r="B4" s="3" t="s">
        <v>25</v>
      </c>
      <c r="F4" s="6" t="s">
        <v>42</v>
      </c>
      <c r="G4" s="6" t="s">
        <v>51</v>
      </c>
      <c r="H4" t="b">
        <v>1</v>
      </c>
      <c r="I4" t="b">
        <v>0</v>
      </c>
      <c r="J4">
        <v>0.75</v>
      </c>
      <c r="K4">
        <v>0.75</v>
      </c>
    </row>
    <row r="5" spans="1:11" x14ac:dyDescent="0.75">
      <c r="F5" s="6" t="s">
        <v>100</v>
      </c>
      <c r="G5" s="6" t="s">
        <v>50</v>
      </c>
      <c r="H5" t="b">
        <v>1</v>
      </c>
      <c r="I5" t="b">
        <v>0</v>
      </c>
      <c r="J5">
        <v>0.75</v>
      </c>
      <c r="K5">
        <v>0.75</v>
      </c>
    </row>
    <row r="6" spans="1:11" x14ac:dyDescent="0.75">
      <c r="F6" s="6" t="s">
        <v>101</v>
      </c>
      <c r="G6" s="6" t="s">
        <v>52</v>
      </c>
      <c r="H6" t="b">
        <v>1</v>
      </c>
      <c r="I6" t="b">
        <v>0</v>
      </c>
      <c r="J6">
        <v>0.75</v>
      </c>
      <c r="K6">
        <v>0.75</v>
      </c>
    </row>
    <row r="7" spans="1:11" x14ac:dyDescent="0.75">
      <c r="F7" s="6" t="s">
        <v>102</v>
      </c>
      <c r="G7" s="6" t="s">
        <v>53</v>
      </c>
      <c r="H7" t="b">
        <v>1</v>
      </c>
      <c r="I7" t="b">
        <v>0</v>
      </c>
      <c r="J7">
        <v>0.75</v>
      </c>
      <c r="K7">
        <v>0.75</v>
      </c>
    </row>
    <row r="8" spans="1:11" x14ac:dyDescent="0.75">
      <c r="F8" s="6" t="s">
        <v>103</v>
      </c>
      <c r="G8" s="6" t="s">
        <v>54</v>
      </c>
      <c r="H8" t="b">
        <v>1</v>
      </c>
      <c r="I8" t="b">
        <v>0</v>
      </c>
      <c r="J8">
        <v>0.75</v>
      </c>
      <c r="K8">
        <v>0.75</v>
      </c>
    </row>
    <row r="9" spans="1:11" x14ac:dyDescent="0.75">
      <c r="A9" s="1" t="s">
        <v>0</v>
      </c>
      <c r="F9" s="6" t="s">
        <v>104</v>
      </c>
      <c r="G9" s="6" t="s">
        <v>55</v>
      </c>
      <c r="H9" t="b">
        <v>1</v>
      </c>
      <c r="I9" t="b">
        <v>0</v>
      </c>
      <c r="J9">
        <v>0.75</v>
      </c>
      <c r="K9">
        <v>0.75</v>
      </c>
    </row>
    <row r="10" spans="1:11" x14ac:dyDescent="0.75">
      <c r="A10" t="s">
        <v>6</v>
      </c>
      <c r="F10" s="6" t="s">
        <v>105</v>
      </c>
      <c r="G10" s="6" t="s">
        <v>56</v>
      </c>
      <c r="H10" t="b">
        <v>1</v>
      </c>
      <c r="I10" t="b">
        <v>0</v>
      </c>
      <c r="J10">
        <v>0.75</v>
      </c>
      <c r="K10">
        <v>0.75</v>
      </c>
    </row>
    <row r="11" spans="1:11" x14ac:dyDescent="0.75">
      <c r="A11" t="s">
        <v>11</v>
      </c>
      <c r="F11" s="6" t="s">
        <v>106</v>
      </c>
      <c r="G11" s="6" t="s">
        <v>57</v>
      </c>
      <c r="H11" t="b">
        <v>1</v>
      </c>
      <c r="I11" t="b">
        <v>0</v>
      </c>
      <c r="J11">
        <v>0.75</v>
      </c>
      <c r="K11">
        <v>0.75</v>
      </c>
    </row>
    <row r="12" spans="1:11" x14ac:dyDescent="0.75">
      <c r="A12" t="s">
        <v>12</v>
      </c>
      <c r="F12" s="6" t="s">
        <v>107</v>
      </c>
      <c r="G12" s="6" t="s">
        <v>58</v>
      </c>
      <c r="H12" t="b">
        <v>1</v>
      </c>
      <c r="I12" t="b">
        <v>0</v>
      </c>
      <c r="J12">
        <v>0.75</v>
      </c>
      <c r="K12">
        <v>0.75</v>
      </c>
    </row>
    <row r="13" spans="1:11" x14ac:dyDescent="0.75">
      <c r="F13" s="6" t="s">
        <v>108</v>
      </c>
      <c r="G13" s="6" t="s">
        <v>60</v>
      </c>
      <c r="H13" t="b">
        <v>1</v>
      </c>
      <c r="I13" t="b">
        <v>0</v>
      </c>
      <c r="J13">
        <v>0.75</v>
      </c>
      <c r="K13">
        <v>0.75</v>
      </c>
    </row>
    <row r="14" spans="1:11" x14ac:dyDescent="0.75">
      <c r="A14" t="s">
        <v>26</v>
      </c>
      <c r="F14" s="6" t="s">
        <v>109</v>
      </c>
      <c r="G14" s="6" t="s">
        <v>61</v>
      </c>
      <c r="H14" t="b">
        <v>1</v>
      </c>
      <c r="I14" t="b">
        <v>0</v>
      </c>
      <c r="J14">
        <v>0.75</v>
      </c>
      <c r="K14">
        <v>0.75</v>
      </c>
    </row>
    <row r="15" spans="1:11" x14ac:dyDescent="0.75">
      <c r="A15" t="s">
        <v>27</v>
      </c>
      <c r="F15" s="6" t="s">
        <v>110</v>
      </c>
      <c r="G15" s="6" t="s">
        <v>62</v>
      </c>
      <c r="H15" t="b">
        <v>1</v>
      </c>
      <c r="I15" t="b">
        <v>0</v>
      </c>
      <c r="J15">
        <v>0.75</v>
      </c>
      <c r="K15">
        <v>0.75</v>
      </c>
    </row>
    <row r="16" spans="1:11" x14ac:dyDescent="0.75">
      <c r="F16" s="6" t="s">
        <v>111</v>
      </c>
      <c r="G16" s="6" t="s">
        <v>59</v>
      </c>
      <c r="H16" t="b">
        <v>1</v>
      </c>
      <c r="I16" t="b">
        <v>0</v>
      </c>
      <c r="J16">
        <v>0.75</v>
      </c>
      <c r="K16">
        <v>0.75</v>
      </c>
    </row>
    <row r="17" spans="1:11" x14ac:dyDescent="0.75">
      <c r="A17" t="s">
        <v>28</v>
      </c>
      <c r="F17" s="6" t="s">
        <v>112</v>
      </c>
      <c r="G17" s="6" t="s">
        <v>63</v>
      </c>
      <c r="H17" t="b">
        <v>1</v>
      </c>
      <c r="I17" t="b">
        <v>0</v>
      </c>
      <c r="J17">
        <v>0.75</v>
      </c>
      <c r="K17">
        <v>0.75</v>
      </c>
    </row>
    <row r="18" spans="1:11" x14ac:dyDescent="0.75">
      <c r="A18" t="s">
        <v>29</v>
      </c>
      <c r="F18" s="6" t="s">
        <v>113</v>
      </c>
      <c r="G18" s="6" t="s">
        <v>64</v>
      </c>
      <c r="H18" t="b">
        <v>1</v>
      </c>
      <c r="I18" t="b">
        <v>0</v>
      </c>
      <c r="J18">
        <v>0.75</v>
      </c>
      <c r="K18">
        <v>0.75</v>
      </c>
    </row>
    <row r="19" spans="1:11" x14ac:dyDescent="0.75">
      <c r="A19" t="s">
        <v>30</v>
      </c>
      <c r="F19" s="6" t="s">
        <v>114</v>
      </c>
      <c r="G19" s="6" t="s">
        <v>65</v>
      </c>
      <c r="H19" t="b">
        <v>1</v>
      </c>
      <c r="I19" t="b">
        <v>0</v>
      </c>
      <c r="J19">
        <v>0.75</v>
      </c>
      <c r="K19">
        <v>0.75</v>
      </c>
    </row>
    <row r="20" spans="1:11" x14ac:dyDescent="0.75">
      <c r="A20" t="s">
        <v>31</v>
      </c>
      <c r="F20" s="6" t="s">
        <v>115</v>
      </c>
      <c r="G20" s="6" t="s">
        <v>68</v>
      </c>
      <c r="H20" t="b">
        <v>1</v>
      </c>
      <c r="I20" t="b">
        <v>0</v>
      </c>
      <c r="J20">
        <v>0.75</v>
      </c>
      <c r="K20">
        <v>0.75</v>
      </c>
    </row>
    <row r="21" spans="1:11" x14ac:dyDescent="0.75">
      <c r="A21" t="s">
        <v>32</v>
      </c>
      <c r="F21" s="6" t="s">
        <v>116</v>
      </c>
      <c r="G21" s="6" t="s">
        <v>67</v>
      </c>
      <c r="H21" t="b">
        <v>1</v>
      </c>
      <c r="I21" t="b">
        <v>0</v>
      </c>
      <c r="J21">
        <v>0.75</v>
      </c>
      <c r="K21">
        <v>0.75</v>
      </c>
    </row>
    <row r="22" spans="1:11" x14ac:dyDescent="0.75">
      <c r="A22" t="s">
        <v>33</v>
      </c>
      <c r="F22" s="6" t="s">
        <v>117</v>
      </c>
      <c r="G22" s="6" t="s">
        <v>66</v>
      </c>
      <c r="H22" t="b">
        <v>1</v>
      </c>
      <c r="I22" t="b">
        <v>0</v>
      </c>
      <c r="J22">
        <v>0.75</v>
      </c>
      <c r="K22">
        <v>0.75</v>
      </c>
    </row>
    <row r="23" spans="1:11" x14ac:dyDescent="0.75">
      <c r="A23" t="s">
        <v>34</v>
      </c>
      <c r="F23" s="6" t="s">
        <v>118</v>
      </c>
      <c r="G23" s="6" t="s">
        <v>69</v>
      </c>
      <c r="H23" t="b">
        <v>1</v>
      </c>
      <c r="I23" t="b">
        <v>0</v>
      </c>
      <c r="J23">
        <v>0.75</v>
      </c>
      <c r="K23">
        <v>0.75</v>
      </c>
    </row>
    <row r="24" spans="1:11" x14ac:dyDescent="0.75">
      <c r="F24" s="6" t="s">
        <v>119</v>
      </c>
      <c r="G24" s="6" t="s">
        <v>70</v>
      </c>
      <c r="H24" t="b">
        <v>1</v>
      </c>
      <c r="I24" t="b">
        <v>0</v>
      </c>
      <c r="J24">
        <v>0.75</v>
      </c>
      <c r="K24">
        <v>0.75</v>
      </c>
    </row>
    <row r="25" spans="1:11" x14ac:dyDescent="0.75">
      <c r="F25" s="6" t="s">
        <v>120</v>
      </c>
      <c r="G25" s="6" t="s">
        <v>72</v>
      </c>
      <c r="H25" t="b">
        <v>1</v>
      </c>
      <c r="I25" t="b">
        <v>0</v>
      </c>
      <c r="J25">
        <v>0.75</v>
      </c>
      <c r="K25">
        <v>0.75</v>
      </c>
    </row>
    <row r="26" spans="1:11" x14ac:dyDescent="0.75">
      <c r="F26" s="6" t="s">
        <v>121</v>
      </c>
      <c r="G26" s="6" t="s">
        <v>71</v>
      </c>
      <c r="H26" t="b">
        <v>1</v>
      </c>
      <c r="I26" t="b">
        <v>0</v>
      </c>
      <c r="J26">
        <v>0.75</v>
      </c>
      <c r="K26">
        <v>0.75</v>
      </c>
    </row>
    <row r="27" spans="1:11" x14ac:dyDescent="0.75">
      <c r="F27" s="6" t="s">
        <v>122</v>
      </c>
      <c r="G27" s="6" t="s">
        <v>73</v>
      </c>
      <c r="H27" t="b">
        <v>1</v>
      </c>
      <c r="I27" t="b">
        <v>0</v>
      </c>
      <c r="J27">
        <v>0.75</v>
      </c>
      <c r="K27">
        <v>0.75</v>
      </c>
    </row>
    <row r="28" spans="1:11" x14ac:dyDescent="0.75">
      <c r="F28" s="6" t="s">
        <v>123</v>
      </c>
      <c r="G28" s="6" t="s">
        <v>76</v>
      </c>
      <c r="H28" t="b">
        <v>1</v>
      </c>
      <c r="I28" t="b">
        <v>0</v>
      </c>
      <c r="J28">
        <v>0.75</v>
      </c>
      <c r="K28">
        <v>0.75</v>
      </c>
    </row>
    <row r="29" spans="1:11" x14ac:dyDescent="0.75">
      <c r="F29" s="6" t="s">
        <v>124</v>
      </c>
      <c r="G29" s="6" t="s">
        <v>80</v>
      </c>
      <c r="H29" t="b">
        <v>1</v>
      </c>
      <c r="I29" t="b">
        <v>0</v>
      </c>
      <c r="J29">
        <v>0.75</v>
      </c>
      <c r="K29">
        <v>0.75</v>
      </c>
    </row>
    <row r="30" spans="1:11" x14ac:dyDescent="0.75">
      <c r="F30" s="6" t="s">
        <v>125</v>
      </c>
      <c r="G30" s="6" t="s">
        <v>77</v>
      </c>
      <c r="H30" t="b">
        <v>1</v>
      </c>
      <c r="I30" t="b">
        <v>0</v>
      </c>
      <c r="J30">
        <v>0.75</v>
      </c>
      <c r="K30">
        <v>0.75</v>
      </c>
    </row>
    <row r="31" spans="1:11" x14ac:dyDescent="0.75">
      <c r="F31" s="6" t="s">
        <v>126</v>
      </c>
      <c r="G31" s="6" t="s">
        <v>78</v>
      </c>
      <c r="H31" t="b">
        <v>1</v>
      </c>
      <c r="I31" t="b">
        <v>0</v>
      </c>
      <c r="J31">
        <v>0.75</v>
      </c>
      <c r="K31">
        <v>0.75</v>
      </c>
    </row>
    <row r="32" spans="1:11" x14ac:dyDescent="0.75">
      <c r="F32" s="6" t="s">
        <v>127</v>
      </c>
      <c r="G32" s="6" t="s">
        <v>79</v>
      </c>
      <c r="H32" t="b">
        <v>1</v>
      </c>
      <c r="I32" t="b">
        <v>0</v>
      </c>
      <c r="J32">
        <v>0.75</v>
      </c>
      <c r="K32">
        <v>0.75</v>
      </c>
    </row>
    <row r="33" spans="6:11" x14ac:dyDescent="0.75">
      <c r="F33" s="6" t="s">
        <v>128</v>
      </c>
      <c r="G33" s="6" t="s">
        <v>81</v>
      </c>
      <c r="H33" t="b">
        <v>1</v>
      </c>
      <c r="I33" t="b">
        <v>0</v>
      </c>
      <c r="J33">
        <v>0.75</v>
      </c>
      <c r="K33">
        <v>0.75</v>
      </c>
    </row>
    <row r="34" spans="6:11" x14ac:dyDescent="0.75">
      <c r="F34" s="6" t="s">
        <v>129</v>
      </c>
      <c r="G34" s="6" t="s">
        <v>74</v>
      </c>
      <c r="H34" t="b">
        <v>1</v>
      </c>
      <c r="I34" t="b">
        <v>0</v>
      </c>
      <c r="J34">
        <v>1</v>
      </c>
      <c r="K34">
        <v>0.75</v>
      </c>
    </row>
    <row r="35" spans="6:11" x14ac:dyDescent="0.75">
      <c r="F35" s="6" t="s">
        <v>130</v>
      </c>
      <c r="G35" s="6" t="s">
        <v>75</v>
      </c>
      <c r="H35" t="b">
        <v>1</v>
      </c>
      <c r="I35" t="b">
        <v>0</v>
      </c>
      <c r="J35">
        <v>0.75</v>
      </c>
      <c r="K35">
        <v>0.75</v>
      </c>
    </row>
    <row r="36" spans="6:11" x14ac:dyDescent="0.75">
      <c r="F36" s="6" t="s">
        <v>131</v>
      </c>
      <c r="G36" s="6" t="s">
        <v>82</v>
      </c>
      <c r="H36" t="b">
        <v>1</v>
      </c>
      <c r="I36" t="b">
        <v>0</v>
      </c>
      <c r="J36">
        <v>0.75</v>
      </c>
      <c r="K36">
        <v>0.75</v>
      </c>
    </row>
    <row r="37" spans="6:11" x14ac:dyDescent="0.75">
      <c r="F37" s="6" t="s">
        <v>132</v>
      </c>
      <c r="G37" s="6" t="s">
        <v>83</v>
      </c>
      <c r="H37" t="b">
        <v>1</v>
      </c>
      <c r="I37" t="b">
        <v>0</v>
      </c>
      <c r="J37">
        <v>0.75</v>
      </c>
      <c r="K37">
        <v>0.75</v>
      </c>
    </row>
    <row r="38" spans="6:11" x14ac:dyDescent="0.75">
      <c r="F38" s="6" t="s">
        <v>133</v>
      </c>
      <c r="G38" s="6" t="s">
        <v>84</v>
      </c>
      <c r="H38" t="b">
        <v>1</v>
      </c>
      <c r="I38" t="b">
        <v>0</v>
      </c>
      <c r="J38">
        <v>0.75</v>
      </c>
      <c r="K38">
        <v>0.75</v>
      </c>
    </row>
    <row r="39" spans="6:11" x14ac:dyDescent="0.75">
      <c r="F39" s="6" t="s">
        <v>134</v>
      </c>
      <c r="G39" s="6" t="s">
        <v>85</v>
      </c>
      <c r="H39" t="b">
        <v>1</v>
      </c>
      <c r="I39" t="b">
        <v>0</v>
      </c>
      <c r="J39">
        <v>0.75</v>
      </c>
      <c r="K39">
        <v>0.75</v>
      </c>
    </row>
    <row r="40" spans="6:11" x14ac:dyDescent="0.75">
      <c r="F40" s="6" t="s">
        <v>135</v>
      </c>
      <c r="G40" s="6" t="s">
        <v>86</v>
      </c>
      <c r="H40" t="b">
        <v>1</v>
      </c>
      <c r="I40" t="b">
        <v>0</v>
      </c>
      <c r="J40">
        <v>0.75</v>
      </c>
      <c r="K40">
        <v>0.75</v>
      </c>
    </row>
    <row r="41" spans="6:11" x14ac:dyDescent="0.75">
      <c r="F41" s="6" t="s">
        <v>136</v>
      </c>
      <c r="G41" s="6" t="s">
        <v>87</v>
      </c>
      <c r="H41" t="b">
        <v>1</v>
      </c>
      <c r="I41" t="b">
        <v>0</v>
      </c>
      <c r="J41">
        <v>0.75</v>
      </c>
      <c r="K41">
        <v>0.75</v>
      </c>
    </row>
    <row r="42" spans="6:11" x14ac:dyDescent="0.75">
      <c r="F42" s="6" t="s">
        <v>137</v>
      </c>
      <c r="G42" s="6" t="s">
        <v>88</v>
      </c>
      <c r="H42" t="b">
        <v>1</v>
      </c>
      <c r="I42" t="b">
        <v>0</v>
      </c>
      <c r="J42">
        <v>0.75</v>
      </c>
      <c r="K42">
        <v>0.75</v>
      </c>
    </row>
    <row r="43" spans="6:11" x14ac:dyDescent="0.75">
      <c r="F43" s="6" t="s">
        <v>138</v>
      </c>
      <c r="G43" s="6" t="s">
        <v>89</v>
      </c>
      <c r="H43" t="b">
        <v>1</v>
      </c>
      <c r="I43" t="b">
        <v>0</v>
      </c>
      <c r="J43">
        <v>0.75</v>
      </c>
      <c r="K43">
        <v>0.75</v>
      </c>
    </row>
    <row r="44" spans="6:11" x14ac:dyDescent="0.75">
      <c r="F44" s="6" t="s">
        <v>139</v>
      </c>
      <c r="G44" s="6" t="s">
        <v>90</v>
      </c>
      <c r="H44" t="b">
        <v>1</v>
      </c>
      <c r="I44" t="b">
        <v>0</v>
      </c>
      <c r="J44">
        <v>0.75</v>
      </c>
      <c r="K44">
        <v>0.75</v>
      </c>
    </row>
    <row r="45" spans="6:11" x14ac:dyDescent="0.75">
      <c r="F45" s="6" t="s">
        <v>140</v>
      </c>
      <c r="G45" s="6" t="s">
        <v>91</v>
      </c>
      <c r="H45" t="b">
        <v>1</v>
      </c>
      <c r="I45" t="b">
        <v>0</v>
      </c>
      <c r="J45">
        <v>0.75</v>
      </c>
      <c r="K45">
        <v>0.75</v>
      </c>
    </row>
    <row r="46" spans="6:11" x14ac:dyDescent="0.75">
      <c r="F46" s="6" t="s">
        <v>141</v>
      </c>
      <c r="G46" s="6" t="s">
        <v>93</v>
      </c>
      <c r="H46" t="b">
        <v>1</v>
      </c>
      <c r="I46" t="b">
        <v>0</v>
      </c>
      <c r="J46">
        <v>0.75</v>
      </c>
      <c r="K46">
        <v>0.75</v>
      </c>
    </row>
    <row r="47" spans="6:11" x14ac:dyDescent="0.75">
      <c r="F47" s="6" t="s">
        <v>142</v>
      </c>
      <c r="G47" s="6" t="s">
        <v>92</v>
      </c>
      <c r="H47" t="b">
        <v>1</v>
      </c>
      <c r="I47" t="b">
        <v>0</v>
      </c>
      <c r="J47">
        <v>0.75</v>
      </c>
      <c r="K47">
        <v>0.75</v>
      </c>
    </row>
    <row r="48" spans="6:11" x14ac:dyDescent="0.75">
      <c r="F48" s="6" t="s">
        <v>143</v>
      </c>
      <c r="G48" s="6" t="s">
        <v>94</v>
      </c>
      <c r="H48" t="b">
        <v>1</v>
      </c>
      <c r="I48" t="b">
        <v>0</v>
      </c>
      <c r="J48">
        <v>0.75</v>
      </c>
      <c r="K48">
        <v>0.75</v>
      </c>
    </row>
    <row r="49" spans="1:11" x14ac:dyDescent="0.75">
      <c r="F49" s="6" t="s">
        <v>144</v>
      </c>
      <c r="G49" s="6" t="s">
        <v>96</v>
      </c>
      <c r="H49" t="b">
        <v>1</v>
      </c>
      <c r="I49" t="b">
        <v>0</v>
      </c>
      <c r="J49">
        <v>0.75</v>
      </c>
      <c r="K49">
        <v>0.75</v>
      </c>
    </row>
    <row r="50" spans="1:11" x14ac:dyDescent="0.75">
      <c r="F50" s="6" t="s">
        <v>145</v>
      </c>
      <c r="G50" s="6" t="s">
        <v>95</v>
      </c>
      <c r="H50" t="b">
        <v>1</v>
      </c>
      <c r="I50" t="b">
        <v>0</v>
      </c>
      <c r="J50">
        <v>0.75</v>
      </c>
      <c r="K50">
        <v>0.75</v>
      </c>
    </row>
    <row r="51" spans="1:11" x14ac:dyDescent="0.75">
      <c r="F51" s="6" t="s">
        <v>146</v>
      </c>
      <c r="G51" s="6" t="s">
        <v>97</v>
      </c>
      <c r="H51" t="b">
        <v>1</v>
      </c>
      <c r="I51" t="b">
        <v>0</v>
      </c>
      <c r="J51">
        <v>0.75</v>
      </c>
      <c r="K51">
        <v>0.75</v>
      </c>
    </row>
    <row r="54" spans="1:11" x14ac:dyDescent="0.75">
      <c r="A54" s="1" t="s">
        <v>43</v>
      </c>
    </row>
    <row r="55" spans="1:11" x14ac:dyDescent="0.75">
      <c r="B55" t="s">
        <v>147</v>
      </c>
      <c r="C55" t="s">
        <v>148</v>
      </c>
      <c r="D55" t="s">
        <v>149</v>
      </c>
    </row>
    <row r="56" spans="1:11" x14ac:dyDescent="0.75">
      <c r="A56" t="s">
        <v>150</v>
      </c>
      <c r="B56">
        <v>5172</v>
      </c>
      <c r="C56">
        <v>18.2</v>
      </c>
      <c r="D56">
        <v>1.2260020528185958E-2</v>
      </c>
    </row>
    <row r="57" spans="1:11" x14ac:dyDescent="0.75">
      <c r="A57" t="s">
        <v>151</v>
      </c>
      <c r="B57">
        <v>74000</v>
      </c>
      <c r="C57">
        <v>12.5</v>
      </c>
      <c r="D57">
        <v>0.17541406014805894</v>
      </c>
    </row>
    <row r="58" spans="1:11" x14ac:dyDescent="0.75">
      <c r="A58" t="s">
        <v>152</v>
      </c>
      <c r="B58">
        <v>130100</v>
      </c>
      <c r="C58">
        <v>11.7</v>
      </c>
      <c r="D58">
        <v>0.3083968814224658</v>
      </c>
    </row>
    <row r="59" spans="1:11" x14ac:dyDescent="0.75">
      <c r="A59" t="s">
        <v>46</v>
      </c>
      <c r="B59">
        <v>212587</v>
      </c>
      <c r="C59">
        <v>55</v>
      </c>
      <c r="D59">
        <v>0.50392903790128929</v>
      </c>
    </row>
    <row r="60" spans="1:11" x14ac:dyDescent="0.75">
      <c r="A60" t="s">
        <v>47</v>
      </c>
      <c r="B60">
        <v>421859</v>
      </c>
    </row>
    <row r="62" spans="1:11" x14ac:dyDescent="0.75">
      <c r="A62" t="s">
        <v>153</v>
      </c>
    </row>
    <row r="63" spans="1:11" x14ac:dyDescent="0.75">
      <c r="A63" t="s">
        <v>154</v>
      </c>
    </row>
    <row r="64" spans="1:11" x14ac:dyDescent="0.75">
      <c r="A64" t="s">
        <v>155</v>
      </c>
    </row>
    <row r="66" spans="1:2" x14ac:dyDescent="0.75">
      <c r="A66" t="s">
        <v>45</v>
      </c>
      <c r="B66">
        <v>12.5</v>
      </c>
    </row>
    <row r="67" spans="1:2" x14ac:dyDescent="0.75">
      <c r="A67" t="s">
        <v>46</v>
      </c>
      <c r="B67">
        <v>55</v>
      </c>
    </row>
    <row r="68" spans="1:2" x14ac:dyDescent="0.75">
      <c r="A68" t="s">
        <v>44</v>
      </c>
      <c r="B68">
        <v>11.7</v>
      </c>
    </row>
    <row r="70" spans="1:2" x14ac:dyDescent="0.75">
      <c r="A70" t="s">
        <v>156</v>
      </c>
    </row>
    <row r="72" spans="1:2" x14ac:dyDescent="0.75">
      <c r="A72" t="s">
        <v>157</v>
      </c>
    </row>
    <row r="73" spans="1:2" x14ac:dyDescent="0.75">
      <c r="A73" t="s">
        <v>158</v>
      </c>
    </row>
    <row r="74" spans="1:2" x14ac:dyDescent="0.75">
      <c r="A74" t="s">
        <v>159</v>
      </c>
    </row>
    <row r="76" spans="1:2" x14ac:dyDescent="0.75">
      <c r="A76" s="8" t="s">
        <v>160</v>
      </c>
    </row>
    <row r="77" spans="1:2" x14ac:dyDescent="0.75">
      <c r="A77" s="7"/>
    </row>
    <row r="78" spans="1:2" x14ac:dyDescent="0.75">
      <c r="A78" s="8" t="s">
        <v>161</v>
      </c>
    </row>
  </sheetData>
  <conditionalFormatting sqref="J1:J51">
    <cfRule type="cellIs" dxfId="2" priority="1" operator="greaterThan">
      <formula>0.75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57D4-42B9-4481-8A69-6F5E24C5BD1E}">
  <sheetPr>
    <tabColor rgb="FFC00000"/>
  </sheetPr>
  <dimension ref="A1:G27"/>
  <sheetViews>
    <sheetView workbookViewId="0">
      <selection activeCell="F2" sqref="F2"/>
    </sheetView>
  </sheetViews>
  <sheetFormatPr defaultRowHeight="14.75" x14ac:dyDescent="0.75"/>
  <cols>
    <col min="1" max="1" width="14.86328125" bestFit="1" customWidth="1"/>
    <col min="2" max="2" width="24.1328125" bestFit="1" customWidth="1"/>
  </cols>
  <sheetData>
    <row r="1" spans="1:7" ht="15.5" thickBot="1" x14ac:dyDescent="0.9">
      <c r="A1" s="11" t="str">
        <f>About!B1</f>
        <v>Vermont</v>
      </c>
      <c r="C1">
        <v>2020</v>
      </c>
      <c r="D1">
        <v>2021</v>
      </c>
      <c r="E1">
        <v>2022</v>
      </c>
      <c r="F1" s="12" t="s">
        <v>228</v>
      </c>
    </row>
    <row r="2" spans="1:7" x14ac:dyDescent="0.75">
      <c r="B2" t="s">
        <v>218</v>
      </c>
      <c r="C2">
        <f>SUMIFS('Capacity Factors'!F:F,'Capacity Factors'!$A:$A,$A$1,'Capacity Factors'!$B:$B,$B2)</f>
        <v>10.1</v>
      </c>
      <c r="D2">
        <f>SUMIFS('Capacity Factors'!E:E,'Capacity Factors'!$A:$A,$A$1,'Capacity Factors'!$B:$B,$B2)</f>
        <v>9.6999999999999993</v>
      </c>
      <c r="E2">
        <f>SUMIFS('Capacity Factors'!D:D,'Capacity Factors'!$A:$A,$A$1,'Capacity Factors'!$B:$B,$B2)</f>
        <v>7.1</v>
      </c>
      <c r="F2" s="13">
        <f>MIN(IF((MAX(C2:E2)*1.1)/100=0,1,(MAX(C2:E2)*1.1)/100),1)</f>
        <v>0.11110000000000002</v>
      </c>
    </row>
    <row r="3" spans="1:7" x14ac:dyDescent="0.75">
      <c r="B3" t="s">
        <v>205</v>
      </c>
      <c r="C3">
        <f>SUMIFS('Capacity Factors'!F:F,'Capacity Factors'!$A:$A,$A$1,'Capacity Factors'!$B:$B,$B3)</f>
        <v>0</v>
      </c>
      <c r="D3">
        <f>SUMIFS('Capacity Factors'!E:E,'Capacity Factors'!$A:$A,$A$1,'Capacity Factors'!$B:$B,$B3)</f>
        <v>0</v>
      </c>
      <c r="E3">
        <f>SUMIFS('Capacity Factors'!D:D,'Capacity Factors'!$A:$A,$A$1,'Capacity Factors'!$B:$B,$B3)</f>
        <v>0</v>
      </c>
      <c r="F3" s="13">
        <f t="shared" ref="F3:F27" si="0">MIN(IF((MAX(C3:E3)*1.1)/100=0,1,(MAX(C3:E3)*1.1)/100),1)</f>
        <v>1</v>
      </c>
    </row>
    <row r="4" spans="1:7" x14ac:dyDescent="0.75">
      <c r="B4" t="s">
        <v>207</v>
      </c>
      <c r="C4">
        <f>SUMIFS('Capacity Factors'!F:F,'Capacity Factors'!$A:$A,$A$1,'Capacity Factors'!$B:$B,$B4)</f>
        <v>0</v>
      </c>
      <c r="D4">
        <f>SUMIFS('Capacity Factors'!E:E,'Capacity Factors'!$A:$A,$A$1,'Capacity Factors'!$B:$B,$B4)</f>
        <v>0</v>
      </c>
      <c r="E4">
        <f>SUMIFS('Capacity Factors'!D:D,'Capacity Factors'!$A:$A,$A$1,'Capacity Factors'!$B:$B,$B4)</f>
        <v>0</v>
      </c>
      <c r="F4" s="13">
        <f t="shared" si="0"/>
        <v>1</v>
      </c>
    </row>
    <row r="5" spans="1:7" x14ac:dyDescent="0.75">
      <c r="B5" t="s">
        <v>203</v>
      </c>
      <c r="C5">
        <f>SUMIFS('Capacity Factors'!F:F,'Capacity Factors'!$A:$A,$A$1,'Capacity Factors'!$B:$B,$B5)</f>
        <v>0</v>
      </c>
      <c r="D5">
        <f>SUMIFS('Capacity Factors'!E:E,'Capacity Factors'!$A:$A,$A$1,'Capacity Factors'!$B:$B,$B5)</f>
        <v>0</v>
      </c>
      <c r="E5">
        <f>SUMIFS('Capacity Factors'!D:D,'Capacity Factors'!$A:$A,$A$1,'Capacity Factors'!$B:$B,$B5)</f>
        <v>0</v>
      </c>
      <c r="F5" s="13">
        <f t="shared" si="0"/>
        <v>1</v>
      </c>
    </row>
    <row r="6" spans="1:7" x14ac:dyDescent="0.75">
      <c r="B6" t="s">
        <v>164</v>
      </c>
      <c r="C6">
        <f>SUMIFS('Capacity Factors'!F:F,'Capacity Factors'!$A:$A,$A$1,'Capacity Factors'!$B:$B,$B6)</f>
        <v>0</v>
      </c>
      <c r="D6">
        <f>SUMIFS('Capacity Factors'!E:E,'Capacity Factors'!$A:$A,$A$1,'Capacity Factors'!$B:$B,$B6)</f>
        <v>0</v>
      </c>
      <c r="E6">
        <f>SUMIFS('Capacity Factors'!D:D,'Capacity Factors'!$A:$A,$A$1,'Capacity Factors'!$B:$B,$B6)</f>
        <v>0</v>
      </c>
      <c r="F6" s="13">
        <f t="shared" si="0"/>
        <v>1</v>
      </c>
    </row>
    <row r="7" spans="1:7" x14ac:dyDescent="0.75">
      <c r="B7" t="s">
        <v>209</v>
      </c>
      <c r="C7">
        <f>SUMIFS('Capacity Factors'!F:F,'Capacity Factors'!$A:$A,$A$1,'Capacity Factors'!$B:$B,$B7)</f>
        <v>38.799999999999997</v>
      </c>
      <c r="D7">
        <f>SUMIFS('Capacity Factors'!E:E,'Capacity Factors'!$A:$A,$A$1,'Capacity Factors'!$B:$B,$B7)</f>
        <v>37.700000000000003</v>
      </c>
      <c r="E7">
        <f>SUMIFS('Capacity Factors'!D:D,'Capacity Factors'!$A:$A,$A$1,'Capacity Factors'!$B:$B,$B7)</f>
        <v>39.299999999999997</v>
      </c>
      <c r="F7" s="13">
        <f t="shared" si="0"/>
        <v>0.43229999999999996</v>
      </c>
      <c r="G7" t="s">
        <v>229</v>
      </c>
    </row>
    <row r="8" spans="1:7" x14ac:dyDescent="0.75">
      <c r="B8" t="s">
        <v>208</v>
      </c>
      <c r="C8">
        <f>SUMIFS('Capacity Factors'!F:F,'Capacity Factors'!$A:$A,$A$1,'Capacity Factors'!$B:$B,$B8)</f>
        <v>0</v>
      </c>
      <c r="D8">
        <f>SUMIFS('Capacity Factors'!E:E,'Capacity Factors'!$A:$A,$A$1,'Capacity Factors'!$B:$B,$B8)</f>
        <v>0</v>
      </c>
      <c r="E8">
        <f>SUMIFS('Capacity Factors'!D:D,'Capacity Factors'!$A:$A,$A$1,'Capacity Factors'!$B:$B,$B8)</f>
        <v>0</v>
      </c>
      <c r="F8" s="13">
        <f t="shared" si="0"/>
        <v>1</v>
      </c>
    </row>
    <row r="9" spans="1:7" x14ac:dyDescent="0.75">
      <c r="B9" t="s">
        <v>212</v>
      </c>
      <c r="C9">
        <f>SUMIFS('Capacity Factors'!F:F,'Capacity Factors'!$A:$A,$A$1,'Capacity Factors'!$B:$B,$B9)</f>
        <v>0</v>
      </c>
      <c r="D9">
        <f>SUMIFS('Capacity Factors'!E:E,'Capacity Factors'!$A:$A,$A$1,'Capacity Factors'!$B:$B,$B9)</f>
        <v>0</v>
      </c>
      <c r="E9">
        <f>SUMIFS('Capacity Factors'!D:D,'Capacity Factors'!$A:$A,$A$1,'Capacity Factors'!$B:$B,$B9)</f>
        <v>0</v>
      </c>
      <c r="F9" s="13">
        <f t="shared" si="0"/>
        <v>1</v>
      </c>
    </row>
    <row r="10" spans="1:7" x14ac:dyDescent="0.75">
      <c r="B10" t="s">
        <v>221</v>
      </c>
      <c r="C10">
        <f>SUMIFS('Capacity Factors'!F:F,'Capacity Factors'!$A:$A,$A$1,'Capacity Factors'!$B:$B,$B10)</f>
        <v>0</v>
      </c>
      <c r="D10">
        <f>SUMIFS('Capacity Factors'!E:E,'Capacity Factors'!$A:$A,$A$1,'Capacity Factors'!$B:$B,$B10)</f>
        <v>0</v>
      </c>
      <c r="E10">
        <f>SUMIFS('Capacity Factors'!D:D,'Capacity Factors'!$A:$A,$A$1,'Capacity Factors'!$B:$B,$B10)</f>
        <v>0</v>
      </c>
      <c r="F10" s="13">
        <f t="shared" si="0"/>
        <v>1</v>
      </c>
    </row>
    <row r="11" spans="1:7" x14ac:dyDescent="0.75">
      <c r="B11" t="s">
        <v>216</v>
      </c>
      <c r="C11">
        <f>SUMIFS('Capacity Factors'!F:F,'Capacity Factors'!$A:$A,$A$1,'Capacity Factors'!$B:$B,$B11)</f>
        <v>0</v>
      </c>
      <c r="D11">
        <f>SUMIFS('Capacity Factors'!E:E,'Capacity Factors'!$A:$A,$A$1,'Capacity Factors'!$B:$B,$B11)</f>
        <v>0</v>
      </c>
      <c r="E11">
        <f>SUMIFS('Capacity Factors'!D:D,'Capacity Factors'!$A:$A,$A$1,'Capacity Factors'!$B:$B,$B11)</f>
        <v>0</v>
      </c>
      <c r="F11" s="13">
        <f t="shared" si="0"/>
        <v>1</v>
      </c>
    </row>
    <row r="12" spans="1:7" x14ac:dyDescent="0.75">
      <c r="B12" t="s">
        <v>211</v>
      </c>
      <c r="C12">
        <f>SUMIFS('Capacity Factors'!F:F,'Capacity Factors'!$A:$A,$A$1,'Capacity Factors'!$B:$B,$B12)</f>
        <v>0</v>
      </c>
      <c r="D12">
        <f>SUMIFS('Capacity Factors'!E:E,'Capacity Factors'!$A:$A,$A$1,'Capacity Factors'!$B:$B,$B12)</f>
        <v>0</v>
      </c>
      <c r="E12">
        <f>SUMIFS('Capacity Factors'!D:D,'Capacity Factors'!$A:$A,$A$1,'Capacity Factors'!$B:$B,$B12)</f>
        <v>0</v>
      </c>
      <c r="F12" s="13">
        <f t="shared" si="0"/>
        <v>1</v>
      </c>
    </row>
    <row r="13" spans="1:7" x14ac:dyDescent="0.75">
      <c r="B13" t="s">
        <v>163</v>
      </c>
      <c r="C13">
        <f>SUMIFS('Capacity Factors'!F:F,'Capacity Factors'!$A:$A,$A$1,'Capacity Factors'!$B:$B,$B13)</f>
        <v>0</v>
      </c>
      <c r="D13">
        <f>SUMIFS('Capacity Factors'!E:E,'Capacity Factors'!$A:$A,$A$1,'Capacity Factors'!$B:$B,$B13)</f>
        <v>0</v>
      </c>
      <c r="E13">
        <f>SUMIFS('Capacity Factors'!D:D,'Capacity Factors'!$A:$A,$A$1,'Capacity Factors'!$B:$B,$B13)</f>
        <v>0</v>
      </c>
      <c r="F13" s="13">
        <f t="shared" si="0"/>
        <v>1</v>
      </c>
    </row>
    <row r="14" spans="1:7" x14ac:dyDescent="0.75">
      <c r="B14" t="s">
        <v>206</v>
      </c>
      <c r="C14">
        <f>SUMIFS('Capacity Factors'!F:F,'Capacity Factors'!$A:$A,$A$1,'Capacity Factors'!$B:$B,$B14)</f>
        <v>84</v>
      </c>
      <c r="D14">
        <f>SUMIFS('Capacity Factors'!E:E,'Capacity Factors'!$A:$A,$A$1,'Capacity Factors'!$B:$B,$B14)</f>
        <v>75.7</v>
      </c>
      <c r="E14">
        <f>SUMIFS('Capacity Factors'!D:D,'Capacity Factors'!$A:$A,$A$1,'Capacity Factors'!$B:$B,$B14)</f>
        <v>69</v>
      </c>
      <c r="F14" s="13">
        <f t="shared" si="0"/>
        <v>0.92400000000000004</v>
      </c>
    </row>
    <row r="15" spans="1:7" x14ac:dyDescent="0.75">
      <c r="B15" t="s">
        <v>213</v>
      </c>
      <c r="C15">
        <f>SUMIFS('Capacity Factors'!F:F,'Capacity Factors'!$A:$A,$A$1,'Capacity Factors'!$B:$B,$B15)</f>
        <v>0</v>
      </c>
      <c r="D15">
        <f>SUMIFS('Capacity Factors'!E:E,'Capacity Factors'!$A:$A,$A$1,'Capacity Factors'!$B:$B,$B15)</f>
        <v>0</v>
      </c>
      <c r="E15">
        <f>SUMIFS('Capacity Factors'!D:D,'Capacity Factors'!$A:$A,$A$1,'Capacity Factors'!$B:$B,$B15)</f>
        <v>0</v>
      </c>
      <c r="F15" s="13">
        <f t="shared" si="0"/>
        <v>1</v>
      </c>
    </row>
    <row r="16" spans="1:7" x14ac:dyDescent="0.75">
      <c r="B16" t="s">
        <v>223</v>
      </c>
      <c r="C16">
        <f>SUMIFS('Capacity Factors'!F:F,'Capacity Factors'!$A:$A,$A$1,'Capacity Factors'!$B:$B,$B16)</f>
        <v>0</v>
      </c>
      <c r="D16">
        <f>SUMIFS('Capacity Factors'!E:E,'Capacity Factors'!$A:$A,$A$1,'Capacity Factors'!$B:$B,$B16)</f>
        <v>0</v>
      </c>
      <c r="E16">
        <f>SUMIFS('Capacity Factors'!D:D,'Capacity Factors'!$A:$A,$A$1,'Capacity Factors'!$B:$B,$B16)</f>
        <v>0</v>
      </c>
      <c r="F16" s="13">
        <f t="shared" si="0"/>
        <v>1</v>
      </c>
    </row>
    <row r="17" spans="2:6" x14ac:dyDescent="0.75">
      <c r="B17" t="s">
        <v>214</v>
      </c>
      <c r="C17">
        <f>SUMIFS('Capacity Factors'!F:F,'Capacity Factors'!$A:$A,$A$1,'Capacity Factors'!$B:$B,$B17)</f>
        <v>0.1</v>
      </c>
      <c r="D17">
        <f>SUMIFS('Capacity Factors'!E:E,'Capacity Factors'!$A:$A,$A$1,'Capacity Factors'!$B:$B,$B17)</f>
        <v>0.3</v>
      </c>
      <c r="E17">
        <f>SUMIFS('Capacity Factors'!D:D,'Capacity Factors'!$A:$A,$A$1,'Capacity Factors'!$B:$B,$B17)</f>
        <v>0.5</v>
      </c>
      <c r="F17" s="13">
        <f t="shared" si="0"/>
        <v>5.5000000000000005E-3</v>
      </c>
    </row>
    <row r="18" spans="2:6" x14ac:dyDescent="0.75">
      <c r="B18" t="s">
        <v>215</v>
      </c>
      <c r="C18">
        <f>SUMIFS('Capacity Factors'!F:F,'Capacity Factors'!$A:$A,$A$1,'Capacity Factors'!$B:$B,$B18)</f>
        <v>0.2</v>
      </c>
      <c r="D18">
        <f>SUMIFS('Capacity Factors'!E:E,'Capacity Factors'!$A:$A,$A$1,'Capacity Factors'!$B:$B,$B18)</f>
        <v>0.2</v>
      </c>
      <c r="E18">
        <f>SUMIFS('Capacity Factors'!D:D,'Capacity Factors'!$A:$A,$A$1,'Capacity Factors'!$B:$B,$B18)</f>
        <v>0.5</v>
      </c>
      <c r="F18" s="13">
        <f t="shared" si="0"/>
        <v>5.5000000000000005E-3</v>
      </c>
    </row>
    <row r="19" spans="2:6" x14ac:dyDescent="0.75">
      <c r="B19" t="s">
        <v>225</v>
      </c>
      <c r="C19">
        <f>SUMIFS('Capacity Factors'!F:F,'Capacity Factors'!$A:$A,$A$1,'Capacity Factors'!$B:$B,$B19)</f>
        <v>0</v>
      </c>
      <c r="D19">
        <f>SUMIFS('Capacity Factors'!E:E,'Capacity Factors'!$A:$A,$A$1,'Capacity Factors'!$B:$B,$B19)</f>
        <v>0</v>
      </c>
      <c r="E19">
        <f>SUMIFS('Capacity Factors'!D:D,'Capacity Factors'!$A:$A,$A$1,'Capacity Factors'!$B:$B,$B19)</f>
        <v>0</v>
      </c>
      <c r="F19" s="13">
        <f t="shared" si="0"/>
        <v>1</v>
      </c>
    </row>
    <row r="20" spans="2:6" x14ac:dyDescent="0.75">
      <c r="B20" t="s">
        <v>226</v>
      </c>
      <c r="C20">
        <f>SUMIFS('Capacity Factors'!F:F,'Capacity Factors'!$A:$A,$A$1,'Capacity Factors'!$B:$B,$B20)</f>
        <v>0</v>
      </c>
      <c r="D20">
        <f>SUMIFS('Capacity Factors'!E:E,'Capacity Factors'!$A:$A,$A$1,'Capacity Factors'!$B:$B,$B20)</f>
        <v>0</v>
      </c>
      <c r="E20">
        <f>SUMIFS('Capacity Factors'!D:D,'Capacity Factors'!$A:$A,$A$1,'Capacity Factors'!$B:$B,$B20)</f>
        <v>0</v>
      </c>
      <c r="F20" s="13">
        <f t="shared" si="0"/>
        <v>1</v>
      </c>
    </row>
    <row r="21" spans="2:6" x14ac:dyDescent="0.75">
      <c r="B21" t="s">
        <v>210</v>
      </c>
      <c r="C21">
        <f>SUMIFS('Capacity Factors'!F:F,'Capacity Factors'!$A:$A,$A$1,'Capacity Factors'!$B:$B,$B21)</f>
        <v>17.100000000000001</v>
      </c>
      <c r="D21">
        <f>SUMIFS('Capacity Factors'!E:E,'Capacity Factors'!$A:$A,$A$1,'Capacity Factors'!$B:$B,$B21)</f>
        <v>15.6</v>
      </c>
      <c r="E21">
        <f>SUMIFS('Capacity Factors'!D:D,'Capacity Factors'!$A:$A,$A$1,'Capacity Factors'!$B:$B,$B21)</f>
        <v>17</v>
      </c>
      <c r="F21" s="13">
        <f t="shared" si="0"/>
        <v>0.18810000000000002</v>
      </c>
    </row>
    <row r="22" spans="2:6" x14ac:dyDescent="0.75">
      <c r="B22" t="s">
        <v>224</v>
      </c>
      <c r="C22">
        <f>SUMIFS('Capacity Factors'!F:F,'Capacity Factors'!$A:$A,$A$1,'Capacity Factors'!$B:$B,$B22)</f>
        <v>0</v>
      </c>
      <c r="D22">
        <f>SUMIFS('Capacity Factors'!E:E,'Capacity Factors'!$A:$A,$A$1,'Capacity Factors'!$B:$B,$B22)</f>
        <v>0</v>
      </c>
      <c r="E22">
        <f>SUMIFS('Capacity Factors'!D:D,'Capacity Factors'!$A:$A,$A$1,'Capacity Factors'!$B:$B,$B22)</f>
        <v>0</v>
      </c>
      <c r="F22" s="13">
        <f t="shared" si="0"/>
        <v>1</v>
      </c>
    </row>
    <row r="23" spans="2:6" x14ac:dyDescent="0.75">
      <c r="B23" t="s">
        <v>217</v>
      </c>
      <c r="C23">
        <f>SUMIFS('Capacity Factors'!F:F,'Capacity Factors'!$A:$A,$A$1,'Capacity Factors'!$B:$B,$B23)</f>
        <v>0</v>
      </c>
      <c r="D23">
        <f>SUMIFS('Capacity Factors'!E:E,'Capacity Factors'!$A:$A,$A$1,'Capacity Factors'!$B:$B,$B23)</f>
        <v>0</v>
      </c>
      <c r="E23">
        <f>SUMIFS('Capacity Factors'!D:D,'Capacity Factors'!$A:$A,$A$1,'Capacity Factors'!$B:$B,$B23)</f>
        <v>0</v>
      </c>
      <c r="F23" s="13">
        <f t="shared" si="0"/>
        <v>1</v>
      </c>
    </row>
    <row r="24" spans="2:6" x14ac:dyDescent="0.75">
      <c r="B24" t="s">
        <v>166</v>
      </c>
      <c r="C24">
        <f>SUMIFS('Capacity Factors'!F:F,'Capacity Factors'!$A:$A,$A$1,'Capacity Factors'!$B:$B,$B24)</f>
        <v>0</v>
      </c>
      <c r="D24">
        <f>SUMIFS('Capacity Factors'!E:E,'Capacity Factors'!$A:$A,$A$1,'Capacity Factors'!$B:$B,$B24)</f>
        <v>0</v>
      </c>
      <c r="E24">
        <f>SUMIFS('Capacity Factors'!D:D,'Capacity Factors'!$A:$A,$A$1,'Capacity Factors'!$B:$B,$B24)</f>
        <v>0</v>
      </c>
      <c r="F24" s="13">
        <f t="shared" si="0"/>
        <v>1</v>
      </c>
    </row>
    <row r="25" spans="2:6" x14ac:dyDescent="0.75">
      <c r="B25" t="s">
        <v>227</v>
      </c>
      <c r="C25">
        <f>SUMIFS('Capacity Factors'!F:F,'Capacity Factors'!$A:$A,$A$1,'Capacity Factors'!$B:$B,$B25)</f>
        <v>0</v>
      </c>
      <c r="D25">
        <f>SUMIFS('Capacity Factors'!E:E,'Capacity Factors'!$A:$A,$A$1,'Capacity Factors'!$B:$B,$B25)</f>
        <v>0</v>
      </c>
      <c r="E25">
        <f>SUMIFS('Capacity Factors'!D:D,'Capacity Factors'!$A:$A,$A$1,'Capacity Factors'!$B:$B,$B25)</f>
        <v>0</v>
      </c>
      <c r="F25" s="13">
        <f t="shared" si="0"/>
        <v>1</v>
      </c>
    </row>
    <row r="26" spans="2:6" x14ac:dyDescent="0.75">
      <c r="B26" t="s">
        <v>222</v>
      </c>
      <c r="C26">
        <f>SUMIFS('Capacity Factors'!F:F,'Capacity Factors'!$A:$A,$A$1,'Capacity Factors'!$B:$B,$B26)</f>
        <v>29.1</v>
      </c>
      <c r="D26">
        <f>SUMIFS('Capacity Factors'!E:E,'Capacity Factors'!$A:$A,$A$1,'Capacity Factors'!$B:$B,$B26)</f>
        <v>25.7</v>
      </c>
      <c r="E26">
        <f>SUMIFS('Capacity Factors'!D:D,'Capacity Factors'!$A:$A,$A$1,'Capacity Factors'!$B:$B,$B26)</f>
        <v>31.1</v>
      </c>
      <c r="F26" s="13">
        <f t="shared" si="0"/>
        <v>0.34210000000000002</v>
      </c>
    </row>
    <row r="27" spans="2:6" x14ac:dyDescent="0.75">
      <c r="B27" t="s">
        <v>165</v>
      </c>
      <c r="C27">
        <f>SUMIFS('Capacity Factors'!F:F,'Capacity Factors'!$A:$A,$A$1,'Capacity Factors'!$B:$B,$B27)</f>
        <v>61.7</v>
      </c>
      <c r="D27">
        <f>SUMIFS('Capacity Factors'!E:E,'Capacity Factors'!$A:$A,$A$1,'Capacity Factors'!$B:$B,$B27)</f>
        <v>68.8</v>
      </c>
      <c r="E27">
        <f>SUMIFS('Capacity Factors'!D:D,'Capacity Factors'!$A:$A,$A$1,'Capacity Factors'!$B:$B,$B27)</f>
        <v>57.9</v>
      </c>
      <c r="F27" s="13">
        <f t="shared" si="0"/>
        <v>0.75680000000000003</v>
      </c>
    </row>
  </sheetData>
  <conditionalFormatting sqref="B2:B27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58BA-3418-42C8-89AD-549C22D2723B}">
  <dimension ref="A1:R1073"/>
  <sheetViews>
    <sheetView topLeftCell="A1008" workbookViewId="0">
      <selection activeCell="B1017" sqref="B1017"/>
    </sheetView>
  </sheetViews>
  <sheetFormatPr defaultRowHeight="14.75" x14ac:dyDescent="0.75"/>
  <cols>
    <col min="1" max="1" width="23.7265625" customWidth="1"/>
    <col min="2" max="2" width="25.1328125" customWidth="1"/>
    <col min="3" max="3" width="31.7265625" bestFit="1" customWidth="1"/>
  </cols>
  <sheetData>
    <row r="1" spans="1:18" x14ac:dyDescent="0.75">
      <c r="B1" s="9" t="s">
        <v>202</v>
      </c>
      <c r="C1" s="9" t="s">
        <v>197</v>
      </c>
      <c r="D1" s="9" t="s">
        <v>196</v>
      </c>
      <c r="E1" s="9" t="s">
        <v>195</v>
      </c>
      <c r="F1" s="9" t="s">
        <v>194</v>
      </c>
      <c r="G1" s="9" t="s">
        <v>193</v>
      </c>
      <c r="H1" s="9" t="s">
        <v>192</v>
      </c>
      <c r="I1" s="9" t="s">
        <v>191</v>
      </c>
      <c r="J1" s="9" t="s">
        <v>190</v>
      </c>
      <c r="K1" s="9" t="s">
        <v>189</v>
      </c>
      <c r="L1" s="9" t="s">
        <v>188</v>
      </c>
      <c r="M1" s="9" t="s">
        <v>187</v>
      </c>
      <c r="N1" s="9" t="s">
        <v>186</v>
      </c>
      <c r="O1" s="9" t="s">
        <v>185</v>
      </c>
      <c r="P1" s="9" t="s">
        <v>184</v>
      </c>
      <c r="Q1" s="9" t="s">
        <v>183</v>
      </c>
      <c r="R1" s="9" t="s">
        <v>182</v>
      </c>
    </row>
    <row r="2" spans="1:18" x14ac:dyDescent="0.75">
      <c r="A2" s="10" t="str">
        <f>B2</f>
        <v>Alabama</v>
      </c>
      <c r="B2" t="s">
        <v>98</v>
      </c>
    </row>
    <row r="3" spans="1:18" x14ac:dyDescent="0.75">
      <c r="A3" t="str">
        <f>A2</f>
        <v>Alabama</v>
      </c>
      <c r="B3" t="s">
        <v>203</v>
      </c>
      <c r="C3" t="s">
        <v>204</v>
      </c>
      <c r="D3" t="s">
        <v>181</v>
      </c>
      <c r="E3" t="s">
        <v>180</v>
      </c>
      <c r="F3" t="s">
        <v>179</v>
      </c>
      <c r="G3" t="s">
        <v>178</v>
      </c>
      <c r="H3" t="s">
        <v>177</v>
      </c>
      <c r="I3" t="s">
        <v>176</v>
      </c>
      <c r="J3" t="s">
        <v>175</v>
      </c>
      <c r="K3" t="s">
        <v>174</v>
      </c>
      <c r="L3" t="s">
        <v>173</v>
      </c>
      <c r="M3" t="s">
        <v>172</v>
      </c>
      <c r="N3" t="s">
        <v>171</v>
      </c>
      <c r="O3" t="s">
        <v>170</v>
      </c>
      <c r="P3" t="s">
        <v>169</v>
      </c>
      <c r="Q3" t="s">
        <v>168</v>
      </c>
      <c r="R3" t="s">
        <v>167</v>
      </c>
    </row>
    <row r="4" spans="1:18" x14ac:dyDescent="0.75">
      <c r="A4" t="str">
        <f>A3</f>
        <v>Alabama</v>
      </c>
      <c r="B4" t="s">
        <v>205</v>
      </c>
    </row>
    <row r="5" spans="1:18" x14ac:dyDescent="0.75">
      <c r="A5" t="str">
        <f t="shared" ref="A5:A21" si="0">A4</f>
        <v>Alabama</v>
      </c>
      <c r="B5" t="s">
        <v>163</v>
      </c>
      <c r="C5">
        <v>5452.7</v>
      </c>
      <c r="D5">
        <v>88.6</v>
      </c>
      <c r="E5">
        <v>96.4</v>
      </c>
      <c r="F5">
        <v>89.4</v>
      </c>
      <c r="G5">
        <v>90.8</v>
      </c>
      <c r="H5">
        <v>87.7</v>
      </c>
      <c r="I5">
        <v>96.2</v>
      </c>
      <c r="J5">
        <v>89.8</v>
      </c>
      <c r="K5">
        <v>94.5</v>
      </c>
      <c r="L5">
        <v>92.9</v>
      </c>
      <c r="M5">
        <v>92.4</v>
      </c>
      <c r="N5">
        <v>92.2</v>
      </c>
      <c r="O5">
        <v>89.1</v>
      </c>
      <c r="P5">
        <v>85.9</v>
      </c>
      <c r="Q5">
        <v>90.9</v>
      </c>
      <c r="R5">
        <v>89.1</v>
      </c>
    </row>
    <row r="6" spans="1:18" x14ac:dyDescent="0.75">
      <c r="A6" t="str">
        <f t="shared" si="0"/>
        <v>Alabama</v>
      </c>
      <c r="B6" t="s">
        <v>206</v>
      </c>
      <c r="C6">
        <v>6.4</v>
      </c>
      <c r="D6">
        <v>76.5</v>
      </c>
      <c r="E6">
        <v>78.400000000000006</v>
      </c>
      <c r="F6">
        <v>66.400000000000006</v>
      </c>
      <c r="G6">
        <v>72.2</v>
      </c>
      <c r="H6">
        <v>67.2</v>
      </c>
      <c r="I6">
        <v>73.8</v>
      </c>
      <c r="J6">
        <v>67.8</v>
      </c>
      <c r="K6">
        <v>77.8</v>
      </c>
      <c r="L6">
        <v>79.5</v>
      </c>
      <c r="M6">
        <v>84.6</v>
      </c>
      <c r="N6">
        <v>0</v>
      </c>
      <c r="O6" t="s">
        <v>162</v>
      </c>
      <c r="P6" t="s">
        <v>162</v>
      </c>
      <c r="Q6" t="s">
        <v>162</v>
      </c>
      <c r="R6" t="s">
        <v>162</v>
      </c>
    </row>
    <row r="7" spans="1:18" x14ac:dyDescent="0.75">
      <c r="A7" t="str">
        <f t="shared" si="0"/>
        <v>Alabama</v>
      </c>
      <c r="B7" t="s">
        <v>165</v>
      </c>
      <c r="C7">
        <v>611.4</v>
      </c>
      <c r="D7">
        <v>68.2</v>
      </c>
      <c r="E7">
        <v>72.7</v>
      </c>
      <c r="F7">
        <v>71.400000000000006</v>
      </c>
      <c r="G7">
        <v>67.400000000000006</v>
      </c>
      <c r="H7">
        <v>73</v>
      </c>
      <c r="I7">
        <v>66.599999999999994</v>
      </c>
      <c r="J7">
        <v>67.099999999999994</v>
      </c>
      <c r="K7">
        <v>66.5</v>
      </c>
      <c r="L7">
        <v>53.5</v>
      </c>
      <c r="M7">
        <v>52.7</v>
      </c>
      <c r="N7">
        <v>57.3</v>
      </c>
      <c r="O7">
        <v>58.9</v>
      </c>
      <c r="P7">
        <v>59.2</v>
      </c>
      <c r="Q7">
        <v>71</v>
      </c>
      <c r="R7">
        <v>61.3</v>
      </c>
    </row>
    <row r="8" spans="1:18" x14ac:dyDescent="0.75">
      <c r="A8" t="str">
        <f t="shared" si="0"/>
        <v>Alabama</v>
      </c>
      <c r="B8" t="s">
        <v>207</v>
      </c>
      <c r="C8">
        <v>4728</v>
      </c>
      <c r="D8">
        <v>66.3</v>
      </c>
      <c r="E8">
        <v>67.2</v>
      </c>
      <c r="F8">
        <v>49.4</v>
      </c>
      <c r="G8">
        <v>56.2</v>
      </c>
      <c r="H8">
        <v>57.8</v>
      </c>
      <c r="I8">
        <v>58.8</v>
      </c>
      <c r="J8">
        <v>59.2</v>
      </c>
      <c r="K8">
        <v>49.6</v>
      </c>
      <c r="L8">
        <v>50.6</v>
      </c>
      <c r="M8">
        <v>48.6</v>
      </c>
      <c r="N8">
        <v>48.1</v>
      </c>
      <c r="O8">
        <v>57.2</v>
      </c>
      <c r="P8">
        <v>63.2</v>
      </c>
      <c r="Q8">
        <v>55.6</v>
      </c>
      <c r="R8">
        <v>74.099999999999994</v>
      </c>
    </row>
    <row r="9" spans="1:18" x14ac:dyDescent="0.75">
      <c r="A9" t="str">
        <f t="shared" si="0"/>
        <v>Alabama</v>
      </c>
      <c r="B9" t="s">
        <v>208</v>
      </c>
      <c r="C9">
        <v>9795.2999999999993</v>
      </c>
      <c r="D9">
        <v>64.8</v>
      </c>
      <c r="E9">
        <v>58.2</v>
      </c>
      <c r="F9">
        <v>59.1</v>
      </c>
      <c r="G9">
        <v>58.3</v>
      </c>
      <c r="H9">
        <v>61.1</v>
      </c>
      <c r="I9">
        <v>58</v>
      </c>
      <c r="J9">
        <v>65.8</v>
      </c>
      <c r="K9">
        <v>65.400000000000006</v>
      </c>
      <c r="L9">
        <v>57.1</v>
      </c>
      <c r="M9">
        <v>55.2</v>
      </c>
      <c r="N9">
        <v>63.5</v>
      </c>
      <c r="O9">
        <v>54.7</v>
      </c>
      <c r="P9">
        <v>46.7</v>
      </c>
      <c r="Q9">
        <v>39.299999999999997</v>
      </c>
      <c r="R9">
        <v>28.3</v>
      </c>
    </row>
    <row r="10" spans="1:18" x14ac:dyDescent="0.75">
      <c r="A10" t="str">
        <f t="shared" si="0"/>
        <v>Alabama</v>
      </c>
      <c r="B10" t="s">
        <v>209</v>
      </c>
      <c r="C10">
        <v>3291.8</v>
      </c>
      <c r="D10">
        <v>35.299999999999997</v>
      </c>
      <c r="E10">
        <v>40</v>
      </c>
      <c r="F10">
        <v>46.2</v>
      </c>
      <c r="G10">
        <v>39.6</v>
      </c>
      <c r="H10">
        <v>38.6</v>
      </c>
      <c r="I10">
        <v>32</v>
      </c>
      <c r="J10">
        <v>26.1</v>
      </c>
      <c r="K10">
        <v>34.4</v>
      </c>
      <c r="L10">
        <v>33</v>
      </c>
      <c r="M10">
        <v>45</v>
      </c>
      <c r="N10">
        <v>25.8</v>
      </c>
      <c r="O10">
        <v>31</v>
      </c>
      <c r="P10">
        <v>30.3</v>
      </c>
      <c r="Q10">
        <v>43.7</v>
      </c>
      <c r="R10">
        <v>21.3</v>
      </c>
    </row>
    <row r="11" spans="1:18" x14ac:dyDescent="0.75">
      <c r="A11" t="str">
        <f t="shared" si="0"/>
        <v>Alabama</v>
      </c>
      <c r="B11" t="s">
        <v>210</v>
      </c>
      <c r="C11">
        <v>421.1</v>
      </c>
      <c r="D11">
        <v>24.3</v>
      </c>
      <c r="E11">
        <v>20.399999999999999</v>
      </c>
      <c r="F11">
        <v>21.6</v>
      </c>
      <c r="G11">
        <v>22.6</v>
      </c>
      <c r="H11">
        <v>22.7</v>
      </c>
      <c r="I11">
        <v>22.9</v>
      </c>
      <c r="J11">
        <v>18.600000000000001</v>
      </c>
      <c r="K11" t="s">
        <v>162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t="s">
        <v>162</v>
      </c>
      <c r="R11" t="s">
        <v>162</v>
      </c>
    </row>
    <row r="12" spans="1:18" x14ac:dyDescent="0.75">
      <c r="A12" t="str">
        <f t="shared" si="0"/>
        <v>Alabama</v>
      </c>
      <c r="B12" t="s">
        <v>211</v>
      </c>
      <c r="C12">
        <v>1872.7</v>
      </c>
      <c r="D12">
        <v>16.5</v>
      </c>
      <c r="E12">
        <v>10.8</v>
      </c>
      <c r="F12">
        <v>15.5</v>
      </c>
      <c r="G12">
        <v>29</v>
      </c>
      <c r="H12">
        <v>31.5</v>
      </c>
      <c r="I12">
        <v>26.5</v>
      </c>
      <c r="J12">
        <v>12.2</v>
      </c>
      <c r="K12">
        <v>11.8</v>
      </c>
      <c r="L12">
        <v>60.6</v>
      </c>
      <c r="M12">
        <v>69</v>
      </c>
      <c r="N12">
        <v>88.5</v>
      </c>
      <c r="O12">
        <v>82.6</v>
      </c>
      <c r="P12">
        <v>75.5</v>
      </c>
      <c r="Q12">
        <v>76</v>
      </c>
      <c r="R12">
        <v>79.599999999999994</v>
      </c>
    </row>
    <row r="13" spans="1:18" x14ac:dyDescent="0.75">
      <c r="A13" t="str">
        <f t="shared" si="0"/>
        <v>Alabama</v>
      </c>
      <c r="B13" t="s">
        <v>212</v>
      </c>
      <c r="C13">
        <v>2572.8000000000002</v>
      </c>
      <c r="D13">
        <v>8.9</v>
      </c>
      <c r="E13">
        <v>5.5</v>
      </c>
      <c r="F13">
        <v>4.5999999999999996</v>
      </c>
      <c r="G13">
        <v>6.9</v>
      </c>
      <c r="H13">
        <v>4.5</v>
      </c>
      <c r="I13">
        <v>2.8</v>
      </c>
      <c r="J13">
        <v>4.0999999999999996</v>
      </c>
      <c r="K13">
        <v>3.1</v>
      </c>
      <c r="L13">
        <v>2.2000000000000002</v>
      </c>
      <c r="M13">
        <v>1.3</v>
      </c>
      <c r="N13">
        <v>3.5</v>
      </c>
      <c r="O13">
        <v>3.3</v>
      </c>
      <c r="P13">
        <v>2.9</v>
      </c>
      <c r="Q13">
        <v>2.2999999999999998</v>
      </c>
      <c r="R13">
        <v>2.4</v>
      </c>
    </row>
    <row r="14" spans="1:18" x14ac:dyDescent="0.75">
      <c r="A14" t="str">
        <f t="shared" si="0"/>
        <v>Alabama</v>
      </c>
      <c r="B14" t="s">
        <v>213</v>
      </c>
      <c r="C14">
        <v>3.8</v>
      </c>
      <c r="D14">
        <v>0.3</v>
      </c>
      <c r="E14">
        <v>0.3</v>
      </c>
      <c r="F14">
        <v>0.3</v>
      </c>
      <c r="G14">
        <v>1.7</v>
      </c>
      <c r="H14">
        <v>3</v>
      </c>
      <c r="I14">
        <v>5.7</v>
      </c>
      <c r="J14">
        <v>15.4</v>
      </c>
      <c r="K14">
        <v>5.4</v>
      </c>
      <c r="L14">
        <v>26.2</v>
      </c>
      <c r="M14">
        <v>39.6</v>
      </c>
      <c r="N14">
        <v>24.1</v>
      </c>
      <c r="O14">
        <v>42.7</v>
      </c>
      <c r="P14">
        <v>41.2</v>
      </c>
      <c r="Q14">
        <v>23</v>
      </c>
      <c r="R14">
        <v>32.799999999999997</v>
      </c>
    </row>
    <row r="15" spans="1:18" x14ac:dyDescent="0.75">
      <c r="A15" t="str">
        <f t="shared" si="0"/>
        <v>Alabama</v>
      </c>
      <c r="B15" t="s">
        <v>214</v>
      </c>
      <c r="C15">
        <v>16</v>
      </c>
      <c r="D15">
        <v>0.2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0.2</v>
      </c>
      <c r="L15">
        <v>0.1</v>
      </c>
      <c r="M15">
        <v>0.1</v>
      </c>
      <c r="N15">
        <v>0.1</v>
      </c>
      <c r="O15">
        <v>0.1</v>
      </c>
      <c r="P15">
        <v>0.5</v>
      </c>
      <c r="Q15">
        <v>0.5</v>
      </c>
      <c r="R15">
        <v>0.5</v>
      </c>
    </row>
    <row r="16" spans="1:18" x14ac:dyDescent="0.75">
      <c r="A16" t="str">
        <f t="shared" si="0"/>
        <v>Alabama</v>
      </c>
      <c r="B16" t="s">
        <v>215</v>
      </c>
      <c r="C16">
        <v>26.6</v>
      </c>
      <c r="D16">
        <v>0.2</v>
      </c>
      <c r="E16">
        <v>0.2</v>
      </c>
      <c r="F16">
        <v>0.4</v>
      </c>
      <c r="G16">
        <v>0.4</v>
      </c>
      <c r="H16">
        <v>0.3</v>
      </c>
      <c r="I16">
        <v>0.2</v>
      </c>
      <c r="J16">
        <v>0.3</v>
      </c>
      <c r="K16">
        <v>0.4</v>
      </c>
      <c r="L16">
        <v>0.3</v>
      </c>
      <c r="M16">
        <v>0.3</v>
      </c>
      <c r="N16">
        <v>0.3</v>
      </c>
      <c r="O16">
        <v>0.3</v>
      </c>
      <c r="P16">
        <v>0.5</v>
      </c>
      <c r="Q16">
        <v>0.3</v>
      </c>
      <c r="R16">
        <v>0.3</v>
      </c>
    </row>
    <row r="17" spans="1:18" x14ac:dyDescent="0.75">
      <c r="A17" t="str">
        <f t="shared" si="0"/>
        <v>Alabama</v>
      </c>
      <c r="B17" t="s">
        <v>216</v>
      </c>
      <c r="C17">
        <v>110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0.3</v>
      </c>
      <c r="M17">
        <v>0</v>
      </c>
      <c r="N17" t="s">
        <v>162</v>
      </c>
      <c r="O17" t="s">
        <v>162</v>
      </c>
      <c r="P17" t="s">
        <v>162</v>
      </c>
      <c r="Q17" t="s">
        <v>162</v>
      </c>
      <c r="R17" t="s">
        <v>162</v>
      </c>
    </row>
    <row r="18" spans="1:18" x14ac:dyDescent="0.75">
      <c r="A18" t="str">
        <f t="shared" si="0"/>
        <v>Alabama</v>
      </c>
      <c r="B18" t="s">
        <v>217</v>
      </c>
    </row>
    <row r="19" spans="1:18" x14ac:dyDescent="0.75">
      <c r="A19" t="str">
        <f t="shared" si="0"/>
        <v>Alabama</v>
      </c>
      <c r="B19" t="s">
        <v>218</v>
      </c>
      <c r="C19">
        <v>1</v>
      </c>
      <c r="D19">
        <v>3.2</v>
      </c>
      <c r="E19">
        <v>1.9</v>
      </c>
      <c r="F19">
        <v>3</v>
      </c>
      <c r="G19">
        <v>3.9</v>
      </c>
      <c r="H19">
        <v>3.5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</row>
    <row r="20" spans="1:18" x14ac:dyDescent="0.75">
      <c r="A20" t="str">
        <f t="shared" si="0"/>
        <v>Alabama</v>
      </c>
      <c r="B20" t="s">
        <v>219</v>
      </c>
      <c r="C20">
        <v>28909.599999999999</v>
      </c>
      <c r="D20" t="s">
        <v>162</v>
      </c>
      <c r="E20" t="s">
        <v>162</v>
      </c>
      <c r="F20" t="s">
        <v>162</v>
      </c>
      <c r="G20" t="s">
        <v>162</v>
      </c>
      <c r="H20" t="s">
        <v>162</v>
      </c>
      <c r="I20" t="s">
        <v>162</v>
      </c>
      <c r="J20" t="s">
        <v>162</v>
      </c>
      <c r="K20" t="s">
        <v>162</v>
      </c>
      <c r="L20" t="s">
        <v>162</v>
      </c>
      <c r="M20" t="s">
        <v>162</v>
      </c>
      <c r="N20" t="s">
        <v>162</v>
      </c>
      <c r="O20" t="s">
        <v>162</v>
      </c>
      <c r="P20" t="s">
        <v>162</v>
      </c>
      <c r="Q20" t="s">
        <v>162</v>
      </c>
      <c r="R20" t="s">
        <v>162</v>
      </c>
    </row>
    <row r="21" spans="1:18" x14ac:dyDescent="0.75">
      <c r="A21" t="str">
        <f t="shared" si="0"/>
        <v>Alabama</v>
      </c>
      <c r="B21" t="s">
        <v>220</v>
      </c>
    </row>
    <row r="22" spans="1:18" x14ac:dyDescent="0.75">
      <c r="A22" s="10" t="str">
        <f>B22</f>
        <v>Alaska</v>
      </c>
      <c r="B22" t="s">
        <v>99</v>
      </c>
    </row>
    <row r="23" spans="1:18" x14ac:dyDescent="0.75">
      <c r="A23" t="str">
        <f>A22</f>
        <v>Alaska</v>
      </c>
      <c r="B23" t="s">
        <v>203</v>
      </c>
      <c r="C23" t="s">
        <v>204</v>
      </c>
      <c r="D23" t="s">
        <v>181</v>
      </c>
      <c r="E23" t="s">
        <v>180</v>
      </c>
      <c r="F23" t="s">
        <v>179</v>
      </c>
      <c r="G23" t="s">
        <v>178</v>
      </c>
      <c r="H23" t="s">
        <v>177</v>
      </c>
      <c r="I23" t="s">
        <v>176</v>
      </c>
      <c r="J23" t="s">
        <v>175</v>
      </c>
      <c r="K23" t="s">
        <v>174</v>
      </c>
      <c r="L23" t="s">
        <v>173</v>
      </c>
      <c r="M23" t="s">
        <v>172</v>
      </c>
      <c r="N23" t="s">
        <v>171</v>
      </c>
      <c r="O23" t="s">
        <v>170</v>
      </c>
      <c r="P23" t="s">
        <v>169</v>
      </c>
      <c r="Q23" t="s">
        <v>168</v>
      </c>
      <c r="R23" t="s">
        <v>167</v>
      </c>
    </row>
    <row r="24" spans="1:18" x14ac:dyDescent="0.75">
      <c r="A24" t="str">
        <f>A23</f>
        <v>Alaska</v>
      </c>
      <c r="B24" t="s">
        <v>205</v>
      </c>
    </row>
    <row r="25" spans="1:18" x14ac:dyDescent="0.75">
      <c r="A25" t="str">
        <f t="shared" ref="A25:A40" si="1">A24</f>
        <v>Alaska</v>
      </c>
      <c r="B25" t="s">
        <v>208</v>
      </c>
      <c r="C25">
        <v>374.6</v>
      </c>
      <c r="D25">
        <v>73.7</v>
      </c>
      <c r="E25">
        <v>66.900000000000006</v>
      </c>
      <c r="F25">
        <v>40</v>
      </c>
      <c r="G25">
        <v>39.799999999999997</v>
      </c>
      <c r="H25">
        <v>49.2</v>
      </c>
      <c r="I25">
        <v>51</v>
      </c>
      <c r="J25">
        <v>49.2</v>
      </c>
      <c r="K25">
        <v>49.3</v>
      </c>
      <c r="L25">
        <v>52.9</v>
      </c>
      <c r="M25">
        <v>54.3</v>
      </c>
      <c r="N25">
        <v>76.2</v>
      </c>
      <c r="O25">
        <v>87.2</v>
      </c>
      <c r="P25">
        <v>83.4</v>
      </c>
      <c r="Q25">
        <v>80.900000000000006</v>
      </c>
      <c r="R25">
        <v>80.900000000000006</v>
      </c>
    </row>
    <row r="26" spans="1:18" x14ac:dyDescent="0.75">
      <c r="A26" t="str">
        <f t="shared" si="1"/>
        <v>Alaska</v>
      </c>
      <c r="B26" t="s">
        <v>206</v>
      </c>
      <c r="C26">
        <v>7</v>
      </c>
      <c r="D26">
        <v>66.599999999999994</v>
      </c>
      <c r="E26">
        <v>62.1</v>
      </c>
      <c r="F26">
        <v>63.4</v>
      </c>
      <c r="G26">
        <v>60.2</v>
      </c>
      <c r="H26">
        <v>70</v>
      </c>
      <c r="I26">
        <v>71.8</v>
      </c>
      <c r="J26">
        <v>69.099999999999994</v>
      </c>
      <c r="K26">
        <v>81.8</v>
      </c>
      <c r="L26">
        <v>91.6</v>
      </c>
      <c r="M26">
        <v>84.1</v>
      </c>
      <c r="N26">
        <v>0</v>
      </c>
      <c r="O26" t="s">
        <v>162</v>
      </c>
      <c r="P26" t="s">
        <v>162</v>
      </c>
      <c r="Q26" t="s">
        <v>162</v>
      </c>
      <c r="R26" t="s">
        <v>162</v>
      </c>
    </row>
    <row r="27" spans="1:18" x14ac:dyDescent="0.75">
      <c r="A27" t="str">
        <f t="shared" si="1"/>
        <v>Alaska</v>
      </c>
      <c r="B27" t="s">
        <v>207</v>
      </c>
      <c r="C27">
        <v>168.2</v>
      </c>
      <c r="D27">
        <v>50.1</v>
      </c>
      <c r="E27">
        <v>51.6</v>
      </c>
      <c r="F27">
        <v>49.7</v>
      </c>
      <c r="G27">
        <v>52.6</v>
      </c>
      <c r="H27">
        <v>48.2</v>
      </c>
      <c r="I27">
        <v>48</v>
      </c>
      <c r="J27">
        <v>46.4</v>
      </c>
      <c r="K27">
        <v>68</v>
      </c>
      <c r="L27">
        <v>62.3</v>
      </c>
      <c r="M27">
        <v>67.099999999999994</v>
      </c>
      <c r="N27">
        <v>73.2</v>
      </c>
      <c r="O27">
        <v>68.5</v>
      </c>
      <c r="P27">
        <v>64.8</v>
      </c>
      <c r="Q27">
        <v>65.8</v>
      </c>
      <c r="R27">
        <v>52.7</v>
      </c>
    </row>
    <row r="28" spans="1:18" x14ac:dyDescent="0.75">
      <c r="A28" t="str">
        <f t="shared" si="1"/>
        <v>Alaska</v>
      </c>
      <c r="B28" t="s">
        <v>209</v>
      </c>
      <c r="C28">
        <v>476</v>
      </c>
      <c r="D28">
        <v>41.1</v>
      </c>
      <c r="E28">
        <v>40.6</v>
      </c>
      <c r="F28">
        <v>42.7</v>
      </c>
      <c r="G28">
        <v>39.4</v>
      </c>
      <c r="H28">
        <v>40.4</v>
      </c>
      <c r="I28">
        <v>39.9</v>
      </c>
      <c r="J28">
        <v>40.6</v>
      </c>
      <c r="K28">
        <v>40.6</v>
      </c>
      <c r="L28">
        <v>40.700000000000003</v>
      </c>
      <c r="M28">
        <v>39.4</v>
      </c>
      <c r="N28">
        <v>43.1</v>
      </c>
      <c r="O28">
        <v>37</v>
      </c>
      <c r="P28">
        <v>39.5</v>
      </c>
      <c r="Q28">
        <v>37.299999999999997</v>
      </c>
      <c r="R28">
        <v>33.6</v>
      </c>
    </row>
    <row r="29" spans="1:18" x14ac:dyDescent="0.75">
      <c r="A29" t="str">
        <f t="shared" si="1"/>
        <v>Alaska</v>
      </c>
      <c r="B29" t="s">
        <v>221</v>
      </c>
      <c r="C29">
        <v>176.9</v>
      </c>
      <c r="D29">
        <v>34.5</v>
      </c>
      <c r="E29">
        <v>43.9</v>
      </c>
      <c r="F29">
        <v>47</v>
      </c>
      <c r="G29">
        <v>47.4</v>
      </c>
      <c r="H29">
        <v>40.299999999999997</v>
      </c>
      <c r="I29">
        <v>49.1</v>
      </c>
      <c r="J29">
        <v>53.5</v>
      </c>
      <c r="K29">
        <v>34.799999999999997</v>
      </c>
      <c r="L29">
        <v>14.2</v>
      </c>
      <c r="M29">
        <v>11.4</v>
      </c>
      <c r="N29">
        <v>30.4</v>
      </c>
      <c r="O29">
        <v>5.3</v>
      </c>
      <c r="P29">
        <v>3.3</v>
      </c>
      <c r="Q29">
        <v>3.3</v>
      </c>
      <c r="R29">
        <v>2.6</v>
      </c>
    </row>
    <row r="30" spans="1:18" x14ac:dyDescent="0.75">
      <c r="A30" t="str">
        <f t="shared" si="1"/>
        <v>Alaska</v>
      </c>
      <c r="B30" t="s">
        <v>222</v>
      </c>
      <c r="C30">
        <v>59</v>
      </c>
      <c r="D30">
        <v>27</v>
      </c>
      <c r="E30">
        <v>25.4</v>
      </c>
      <c r="F30">
        <v>24.3</v>
      </c>
      <c r="G30">
        <v>26.7</v>
      </c>
      <c r="H30">
        <v>29.2</v>
      </c>
      <c r="I30">
        <v>26.7</v>
      </c>
      <c r="J30" t="s">
        <v>162</v>
      </c>
      <c r="K30" t="s">
        <v>162</v>
      </c>
      <c r="L30" t="s">
        <v>162</v>
      </c>
      <c r="M30" t="s">
        <v>162</v>
      </c>
      <c r="N30" t="s">
        <v>162</v>
      </c>
      <c r="O30" t="s">
        <v>162</v>
      </c>
      <c r="P30" t="s">
        <v>162</v>
      </c>
      <c r="Q30" t="s">
        <v>162</v>
      </c>
      <c r="R30" t="s">
        <v>162</v>
      </c>
    </row>
    <row r="31" spans="1:18" x14ac:dyDescent="0.75">
      <c r="A31" t="str">
        <f t="shared" si="1"/>
        <v>Alaska</v>
      </c>
      <c r="B31" t="s">
        <v>215</v>
      </c>
      <c r="C31">
        <v>454.1</v>
      </c>
      <c r="D31">
        <v>9.8000000000000007</v>
      </c>
      <c r="E31">
        <v>10</v>
      </c>
      <c r="F31">
        <v>9.8000000000000007</v>
      </c>
      <c r="G31">
        <v>11</v>
      </c>
      <c r="H31">
        <v>10.7</v>
      </c>
      <c r="I31">
        <v>10.6</v>
      </c>
      <c r="J31">
        <v>10</v>
      </c>
      <c r="K31">
        <v>9.9</v>
      </c>
      <c r="L31">
        <v>10.4</v>
      </c>
      <c r="M31">
        <v>11.5</v>
      </c>
      <c r="N31">
        <v>9.6</v>
      </c>
      <c r="O31">
        <v>10.199999999999999</v>
      </c>
      <c r="P31">
        <v>9</v>
      </c>
      <c r="Q31">
        <v>11</v>
      </c>
      <c r="R31">
        <v>11.1</v>
      </c>
    </row>
    <row r="32" spans="1:18" x14ac:dyDescent="0.75">
      <c r="A32" t="str">
        <f t="shared" si="1"/>
        <v>Alaska</v>
      </c>
      <c r="B32" t="s">
        <v>214</v>
      </c>
      <c r="C32">
        <v>237</v>
      </c>
      <c r="D32">
        <v>4.7</v>
      </c>
      <c r="E32">
        <v>6</v>
      </c>
      <c r="F32">
        <v>9.5</v>
      </c>
      <c r="G32">
        <v>5.3</v>
      </c>
      <c r="H32">
        <v>5.4</v>
      </c>
      <c r="I32">
        <v>7</v>
      </c>
      <c r="J32">
        <v>6.6</v>
      </c>
      <c r="K32">
        <v>4.2</v>
      </c>
      <c r="L32">
        <v>3.6</v>
      </c>
      <c r="M32">
        <v>2.8</v>
      </c>
      <c r="N32">
        <v>10.8</v>
      </c>
      <c r="O32">
        <v>6.4</v>
      </c>
      <c r="P32">
        <v>29.3</v>
      </c>
      <c r="Q32">
        <v>32.1</v>
      </c>
      <c r="R32">
        <v>24.5</v>
      </c>
    </row>
    <row r="33" spans="1:18" x14ac:dyDescent="0.75">
      <c r="A33" t="str">
        <f t="shared" si="1"/>
        <v>Alaska</v>
      </c>
      <c r="B33" t="s">
        <v>212</v>
      </c>
      <c r="C33">
        <v>721.1</v>
      </c>
      <c r="D33">
        <v>3.9</v>
      </c>
      <c r="E33">
        <v>3.2</v>
      </c>
      <c r="F33">
        <v>4.3</v>
      </c>
      <c r="G33">
        <v>5.4</v>
      </c>
      <c r="H33">
        <v>4.8</v>
      </c>
      <c r="I33">
        <v>6.6</v>
      </c>
      <c r="J33">
        <v>6.8</v>
      </c>
      <c r="K33">
        <v>10.9</v>
      </c>
      <c r="L33">
        <v>11.7</v>
      </c>
      <c r="M33">
        <v>15</v>
      </c>
      <c r="N33">
        <v>31</v>
      </c>
      <c r="O33">
        <v>31.2</v>
      </c>
      <c r="P33">
        <v>30.3</v>
      </c>
      <c r="Q33">
        <v>27.9</v>
      </c>
      <c r="R33">
        <v>37.4</v>
      </c>
    </row>
    <row r="34" spans="1:18" x14ac:dyDescent="0.75">
      <c r="A34" t="str">
        <f t="shared" si="1"/>
        <v>Alaska</v>
      </c>
      <c r="B34" t="s">
        <v>223</v>
      </c>
      <c r="C34">
        <v>2.9</v>
      </c>
      <c r="D34">
        <v>1.5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162</v>
      </c>
      <c r="L34">
        <v>37</v>
      </c>
      <c r="M34" t="s">
        <v>162</v>
      </c>
      <c r="N34" t="s">
        <v>162</v>
      </c>
      <c r="O34" t="s">
        <v>162</v>
      </c>
      <c r="P34" t="s">
        <v>162</v>
      </c>
      <c r="Q34" t="s">
        <v>162</v>
      </c>
      <c r="R34" t="s">
        <v>162</v>
      </c>
    </row>
    <row r="35" spans="1:18" x14ac:dyDescent="0.75">
      <c r="A35" t="str">
        <f t="shared" si="1"/>
        <v>Alaska</v>
      </c>
      <c r="B35" t="s">
        <v>210</v>
      </c>
      <c r="C35">
        <v>0.8</v>
      </c>
      <c r="D35">
        <v>0</v>
      </c>
      <c r="E35">
        <v>0</v>
      </c>
      <c r="F35" t="s">
        <v>162</v>
      </c>
      <c r="G35" t="s">
        <v>162</v>
      </c>
      <c r="H35" t="s">
        <v>162</v>
      </c>
      <c r="I35" t="s">
        <v>162</v>
      </c>
      <c r="J35" t="s">
        <v>162</v>
      </c>
      <c r="K35" t="s">
        <v>162</v>
      </c>
      <c r="L35" t="s">
        <v>162</v>
      </c>
      <c r="M35" t="s">
        <v>162</v>
      </c>
      <c r="N35" t="s">
        <v>162</v>
      </c>
      <c r="O35" t="s">
        <v>162</v>
      </c>
      <c r="P35" t="s">
        <v>162</v>
      </c>
      <c r="Q35" t="s">
        <v>162</v>
      </c>
      <c r="R35" t="s">
        <v>162</v>
      </c>
    </row>
    <row r="36" spans="1:18" x14ac:dyDescent="0.75">
      <c r="A36" t="str">
        <f t="shared" si="1"/>
        <v>Alaska</v>
      </c>
      <c r="B36" t="s">
        <v>166</v>
      </c>
      <c r="C36" t="s">
        <v>162</v>
      </c>
      <c r="D36" t="s">
        <v>162</v>
      </c>
      <c r="E36" t="s">
        <v>162</v>
      </c>
      <c r="F36" t="s">
        <v>162</v>
      </c>
      <c r="G36" t="s">
        <v>162</v>
      </c>
      <c r="H36" t="s">
        <v>162</v>
      </c>
      <c r="I36" t="s">
        <v>162</v>
      </c>
      <c r="J36">
        <v>31.8</v>
      </c>
      <c r="K36">
        <v>30.1</v>
      </c>
      <c r="L36">
        <v>28.9</v>
      </c>
      <c r="M36">
        <v>28.7</v>
      </c>
      <c r="N36">
        <v>20.100000000000001</v>
      </c>
      <c r="O36">
        <v>19.2</v>
      </c>
      <c r="P36">
        <v>19.399999999999999</v>
      </c>
      <c r="Q36">
        <v>13.8</v>
      </c>
      <c r="R36">
        <v>0.1</v>
      </c>
    </row>
    <row r="37" spans="1:18" x14ac:dyDescent="0.75">
      <c r="A37" t="str">
        <f t="shared" si="1"/>
        <v>Alaska</v>
      </c>
      <c r="B37" t="s">
        <v>217</v>
      </c>
    </row>
    <row r="38" spans="1:18" x14ac:dyDescent="0.75">
      <c r="A38" t="str">
        <f t="shared" si="1"/>
        <v>Alaska</v>
      </c>
      <c r="B38" t="s">
        <v>218</v>
      </c>
      <c r="C38">
        <v>87.8</v>
      </c>
      <c r="D38">
        <v>0.1</v>
      </c>
      <c r="E38">
        <v>0.1</v>
      </c>
      <c r="F38">
        <v>0.1</v>
      </c>
      <c r="G38">
        <v>0.1</v>
      </c>
      <c r="H38">
        <v>0.1</v>
      </c>
      <c r="I38">
        <v>0.1</v>
      </c>
      <c r="J38">
        <v>0.1</v>
      </c>
      <c r="K38">
        <v>0.2</v>
      </c>
      <c r="L38">
        <v>0.2</v>
      </c>
      <c r="M38">
        <v>0.3</v>
      </c>
      <c r="N38" t="s">
        <v>162</v>
      </c>
      <c r="O38" t="s">
        <v>162</v>
      </c>
      <c r="P38" t="s">
        <v>162</v>
      </c>
      <c r="Q38" t="s">
        <v>162</v>
      </c>
      <c r="R38" t="s">
        <v>162</v>
      </c>
    </row>
    <row r="39" spans="1:18" x14ac:dyDescent="0.75">
      <c r="A39" t="str">
        <f t="shared" si="1"/>
        <v>Alaska</v>
      </c>
      <c r="B39" t="s">
        <v>219</v>
      </c>
      <c r="C39">
        <v>2816.4</v>
      </c>
      <c r="D39" t="s">
        <v>162</v>
      </c>
      <c r="E39" t="s">
        <v>162</v>
      </c>
      <c r="F39" t="s">
        <v>162</v>
      </c>
      <c r="G39" t="s">
        <v>162</v>
      </c>
      <c r="H39" t="s">
        <v>162</v>
      </c>
      <c r="I39" t="s">
        <v>162</v>
      </c>
      <c r="J39" t="s">
        <v>162</v>
      </c>
      <c r="K39" t="s">
        <v>162</v>
      </c>
      <c r="L39" t="s">
        <v>162</v>
      </c>
      <c r="M39" t="s">
        <v>162</v>
      </c>
      <c r="N39" t="s">
        <v>162</v>
      </c>
      <c r="O39" t="s">
        <v>162</v>
      </c>
      <c r="P39" t="s">
        <v>162</v>
      </c>
      <c r="Q39" t="s">
        <v>162</v>
      </c>
      <c r="R39" t="s">
        <v>162</v>
      </c>
    </row>
    <row r="40" spans="1:18" x14ac:dyDescent="0.75">
      <c r="A40" t="str">
        <f t="shared" si="1"/>
        <v>Alaska</v>
      </c>
      <c r="B40" t="s">
        <v>220</v>
      </c>
    </row>
    <row r="41" spans="1:18" x14ac:dyDescent="0.75">
      <c r="A41" s="10" t="str">
        <f>B41</f>
        <v>Arizona</v>
      </c>
      <c r="B41" t="s">
        <v>42</v>
      </c>
    </row>
    <row r="42" spans="1:18" x14ac:dyDescent="0.75">
      <c r="A42" t="str">
        <f>A41</f>
        <v>Arizona</v>
      </c>
      <c r="B42" t="s">
        <v>203</v>
      </c>
      <c r="C42" t="s">
        <v>204</v>
      </c>
      <c r="D42" t="s">
        <v>181</v>
      </c>
      <c r="E42" t="s">
        <v>180</v>
      </c>
      <c r="F42" t="s">
        <v>179</v>
      </c>
      <c r="G42" t="s">
        <v>178</v>
      </c>
      <c r="H42" t="s">
        <v>177</v>
      </c>
      <c r="I42" t="s">
        <v>176</v>
      </c>
      <c r="J42" t="s">
        <v>175</v>
      </c>
      <c r="K42" t="s">
        <v>174</v>
      </c>
      <c r="L42" t="s">
        <v>173</v>
      </c>
      <c r="M42" t="s">
        <v>172</v>
      </c>
      <c r="N42" t="s">
        <v>171</v>
      </c>
      <c r="O42" t="s">
        <v>170</v>
      </c>
      <c r="P42" t="s">
        <v>169</v>
      </c>
      <c r="Q42" t="s">
        <v>168</v>
      </c>
      <c r="R42" t="s">
        <v>167</v>
      </c>
    </row>
    <row r="43" spans="1:18" x14ac:dyDescent="0.75">
      <c r="A43" t="str">
        <f>A42</f>
        <v>Arizona</v>
      </c>
      <c r="B43" t="s">
        <v>205</v>
      </c>
    </row>
    <row r="44" spans="1:18" x14ac:dyDescent="0.75">
      <c r="A44" t="str">
        <f t="shared" ref="A44:A107" si="2">A43</f>
        <v>Arizona</v>
      </c>
      <c r="B44" t="s">
        <v>163</v>
      </c>
      <c r="C44">
        <v>3937</v>
      </c>
      <c r="D44">
        <v>92.6</v>
      </c>
      <c r="E44">
        <v>91.7</v>
      </c>
      <c r="F44">
        <v>91.2</v>
      </c>
      <c r="G44">
        <v>92.6</v>
      </c>
      <c r="H44">
        <v>90.2</v>
      </c>
      <c r="I44">
        <v>93.8</v>
      </c>
      <c r="J44">
        <v>93.6</v>
      </c>
      <c r="K44">
        <v>94.3</v>
      </c>
      <c r="L44">
        <v>93.7</v>
      </c>
      <c r="M44">
        <v>91.1</v>
      </c>
      <c r="N44">
        <v>92.3</v>
      </c>
      <c r="O44">
        <v>90.7</v>
      </c>
      <c r="P44">
        <v>90.5</v>
      </c>
      <c r="Q44">
        <v>88.8</v>
      </c>
      <c r="R44">
        <v>84.5</v>
      </c>
    </row>
    <row r="45" spans="1:18" x14ac:dyDescent="0.75">
      <c r="A45" t="str">
        <f t="shared" si="2"/>
        <v>Arizona</v>
      </c>
      <c r="B45" t="s">
        <v>165</v>
      </c>
      <c r="C45">
        <v>24.7</v>
      </c>
      <c r="D45">
        <v>85.8</v>
      </c>
      <c r="E45">
        <v>88.2</v>
      </c>
      <c r="F45">
        <v>92.8</v>
      </c>
      <c r="G45">
        <v>92.5</v>
      </c>
      <c r="H45">
        <v>84.2</v>
      </c>
      <c r="I45">
        <v>61.8</v>
      </c>
      <c r="J45">
        <v>81.400000000000006</v>
      </c>
      <c r="K45">
        <v>82</v>
      </c>
      <c r="L45">
        <v>78.599999999999994</v>
      </c>
      <c r="M45">
        <v>42.8</v>
      </c>
      <c r="N45">
        <v>79.7</v>
      </c>
      <c r="O45">
        <v>64.3</v>
      </c>
      <c r="P45">
        <v>63.1</v>
      </c>
      <c r="Q45">
        <v>57.6</v>
      </c>
      <c r="R45">
        <v>49</v>
      </c>
    </row>
    <row r="46" spans="1:18" x14ac:dyDescent="0.75">
      <c r="A46" t="str">
        <f t="shared" si="2"/>
        <v>Arizona</v>
      </c>
      <c r="B46" t="s">
        <v>206</v>
      </c>
      <c r="C46">
        <v>3.2</v>
      </c>
      <c r="D46">
        <v>66.400000000000006</v>
      </c>
      <c r="E46">
        <v>69.5</v>
      </c>
      <c r="F46">
        <v>76.900000000000006</v>
      </c>
      <c r="G46">
        <v>58.3</v>
      </c>
      <c r="H46">
        <v>71.099999999999994</v>
      </c>
      <c r="I46">
        <v>73.7</v>
      </c>
      <c r="J46">
        <v>72.599999999999994</v>
      </c>
      <c r="K46">
        <v>69.3</v>
      </c>
      <c r="L46">
        <v>69.7</v>
      </c>
      <c r="M46">
        <v>78.900000000000006</v>
      </c>
      <c r="N46">
        <v>70.8</v>
      </c>
      <c r="O46">
        <v>70.599999999999994</v>
      </c>
      <c r="P46">
        <v>69.599999999999994</v>
      </c>
      <c r="Q46">
        <v>52.2</v>
      </c>
      <c r="R46">
        <v>54.1</v>
      </c>
    </row>
    <row r="47" spans="1:18" x14ac:dyDescent="0.75">
      <c r="A47" t="str">
        <f t="shared" si="2"/>
        <v>Arizona</v>
      </c>
      <c r="B47" t="s">
        <v>207</v>
      </c>
      <c r="C47">
        <v>2943</v>
      </c>
      <c r="D47">
        <v>52.9</v>
      </c>
      <c r="E47">
        <v>57</v>
      </c>
      <c r="F47">
        <v>48.4</v>
      </c>
      <c r="G47">
        <v>51.6</v>
      </c>
      <c r="H47">
        <v>63.2</v>
      </c>
      <c r="I47">
        <v>62.5</v>
      </c>
      <c r="J47">
        <v>60.3</v>
      </c>
      <c r="K47">
        <v>68.5</v>
      </c>
      <c r="L47">
        <v>79.5</v>
      </c>
      <c r="M47">
        <v>81</v>
      </c>
      <c r="N47">
        <v>75.2</v>
      </c>
      <c r="O47">
        <v>80.3</v>
      </c>
      <c r="P47">
        <v>80.5</v>
      </c>
      <c r="Q47">
        <v>78.2</v>
      </c>
      <c r="R47">
        <v>86</v>
      </c>
    </row>
    <row r="48" spans="1:18" x14ac:dyDescent="0.75">
      <c r="A48" t="str">
        <f t="shared" si="2"/>
        <v>Arizona</v>
      </c>
      <c r="B48" t="s">
        <v>208</v>
      </c>
      <c r="C48">
        <v>10193.6</v>
      </c>
      <c r="D48">
        <v>46</v>
      </c>
      <c r="E48">
        <v>50.5</v>
      </c>
      <c r="F48">
        <v>51.5</v>
      </c>
      <c r="G48">
        <v>47</v>
      </c>
      <c r="H48">
        <v>38.1</v>
      </c>
      <c r="I48">
        <v>31</v>
      </c>
      <c r="J48">
        <v>36.1</v>
      </c>
      <c r="K48">
        <v>37.200000000000003</v>
      </c>
      <c r="L48">
        <v>29.8</v>
      </c>
      <c r="M48">
        <v>33.299999999999997</v>
      </c>
      <c r="N48">
        <v>32.5</v>
      </c>
      <c r="O48">
        <v>25.4</v>
      </c>
      <c r="P48">
        <v>32.9</v>
      </c>
      <c r="Q48">
        <v>38.299999999999997</v>
      </c>
      <c r="R48">
        <v>43.3</v>
      </c>
    </row>
    <row r="49" spans="1:18" x14ac:dyDescent="0.75">
      <c r="A49" t="str">
        <f t="shared" si="2"/>
        <v>Arizona</v>
      </c>
      <c r="B49" t="s">
        <v>222</v>
      </c>
      <c r="C49">
        <v>617.29999999999995</v>
      </c>
      <c r="D49">
        <v>28.9</v>
      </c>
      <c r="E49">
        <v>29.6</v>
      </c>
      <c r="F49">
        <v>22.7</v>
      </c>
      <c r="G49">
        <v>23.7</v>
      </c>
      <c r="H49">
        <v>22.6</v>
      </c>
      <c r="I49">
        <v>24.3</v>
      </c>
      <c r="J49" t="s">
        <v>162</v>
      </c>
      <c r="K49" t="s">
        <v>162</v>
      </c>
      <c r="L49" t="s">
        <v>162</v>
      </c>
      <c r="M49" t="s">
        <v>162</v>
      </c>
      <c r="N49" t="s">
        <v>162</v>
      </c>
      <c r="O49" t="s">
        <v>162</v>
      </c>
      <c r="P49" t="s">
        <v>162</v>
      </c>
      <c r="Q49" t="s">
        <v>162</v>
      </c>
      <c r="R49" t="s">
        <v>162</v>
      </c>
    </row>
    <row r="50" spans="1:18" x14ac:dyDescent="0.75">
      <c r="A50" t="str">
        <f t="shared" si="2"/>
        <v>Arizona</v>
      </c>
      <c r="B50" t="s">
        <v>210</v>
      </c>
      <c r="C50">
        <v>2563.1999999999998</v>
      </c>
      <c r="D50">
        <v>28.2</v>
      </c>
      <c r="E50">
        <v>28.7</v>
      </c>
      <c r="F50">
        <v>28.5</v>
      </c>
      <c r="G50">
        <v>28.2</v>
      </c>
      <c r="H50">
        <v>28.5</v>
      </c>
      <c r="I50">
        <v>28.9</v>
      </c>
      <c r="J50">
        <v>27.8</v>
      </c>
      <c r="K50">
        <v>27.2</v>
      </c>
      <c r="L50">
        <v>27.7</v>
      </c>
      <c r="M50">
        <v>30.7</v>
      </c>
      <c r="N50">
        <v>20.8</v>
      </c>
      <c r="O50">
        <v>16.7</v>
      </c>
      <c r="P50">
        <v>8.1999999999999993</v>
      </c>
      <c r="Q50">
        <v>12.5</v>
      </c>
      <c r="R50">
        <v>19.899999999999999</v>
      </c>
    </row>
    <row r="51" spans="1:18" x14ac:dyDescent="0.75">
      <c r="A51" t="str">
        <f t="shared" si="2"/>
        <v>Arizona</v>
      </c>
      <c r="B51" t="s">
        <v>224</v>
      </c>
      <c r="C51">
        <v>295.60000000000002</v>
      </c>
      <c r="D51">
        <v>26.9</v>
      </c>
      <c r="E51">
        <v>26.8</v>
      </c>
      <c r="F51">
        <v>29.9</v>
      </c>
      <c r="G51">
        <v>30.6</v>
      </c>
      <c r="H51">
        <v>30</v>
      </c>
      <c r="I51">
        <v>28</v>
      </c>
      <c r="J51">
        <v>24.8</v>
      </c>
      <c r="K51">
        <v>27.8</v>
      </c>
      <c r="L51">
        <v>23.3</v>
      </c>
      <c r="M51">
        <v>10.199999999999999</v>
      </c>
      <c r="N51">
        <v>0</v>
      </c>
      <c r="O51">
        <v>0</v>
      </c>
      <c r="P51">
        <v>10.5</v>
      </c>
      <c r="Q51">
        <v>6</v>
      </c>
      <c r="R51">
        <v>8.8000000000000007</v>
      </c>
    </row>
    <row r="52" spans="1:18" x14ac:dyDescent="0.75">
      <c r="A52" t="str">
        <f t="shared" si="2"/>
        <v>Arizona</v>
      </c>
      <c r="B52" t="s">
        <v>221</v>
      </c>
      <c r="C52">
        <v>183.6</v>
      </c>
      <c r="D52">
        <v>24.3</v>
      </c>
      <c r="E52">
        <v>23.6</v>
      </c>
      <c r="F52">
        <v>32.5</v>
      </c>
      <c r="G52">
        <v>0</v>
      </c>
      <c r="H52">
        <v>0.1</v>
      </c>
      <c r="I52">
        <v>0.2</v>
      </c>
      <c r="J52">
        <v>0.2</v>
      </c>
      <c r="K52">
        <v>0.2</v>
      </c>
      <c r="L52">
        <v>0.2</v>
      </c>
      <c r="M52">
        <v>0.3</v>
      </c>
      <c r="N52">
        <v>24.7</v>
      </c>
      <c r="O52">
        <v>32.6</v>
      </c>
      <c r="P52">
        <v>31.5</v>
      </c>
      <c r="Q52">
        <v>32</v>
      </c>
      <c r="R52">
        <v>30.4</v>
      </c>
    </row>
    <row r="53" spans="1:18" x14ac:dyDescent="0.75">
      <c r="A53" t="str">
        <f t="shared" si="2"/>
        <v>Arizona</v>
      </c>
      <c r="B53" t="s">
        <v>209</v>
      </c>
      <c r="C53">
        <v>2719.7</v>
      </c>
      <c r="D53">
        <v>22.2</v>
      </c>
      <c r="E53">
        <v>25.1</v>
      </c>
      <c r="F53">
        <v>26.9</v>
      </c>
      <c r="G53">
        <v>26</v>
      </c>
      <c r="H53">
        <v>29.3</v>
      </c>
      <c r="I53">
        <v>28.7</v>
      </c>
      <c r="J53">
        <v>30</v>
      </c>
      <c r="K53">
        <v>27.4</v>
      </c>
      <c r="L53">
        <v>25.7</v>
      </c>
      <c r="M53">
        <v>24.8</v>
      </c>
      <c r="N53">
        <v>28.1</v>
      </c>
      <c r="O53">
        <v>38.5</v>
      </c>
      <c r="P53">
        <v>27.8</v>
      </c>
      <c r="Q53">
        <v>27</v>
      </c>
      <c r="R53">
        <v>30.5</v>
      </c>
    </row>
    <row r="54" spans="1:18" x14ac:dyDescent="0.75">
      <c r="A54" t="str">
        <f t="shared" si="2"/>
        <v>Arizona</v>
      </c>
      <c r="B54" t="s">
        <v>211</v>
      </c>
      <c r="C54">
        <v>914</v>
      </c>
      <c r="D54">
        <v>17.2</v>
      </c>
      <c r="E54">
        <v>15.9</v>
      </c>
      <c r="F54">
        <v>28.5</v>
      </c>
      <c r="G54">
        <v>28.8</v>
      </c>
      <c r="H54">
        <v>24</v>
      </c>
      <c r="I54">
        <v>12.1</v>
      </c>
      <c r="J54">
        <v>11.1</v>
      </c>
      <c r="K54">
        <v>7.2</v>
      </c>
      <c r="L54">
        <v>5.9</v>
      </c>
      <c r="M54">
        <v>6.4</v>
      </c>
      <c r="N54">
        <v>4.9000000000000004</v>
      </c>
      <c r="O54">
        <v>5.9</v>
      </c>
      <c r="P54">
        <v>5</v>
      </c>
      <c r="Q54">
        <v>7.3</v>
      </c>
      <c r="R54">
        <v>6.6</v>
      </c>
    </row>
    <row r="55" spans="1:18" x14ac:dyDescent="0.75">
      <c r="A55" t="str">
        <f t="shared" si="2"/>
        <v>Arizona</v>
      </c>
      <c r="B55" t="s">
        <v>212</v>
      </c>
      <c r="C55">
        <v>2954</v>
      </c>
      <c r="D55">
        <v>7.6</v>
      </c>
      <c r="E55">
        <v>6.9</v>
      </c>
      <c r="F55">
        <v>8.9</v>
      </c>
      <c r="G55">
        <v>7.8</v>
      </c>
      <c r="H55">
        <v>4.7</v>
      </c>
      <c r="I55">
        <v>4.3</v>
      </c>
      <c r="J55">
        <v>3.1</v>
      </c>
      <c r="K55">
        <v>2.2999999999999998</v>
      </c>
      <c r="L55">
        <v>2.2999999999999998</v>
      </c>
      <c r="M55">
        <v>2.9</v>
      </c>
      <c r="N55">
        <v>3.3</v>
      </c>
      <c r="O55">
        <v>2.1</v>
      </c>
      <c r="P55">
        <v>2.1</v>
      </c>
      <c r="Q55">
        <v>2.5</v>
      </c>
      <c r="R55">
        <v>2.7</v>
      </c>
    </row>
    <row r="56" spans="1:18" x14ac:dyDescent="0.75">
      <c r="A56" t="str">
        <f t="shared" si="2"/>
        <v>Arizona</v>
      </c>
      <c r="B56" t="s">
        <v>214</v>
      </c>
      <c r="C56">
        <v>86</v>
      </c>
      <c r="D56">
        <v>7.1</v>
      </c>
      <c r="E56">
        <v>5.9</v>
      </c>
      <c r="F56">
        <v>6.3</v>
      </c>
      <c r="G56">
        <v>5.5</v>
      </c>
      <c r="H56">
        <v>6.3</v>
      </c>
      <c r="I56">
        <v>5.6</v>
      </c>
      <c r="J56">
        <v>5.8</v>
      </c>
      <c r="K56">
        <v>2</v>
      </c>
      <c r="L56">
        <v>5.9</v>
      </c>
      <c r="M56">
        <v>4</v>
      </c>
      <c r="N56">
        <v>5.6</v>
      </c>
      <c r="O56">
        <v>6.5</v>
      </c>
      <c r="P56">
        <v>3.4</v>
      </c>
      <c r="Q56">
        <v>2.4</v>
      </c>
      <c r="R56">
        <v>1.8</v>
      </c>
    </row>
    <row r="57" spans="1:18" x14ac:dyDescent="0.75">
      <c r="A57" t="str">
        <f t="shared" si="2"/>
        <v>Arizona</v>
      </c>
      <c r="B57" t="s">
        <v>225</v>
      </c>
      <c r="C57">
        <v>181</v>
      </c>
      <c r="D57">
        <v>3.4</v>
      </c>
      <c r="E57" t="s">
        <v>162</v>
      </c>
      <c r="F57" t="s">
        <v>162</v>
      </c>
      <c r="G57" t="s">
        <v>162</v>
      </c>
      <c r="H57" t="s">
        <v>162</v>
      </c>
      <c r="I57" t="s">
        <v>162</v>
      </c>
      <c r="J57" t="s">
        <v>162</v>
      </c>
      <c r="K57" t="s">
        <v>162</v>
      </c>
      <c r="L57" t="s">
        <v>162</v>
      </c>
      <c r="M57" t="s">
        <v>162</v>
      </c>
      <c r="N57" t="s">
        <v>162</v>
      </c>
      <c r="O57" t="s">
        <v>162</v>
      </c>
      <c r="P57" t="s">
        <v>162</v>
      </c>
      <c r="Q57" t="s">
        <v>162</v>
      </c>
      <c r="R57" t="s">
        <v>162</v>
      </c>
    </row>
    <row r="58" spans="1:18" x14ac:dyDescent="0.75">
      <c r="A58" t="str">
        <f t="shared" si="2"/>
        <v>Arizona</v>
      </c>
      <c r="B58" t="s">
        <v>215</v>
      </c>
      <c r="C58">
        <v>1.5</v>
      </c>
      <c r="D58">
        <v>0.2</v>
      </c>
      <c r="E58">
        <v>0.1</v>
      </c>
      <c r="F58">
        <v>0.1</v>
      </c>
      <c r="G58">
        <v>0</v>
      </c>
      <c r="H58">
        <v>0.1</v>
      </c>
      <c r="I58">
        <v>0.1</v>
      </c>
      <c r="J58">
        <v>0.1</v>
      </c>
      <c r="K58">
        <v>0.1</v>
      </c>
      <c r="L58">
        <v>0.1</v>
      </c>
      <c r="M58">
        <v>0.1</v>
      </c>
      <c r="N58">
        <v>0.2</v>
      </c>
      <c r="O58">
        <v>0.5</v>
      </c>
      <c r="P58">
        <v>0.6</v>
      </c>
      <c r="Q58">
        <v>0.7</v>
      </c>
      <c r="R58">
        <v>0.6</v>
      </c>
    </row>
    <row r="59" spans="1:18" x14ac:dyDescent="0.75">
      <c r="A59" t="str">
        <f t="shared" si="2"/>
        <v>Arizona</v>
      </c>
      <c r="B59" t="s">
        <v>166</v>
      </c>
      <c r="C59" t="s">
        <v>162</v>
      </c>
      <c r="D59" t="s">
        <v>162</v>
      </c>
      <c r="E59" t="s">
        <v>162</v>
      </c>
      <c r="F59" t="s">
        <v>162</v>
      </c>
      <c r="G59" t="s">
        <v>162</v>
      </c>
      <c r="H59" t="s">
        <v>162</v>
      </c>
      <c r="I59" t="s">
        <v>162</v>
      </c>
      <c r="J59">
        <v>23.1</v>
      </c>
      <c r="K59">
        <v>20.7</v>
      </c>
      <c r="L59">
        <v>22.5</v>
      </c>
      <c r="M59">
        <v>21.6</v>
      </c>
      <c r="N59">
        <v>25.1</v>
      </c>
      <c r="O59">
        <v>22.2</v>
      </c>
      <c r="P59">
        <v>21.5</v>
      </c>
      <c r="Q59">
        <v>16</v>
      </c>
      <c r="R59" t="s">
        <v>162</v>
      </c>
    </row>
    <row r="60" spans="1:18" x14ac:dyDescent="0.75">
      <c r="A60" t="str">
        <f t="shared" si="2"/>
        <v>Arizona</v>
      </c>
      <c r="B60" t="s">
        <v>217</v>
      </c>
    </row>
    <row r="61" spans="1:18" x14ac:dyDescent="0.75">
      <c r="A61" t="str">
        <f t="shared" si="2"/>
        <v>Arizona</v>
      </c>
      <c r="B61" t="s">
        <v>226</v>
      </c>
      <c r="C61">
        <v>216.3</v>
      </c>
      <c r="D61">
        <v>10</v>
      </c>
      <c r="E61">
        <v>13.1</v>
      </c>
      <c r="F61">
        <v>11.2</v>
      </c>
      <c r="G61">
        <v>6.9</v>
      </c>
      <c r="H61">
        <v>13.8</v>
      </c>
      <c r="I61">
        <v>13</v>
      </c>
      <c r="J61">
        <v>12.3</v>
      </c>
      <c r="K61">
        <v>9.4</v>
      </c>
      <c r="L61">
        <v>14.6</v>
      </c>
      <c r="M61">
        <v>7.8</v>
      </c>
      <c r="N61" t="s">
        <v>162</v>
      </c>
      <c r="O61" t="s">
        <v>162</v>
      </c>
      <c r="P61" t="s">
        <v>162</v>
      </c>
      <c r="Q61" t="s">
        <v>162</v>
      </c>
      <c r="R61" t="s">
        <v>162</v>
      </c>
    </row>
    <row r="62" spans="1:18" x14ac:dyDescent="0.75">
      <c r="A62" t="str">
        <f t="shared" si="2"/>
        <v>Arizona</v>
      </c>
      <c r="B62" t="s">
        <v>218</v>
      </c>
      <c r="C62">
        <v>97</v>
      </c>
      <c r="D62">
        <v>6.6</v>
      </c>
      <c r="E62">
        <v>6.6</v>
      </c>
      <c r="F62">
        <v>8.1</v>
      </c>
      <c r="G62">
        <v>6.4</v>
      </c>
      <c r="H62">
        <v>7.1</v>
      </c>
      <c r="I62">
        <v>1</v>
      </c>
      <c r="J62" t="s">
        <v>162</v>
      </c>
      <c r="K62" t="s">
        <v>162</v>
      </c>
      <c r="L62" t="s">
        <v>162</v>
      </c>
      <c r="M62" t="s">
        <v>162</v>
      </c>
      <c r="N62" t="s">
        <v>162</v>
      </c>
      <c r="O62" t="s">
        <v>162</v>
      </c>
      <c r="P62" t="s">
        <v>162</v>
      </c>
      <c r="Q62" t="s">
        <v>162</v>
      </c>
      <c r="R62" t="s">
        <v>162</v>
      </c>
    </row>
    <row r="63" spans="1:18" x14ac:dyDescent="0.75">
      <c r="A63" t="str">
        <f t="shared" si="2"/>
        <v>Arizona</v>
      </c>
      <c r="B63" t="s">
        <v>219</v>
      </c>
      <c r="C63">
        <v>27930.7</v>
      </c>
      <c r="D63" t="s">
        <v>162</v>
      </c>
      <c r="E63" t="s">
        <v>162</v>
      </c>
      <c r="F63" t="s">
        <v>162</v>
      </c>
      <c r="G63" t="s">
        <v>162</v>
      </c>
      <c r="H63" t="s">
        <v>162</v>
      </c>
      <c r="I63" t="s">
        <v>162</v>
      </c>
      <c r="J63" t="s">
        <v>162</v>
      </c>
      <c r="K63" t="s">
        <v>162</v>
      </c>
      <c r="L63" t="s">
        <v>162</v>
      </c>
      <c r="M63" t="s">
        <v>162</v>
      </c>
      <c r="N63" t="s">
        <v>162</v>
      </c>
      <c r="O63" t="s">
        <v>162</v>
      </c>
      <c r="P63" t="s">
        <v>162</v>
      </c>
      <c r="Q63" t="s">
        <v>162</v>
      </c>
      <c r="R63" t="s">
        <v>162</v>
      </c>
    </row>
    <row r="64" spans="1:18" x14ac:dyDescent="0.75">
      <c r="A64" t="str">
        <f t="shared" si="2"/>
        <v>Arizona</v>
      </c>
      <c r="B64" t="s">
        <v>220</v>
      </c>
    </row>
    <row r="65" spans="1:18" x14ac:dyDescent="0.75">
      <c r="A65" s="10" t="str">
        <f>B65</f>
        <v>Arkansas</v>
      </c>
      <c r="B65" t="s">
        <v>100</v>
      </c>
    </row>
    <row r="66" spans="1:18" x14ac:dyDescent="0.75">
      <c r="A66" t="str">
        <f>A65</f>
        <v>Arkansas</v>
      </c>
      <c r="B66" t="s">
        <v>203</v>
      </c>
      <c r="C66" t="s">
        <v>204</v>
      </c>
      <c r="D66" t="s">
        <v>181</v>
      </c>
      <c r="E66" t="s">
        <v>180</v>
      </c>
      <c r="F66" t="s">
        <v>179</v>
      </c>
      <c r="G66" t="s">
        <v>178</v>
      </c>
      <c r="H66" t="s">
        <v>177</v>
      </c>
      <c r="I66" t="s">
        <v>176</v>
      </c>
      <c r="J66" t="s">
        <v>175</v>
      </c>
      <c r="K66" t="s">
        <v>174</v>
      </c>
      <c r="L66" t="s">
        <v>173</v>
      </c>
      <c r="M66" t="s">
        <v>172</v>
      </c>
      <c r="N66" t="s">
        <v>171</v>
      </c>
      <c r="O66" t="s">
        <v>170</v>
      </c>
      <c r="P66" t="s">
        <v>169</v>
      </c>
      <c r="Q66" t="s">
        <v>168</v>
      </c>
      <c r="R66" t="s">
        <v>167</v>
      </c>
    </row>
    <row r="67" spans="1:18" x14ac:dyDescent="0.75">
      <c r="A67" t="str">
        <f>A66</f>
        <v>Arkansas</v>
      </c>
      <c r="B67" t="s">
        <v>205</v>
      </c>
    </row>
    <row r="68" spans="1:18" x14ac:dyDescent="0.75">
      <c r="A68" t="str">
        <f t="shared" si="2"/>
        <v>Arkansas</v>
      </c>
      <c r="B68" t="s">
        <v>163</v>
      </c>
      <c r="C68">
        <v>1822</v>
      </c>
      <c r="D68">
        <v>89.7</v>
      </c>
      <c r="E68">
        <v>85.1</v>
      </c>
      <c r="F68">
        <v>94.3</v>
      </c>
      <c r="G68">
        <v>85.3</v>
      </c>
      <c r="H68">
        <v>79.900000000000006</v>
      </c>
      <c r="I68">
        <v>79.7</v>
      </c>
      <c r="J68">
        <v>84.1</v>
      </c>
      <c r="K68">
        <v>87.4</v>
      </c>
      <c r="L68">
        <v>90.9</v>
      </c>
      <c r="M68">
        <v>75</v>
      </c>
      <c r="N68">
        <v>96.5</v>
      </c>
      <c r="O68">
        <v>88.9</v>
      </c>
      <c r="P68">
        <v>93.5</v>
      </c>
      <c r="Q68">
        <v>94.4</v>
      </c>
      <c r="R68">
        <v>87.7</v>
      </c>
    </row>
    <row r="69" spans="1:18" x14ac:dyDescent="0.75">
      <c r="A69" t="str">
        <f t="shared" si="2"/>
        <v>Arkansas</v>
      </c>
      <c r="B69" t="s">
        <v>208</v>
      </c>
      <c r="C69">
        <v>4600.8</v>
      </c>
      <c r="D69">
        <v>62.3</v>
      </c>
      <c r="E69">
        <v>49.5</v>
      </c>
      <c r="F69">
        <v>43.1</v>
      </c>
      <c r="G69">
        <v>51.9</v>
      </c>
      <c r="H69">
        <v>48.9</v>
      </c>
      <c r="I69">
        <v>41.7</v>
      </c>
      <c r="J69">
        <v>42.4</v>
      </c>
      <c r="K69">
        <v>34.700000000000003</v>
      </c>
      <c r="L69">
        <v>22.5</v>
      </c>
      <c r="M69">
        <v>27.4</v>
      </c>
      <c r="N69">
        <v>37.9</v>
      </c>
      <c r="O69">
        <v>26.6</v>
      </c>
      <c r="P69">
        <v>26.2</v>
      </c>
      <c r="Q69">
        <v>23.6</v>
      </c>
      <c r="R69">
        <v>16.8</v>
      </c>
    </row>
    <row r="70" spans="1:18" x14ac:dyDescent="0.75">
      <c r="A70" t="str">
        <f t="shared" si="2"/>
        <v>Arkansas</v>
      </c>
      <c r="B70" t="s">
        <v>165</v>
      </c>
      <c r="C70">
        <v>216.9</v>
      </c>
      <c r="D70">
        <v>53.1</v>
      </c>
      <c r="E70">
        <v>54.1</v>
      </c>
      <c r="F70">
        <v>55.6</v>
      </c>
      <c r="G70">
        <v>60.9</v>
      </c>
      <c r="H70">
        <v>60</v>
      </c>
      <c r="I70">
        <v>60.7</v>
      </c>
      <c r="J70">
        <v>56.3</v>
      </c>
      <c r="K70">
        <v>63.5</v>
      </c>
      <c r="L70">
        <v>63.7</v>
      </c>
      <c r="M70">
        <v>67.099999999999994</v>
      </c>
      <c r="N70">
        <v>70.5</v>
      </c>
      <c r="O70">
        <v>70.7</v>
      </c>
      <c r="P70">
        <v>70.8</v>
      </c>
      <c r="Q70">
        <v>69</v>
      </c>
      <c r="R70">
        <v>70.900000000000006</v>
      </c>
    </row>
    <row r="71" spans="1:18" x14ac:dyDescent="0.75">
      <c r="A71" t="str">
        <f t="shared" si="2"/>
        <v>Arkansas</v>
      </c>
      <c r="B71" t="s">
        <v>206</v>
      </c>
      <c r="C71">
        <v>10.1</v>
      </c>
      <c r="D71">
        <v>52.6</v>
      </c>
      <c r="E71">
        <v>52.6</v>
      </c>
      <c r="F71">
        <v>50.6</v>
      </c>
      <c r="G71">
        <v>58.8</v>
      </c>
      <c r="H71">
        <v>49.5</v>
      </c>
      <c r="I71">
        <v>66.3</v>
      </c>
      <c r="J71">
        <v>71.5</v>
      </c>
      <c r="K71">
        <v>57.6</v>
      </c>
      <c r="L71">
        <v>85.1</v>
      </c>
      <c r="M71">
        <v>86</v>
      </c>
      <c r="N71">
        <v>55.3</v>
      </c>
      <c r="O71">
        <v>66.8</v>
      </c>
      <c r="P71">
        <v>56.1</v>
      </c>
      <c r="Q71">
        <v>61.8</v>
      </c>
      <c r="R71">
        <v>50.1</v>
      </c>
    </row>
    <row r="72" spans="1:18" x14ac:dyDescent="0.75">
      <c r="A72" t="str">
        <f t="shared" si="2"/>
        <v>Arkansas</v>
      </c>
      <c r="B72" t="s">
        <v>207</v>
      </c>
      <c r="C72">
        <v>5108.7</v>
      </c>
      <c r="D72">
        <v>45.6</v>
      </c>
      <c r="E72">
        <v>47.7</v>
      </c>
      <c r="F72">
        <v>34.299999999999997</v>
      </c>
      <c r="G72">
        <v>51.6</v>
      </c>
      <c r="H72">
        <v>67.099999999999994</v>
      </c>
      <c r="I72">
        <v>58.9</v>
      </c>
      <c r="J72">
        <v>53</v>
      </c>
      <c r="K72">
        <v>48.5</v>
      </c>
      <c r="L72">
        <v>74</v>
      </c>
      <c r="M72">
        <v>71</v>
      </c>
      <c r="N72">
        <v>70.5</v>
      </c>
      <c r="O72">
        <v>73.900000000000006</v>
      </c>
      <c r="P72">
        <v>78.3</v>
      </c>
      <c r="Q72">
        <v>73.900000000000006</v>
      </c>
      <c r="R72">
        <v>76.7</v>
      </c>
    </row>
    <row r="73" spans="1:18" x14ac:dyDescent="0.75">
      <c r="A73" t="str">
        <f t="shared" si="2"/>
        <v>Arkansas</v>
      </c>
      <c r="B73" t="s">
        <v>209</v>
      </c>
      <c r="C73">
        <v>1265.2</v>
      </c>
      <c r="D73">
        <v>31.3</v>
      </c>
      <c r="E73">
        <v>36.299999999999997</v>
      </c>
      <c r="F73">
        <v>40.700000000000003</v>
      </c>
      <c r="G73">
        <v>37.299999999999997</v>
      </c>
      <c r="H73">
        <v>27.1</v>
      </c>
      <c r="I73">
        <v>26.6</v>
      </c>
      <c r="J73">
        <v>32.1</v>
      </c>
      <c r="K73">
        <v>32.200000000000003</v>
      </c>
      <c r="L73">
        <v>22.8</v>
      </c>
      <c r="M73">
        <v>22.9</v>
      </c>
      <c r="N73">
        <v>18.7</v>
      </c>
      <c r="O73">
        <v>25.2</v>
      </c>
      <c r="P73">
        <v>31.2</v>
      </c>
      <c r="Q73">
        <v>35.799999999999997</v>
      </c>
      <c r="R73">
        <v>40.200000000000003</v>
      </c>
    </row>
    <row r="74" spans="1:18" x14ac:dyDescent="0.75">
      <c r="A74" t="str">
        <f t="shared" si="2"/>
        <v>Arkansas</v>
      </c>
      <c r="B74" t="s">
        <v>210</v>
      </c>
      <c r="C74">
        <v>321.2</v>
      </c>
      <c r="D74">
        <v>25.7</v>
      </c>
      <c r="E74">
        <v>24.1</v>
      </c>
      <c r="F74">
        <v>21.7</v>
      </c>
      <c r="G74">
        <v>22.8</v>
      </c>
      <c r="H74">
        <v>23.6</v>
      </c>
      <c r="I74">
        <v>25</v>
      </c>
      <c r="J74">
        <v>23.4</v>
      </c>
      <c r="K74" t="s">
        <v>162</v>
      </c>
      <c r="L74" t="s">
        <v>162</v>
      </c>
      <c r="M74" t="s">
        <v>162</v>
      </c>
      <c r="N74" t="s">
        <v>162</v>
      </c>
      <c r="O74" t="s">
        <v>162</v>
      </c>
      <c r="P74" t="s">
        <v>162</v>
      </c>
      <c r="Q74" t="s">
        <v>162</v>
      </c>
      <c r="R74" t="s">
        <v>162</v>
      </c>
    </row>
    <row r="75" spans="1:18" x14ac:dyDescent="0.75">
      <c r="A75" t="str">
        <f t="shared" si="2"/>
        <v>Arkansas</v>
      </c>
      <c r="B75" t="s">
        <v>212</v>
      </c>
      <c r="C75">
        <v>702.8</v>
      </c>
      <c r="D75">
        <v>7.2</v>
      </c>
      <c r="E75">
        <v>4.5</v>
      </c>
      <c r="F75">
        <v>2.9</v>
      </c>
      <c r="G75">
        <v>5.8</v>
      </c>
      <c r="H75">
        <v>4</v>
      </c>
      <c r="I75">
        <v>2.8</v>
      </c>
      <c r="J75">
        <v>4.4000000000000004</v>
      </c>
      <c r="K75">
        <v>3.7</v>
      </c>
      <c r="L75">
        <v>1.2</v>
      </c>
      <c r="M75">
        <v>1.2</v>
      </c>
      <c r="N75">
        <v>5.6</v>
      </c>
      <c r="O75">
        <v>7.8</v>
      </c>
      <c r="P75">
        <v>4.8</v>
      </c>
      <c r="Q75">
        <v>1.2</v>
      </c>
      <c r="R75">
        <v>2.2000000000000002</v>
      </c>
    </row>
    <row r="76" spans="1:18" x14ac:dyDescent="0.75">
      <c r="A76" t="str">
        <f t="shared" si="2"/>
        <v>Arkansas</v>
      </c>
      <c r="B76" t="s">
        <v>211</v>
      </c>
      <c r="C76">
        <v>806</v>
      </c>
      <c r="D76">
        <v>4.3</v>
      </c>
      <c r="E76">
        <v>3.7</v>
      </c>
      <c r="F76">
        <v>8.3000000000000007</v>
      </c>
      <c r="G76">
        <v>2.6</v>
      </c>
      <c r="H76">
        <v>5.4</v>
      </c>
      <c r="I76">
        <v>2.7</v>
      </c>
      <c r="J76">
        <v>6</v>
      </c>
      <c r="K76">
        <v>5.9</v>
      </c>
      <c r="L76">
        <v>4.8</v>
      </c>
      <c r="M76">
        <v>11.7</v>
      </c>
      <c r="N76">
        <v>4.8</v>
      </c>
      <c r="O76">
        <v>2.8</v>
      </c>
      <c r="P76">
        <v>2.6</v>
      </c>
      <c r="Q76">
        <v>1.8</v>
      </c>
      <c r="R76">
        <v>1.9</v>
      </c>
    </row>
    <row r="77" spans="1:18" x14ac:dyDescent="0.75">
      <c r="A77" t="str">
        <f t="shared" si="2"/>
        <v>Arkansas</v>
      </c>
      <c r="B77" t="s">
        <v>221</v>
      </c>
      <c r="C77">
        <v>18</v>
      </c>
      <c r="D77">
        <v>0.3</v>
      </c>
      <c r="E77">
        <v>0.3</v>
      </c>
      <c r="F77">
        <v>0.3</v>
      </c>
      <c r="G77">
        <v>0.3</v>
      </c>
      <c r="H77">
        <v>0.3</v>
      </c>
      <c r="I77">
        <v>0.2</v>
      </c>
      <c r="J77">
        <v>0.2</v>
      </c>
      <c r="K77">
        <v>0.3</v>
      </c>
      <c r="L77">
        <v>0.3</v>
      </c>
      <c r="M77">
        <v>0.4</v>
      </c>
      <c r="N77">
        <v>9.6999999999999993</v>
      </c>
      <c r="O77">
        <v>4.5999999999999996</v>
      </c>
      <c r="P77">
        <v>1.4</v>
      </c>
      <c r="Q77">
        <v>0.9</v>
      </c>
      <c r="R77">
        <v>0.6</v>
      </c>
    </row>
    <row r="78" spans="1:18" x14ac:dyDescent="0.75">
      <c r="A78" t="str">
        <f t="shared" si="2"/>
        <v>Arkansas</v>
      </c>
      <c r="B78" t="s">
        <v>215</v>
      </c>
      <c r="C78">
        <v>9</v>
      </c>
      <c r="D78">
        <v>0</v>
      </c>
      <c r="E78">
        <v>0.2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0.5</v>
      </c>
      <c r="R78">
        <v>0</v>
      </c>
    </row>
    <row r="79" spans="1:18" x14ac:dyDescent="0.75">
      <c r="A79" t="str">
        <f t="shared" si="2"/>
        <v>Arkansas</v>
      </c>
      <c r="B79" t="s">
        <v>217</v>
      </c>
    </row>
    <row r="80" spans="1:18" x14ac:dyDescent="0.75">
      <c r="A80" t="str">
        <f t="shared" si="2"/>
        <v>Arkansas</v>
      </c>
      <c r="B80" t="s">
        <v>226</v>
      </c>
      <c r="C80">
        <v>30</v>
      </c>
      <c r="D80">
        <v>26.1</v>
      </c>
      <c r="E80">
        <v>32.200000000000003</v>
      </c>
      <c r="F80">
        <v>24.9</v>
      </c>
      <c r="G80">
        <v>20.8</v>
      </c>
      <c r="H80">
        <v>16.8</v>
      </c>
      <c r="I80">
        <v>8.6999999999999993</v>
      </c>
      <c r="J80">
        <v>16.100000000000001</v>
      </c>
      <c r="K80">
        <v>13.2</v>
      </c>
      <c r="L80">
        <v>27.8</v>
      </c>
      <c r="M80">
        <v>12.8</v>
      </c>
      <c r="N80" t="s">
        <v>162</v>
      </c>
      <c r="O80" t="s">
        <v>162</v>
      </c>
      <c r="P80" t="s">
        <v>162</v>
      </c>
      <c r="Q80" t="s">
        <v>162</v>
      </c>
      <c r="R80" t="s">
        <v>162</v>
      </c>
    </row>
    <row r="81" spans="1:18" x14ac:dyDescent="0.75">
      <c r="A81" t="str">
        <f t="shared" si="2"/>
        <v>Arkansas</v>
      </c>
      <c r="B81" t="s">
        <v>218</v>
      </c>
      <c r="C81">
        <v>21.2</v>
      </c>
      <c r="D81">
        <v>0.4</v>
      </c>
      <c r="E81">
        <v>0.6</v>
      </c>
      <c r="F81">
        <v>0.5</v>
      </c>
      <c r="G81">
        <v>1.5</v>
      </c>
      <c r="H81" t="s">
        <v>162</v>
      </c>
      <c r="I81" t="s">
        <v>162</v>
      </c>
      <c r="J81" t="s">
        <v>162</v>
      </c>
      <c r="K81" t="s">
        <v>162</v>
      </c>
      <c r="L81" t="s">
        <v>162</v>
      </c>
      <c r="M81" t="s">
        <v>162</v>
      </c>
      <c r="N81" t="s">
        <v>162</v>
      </c>
      <c r="O81" t="s">
        <v>162</v>
      </c>
      <c r="P81" t="s">
        <v>162</v>
      </c>
      <c r="Q81" t="s">
        <v>162</v>
      </c>
      <c r="R81" t="s">
        <v>162</v>
      </c>
    </row>
    <row r="82" spans="1:18" x14ac:dyDescent="0.75">
      <c r="A82" t="str">
        <f t="shared" si="2"/>
        <v>Arkansas</v>
      </c>
      <c r="B82" t="s">
        <v>219</v>
      </c>
      <c r="C82">
        <v>14931.9</v>
      </c>
      <c r="D82" t="s">
        <v>162</v>
      </c>
      <c r="E82" t="s">
        <v>162</v>
      </c>
      <c r="F82" t="s">
        <v>162</v>
      </c>
      <c r="G82" t="s">
        <v>162</v>
      </c>
      <c r="H82" t="s">
        <v>162</v>
      </c>
      <c r="I82" t="s">
        <v>162</v>
      </c>
      <c r="J82" t="s">
        <v>162</v>
      </c>
      <c r="K82" t="s">
        <v>162</v>
      </c>
      <c r="L82" t="s">
        <v>162</v>
      </c>
      <c r="M82" t="s">
        <v>162</v>
      </c>
      <c r="N82" t="s">
        <v>162</v>
      </c>
      <c r="O82" t="s">
        <v>162</v>
      </c>
      <c r="P82" t="s">
        <v>162</v>
      </c>
      <c r="Q82" t="s">
        <v>162</v>
      </c>
      <c r="R82" t="s">
        <v>162</v>
      </c>
    </row>
    <row r="83" spans="1:18" x14ac:dyDescent="0.75">
      <c r="A83" t="str">
        <f t="shared" si="2"/>
        <v>Arkansas</v>
      </c>
      <c r="B83" t="s">
        <v>220</v>
      </c>
    </row>
    <row r="84" spans="1:18" x14ac:dyDescent="0.75">
      <c r="A84" s="10" t="str">
        <f>B84</f>
        <v>California</v>
      </c>
      <c r="B84" t="s">
        <v>101</v>
      </c>
    </row>
    <row r="85" spans="1:18" x14ac:dyDescent="0.75">
      <c r="A85" t="str">
        <f>A84</f>
        <v>California</v>
      </c>
      <c r="B85" t="s">
        <v>203</v>
      </c>
      <c r="C85" t="s">
        <v>204</v>
      </c>
      <c r="D85" t="s">
        <v>181</v>
      </c>
      <c r="E85" t="s">
        <v>180</v>
      </c>
      <c r="F85" t="s">
        <v>179</v>
      </c>
      <c r="G85" t="s">
        <v>178</v>
      </c>
      <c r="H85" t="s">
        <v>177</v>
      </c>
      <c r="I85" t="s">
        <v>176</v>
      </c>
      <c r="J85" t="s">
        <v>175</v>
      </c>
      <c r="K85" t="s">
        <v>174</v>
      </c>
      <c r="L85" t="s">
        <v>173</v>
      </c>
      <c r="M85" t="s">
        <v>172</v>
      </c>
      <c r="N85" t="s">
        <v>171</v>
      </c>
      <c r="O85" t="s">
        <v>170</v>
      </c>
      <c r="P85" t="s">
        <v>169</v>
      </c>
      <c r="Q85" t="s">
        <v>168</v>
      </c>
      <c r="R85" t="s">
        <v>167</v>
      </c>
    </row>
    <row r="86" spans="1:18" x14ac:dyDescent="0.75">
      <c r="A86" t="str">
        <f>A85</f>
        <v>California</v>
      </c>
      <c r="B86" t="s">
        <v>205</v>
      </c>
    </row>
    <row r="87" spans="1:18" x14ac:dyDescent="0.75">
      <c r="A87" t="str">
        <f t="shared" si="2"/>
        <v>California</v>
      </c>
      <c r="B87" t="s">
        <v>163</v>
      </c>
      <c r="C87">
        <v>2240</v>
      </c>
      <c r="D87">
        <v>89.7</v>
      </c>
      <c r="E87">
        <v>84</v>
      </c>
      <c r="F87">
        <v>82.6</v>
      </c>
      <c r="G87">
        <v>82.4</v>
      </c>
      <c r="H87">
        <v>92.8</v>
      </c>
      <c r="I87">
        <v>91.2</v>
      </c>
      <c r="J87">
        <v>96.1</v>
      </c>
      <c r="K87">
        <v>94.3</v>
      </c>
      <c r="L87">
        <v>86.6</v>
      </c>
      <c r="M87">
        <v>91.8</v>
      </c>
      <c r="N87">
        <v>48.6</v>
      </c>
      <c r="O87">
        <v>95.4</v>
      </c>
      <c r="P87">
        <v>83.9</v>
      </c>
      <c r="Q87">
        <v>82.7</v>
      </c>
      <c r="R87">
        <v>84.3</v>
      </c>
    </row>
    <row r="88" spans="1:18" x14ac:dyDescent="0.75">
      <c r="A88" t="str">
        <f t="shared" si="2"/>
        <v>California</v>
      </c>
      <c r="B88" t="s">
        <v>213</v>
      </c>
      <c r="C88">
        <v>199.4</v>
      </c>
      <c r="D88">
        <v>76.2</v>
      </c>
      <c r="E88">
        <v>83.9</v>
      </c>
      <c r="F88">
        <v>79</v>
      </c>
      <c r="G88">
        <v>76.900000000000006</v>
      </c>
      <c r="H88">
        <v>79.8</v>
      </c>
      <c r="I88">
        <v>78</v>
      </c>
      <c r="J88">
        <v>77.3</v>
      </c>
      <c r="K88">
        <v>74.3</v>
      </c>
      <c r="L88">
        <v>71.8</v>
      </c>
      <c r="M88">
        <v>77.400000000000006</v>
      </c>
      <c r="N88">
        <v>74.400000000000006</v>
      </c>
      <c r="O88">
        <v>72.5</v>
      </c>
      <c r="P88">
        <v>70.599999999999994</v>
      </c>
      <c r="Q88">
        <v>76.7</v>
      </c>
      <c r="R88">
        <v>82.8</v>
      </c>
    </row>
    <row r="89" spans="1:18" x14ac:dyDescent="0.75">
      <c r="A89" t="str">
        <f t="shared" si="2"/>
        <v>California</v>
      </c>
      <c r="B89" t="s">
        <v>216</v>
      </c>
      <c r="C89">
        <v>156.1</v>
      </c>
      <c r="D89">
        <v>73.3</v>
      </c>
      <c r="E89">
        <v>71.400000000000006</v>
      </c>
      <c r="F89">
        <v>73.3</v>
      </c>
      <c r="G89">
        <v>72.5</v>
      </c>
      <c r="H89">
        <v>63.1</v>
      </c>
      <c r="I89">
        <v>63.3</v>
      </c>
      <c r="J89">
        <v>55.5</v>
      </c>
      <c r="K89">
        <v>53.6</v>
      </c>
      <c r="L89">
        <v>56.1</v>
      </c>
      <c r="M89">
        <v>53.7</v>
      </c>
      <c r="N89">
        <v>44.5</v>
      </c>
      <c r="O89">
        <v>4.5999999999999996</v>
      </c>
      <c r="P89">
        <v>6.1</v>
      </c>
      <c r="Q89">
        <v>0</v>
      </c>
      <c r="R89">
        <v>0</v>
      </c>
    </row>
    <row r="90" spans="1:18" x14ac:dyDescent="0.75">
      <c r="A90" t="str">
        <f t="shared" si="2"/>
        <v>California</v>
      </c>
      <c r="B90" t="s">
        <v>164</v>
      </c>
      <c r="C90">
        <v>1854.4</v>
      </c>
      <c r="D90">
        <v>68</v>
      </c>
      <c r="E90">
        <v>68.7</v>
      </c>
      <c r="F90">
        <v>68.900000000000006</v>
      </c>
      <c r="G90">
        <v>67.900000000000006</v>
      </c>
      <c r="H90">
        <v>76.8</v>
      </c>
      <c r="I90">
        <v>70.5</v>
      </c>
      <c r="J90">
        <v>68.3</v>
      </c>
      <c r="K90">
        <v>70.099999999999994</v>
      </c>
      <c r="L90">
        <v>70.7</v>
      </c>
      <c r="M90">
        <v>69.7</v>
      </c>
      <c r="N90">
        <v>68.099999999999994</v>
      </c>
      <c r="O90">
        <v>71.5</v>
      </c>
      <c r="P90">
        <v>71.8</v>
      </c>
      <c r="Q90">
        <v>74.3</v>
      </c>
      <c r="R90">
        <v>74.900000000000006</v>
      </c>
    </row>
    <row r="91" spans="1:18" x14ac:dyDescent="0.75">
      <c r="A91" t="str">
        <f t="shared" si="2"/>
        <v>California</v>
      </c>
      <c r="B91" t="s">
        <v>206</v>
      </c>
      <c r="C91">
        <v>475.6</v>
      </c>
      <c r="D91">
        <v>64.8</v>
      </c>
      <c r="E91">
        <v>66.3</v>
      </c>
      <c r="F91">
        <v>64.7</v>
      </c>
      <c r="G91">
        <v>65.599999999999994</v>
      </c>
      <c r="H91">
        <v>65.5</v>
      </c>
      <c r="I91">
        <v>65.8</v>
      </c>
      <c r="J91">
        <v>61.5</v>
      </c>
      <c r="K91">
        <v>59.5</v>
      </c>
      <c r="L91">
        <v>58.5</v>
      </c>
      <c r="M91">
        <v>58.6</v>
      </c>
      <c r="N91">
        <v>55.3</v>
      </c>
      <c r="O91">
        <v>69.099999999999994</v>
      </c>
      <c r="P91">
        <v>71.099999999999994</v>
      </c>
      <c r="Q91">
        <v>66.900000000000006</v>
      </c>
      <c r="R91">
        <v>56.3</v>
      </c>
    </row>
    <row r="92" spans="1:18" x14ac:dyDescent="0.75">
      <c r="A92" t="str">
        <f t="shared" si="2"/>
        <v>California</v>
      </c>
      <c r="B92" t="s">
        <v>207</v>
      </c>
      <c r="C92">
        <v>57</v>
      </c>
      <c r="D92">
        <v>57</v>
      </c>
      <c r="E92">
        <v>61</v>
      </c>
      <c r="F92">
        <v>63.3</v>
      </c>
      <c r="G92">
        <v>50</v>
      </c>
      <c r="H92">
        <v>59.2</v>
      </c>
      <c r="I92">
        <v>61</v>
      </c>
      <c r="J92">
        <v>65.099999999999994</v>
      </c>
      <c r="K92">
        <v>36.299999999999997</v>
      </c>
      <c r="L92">
        <v>37.4</v>
      </c>
      <c r="M92">
        <v>38.799999999999997</v>
      </c>
      <c r="N92">
        <v>54.6</v>
      </c>
      <c r="O92">
        <v>60</v>
      </c>
      <c r="P92">
        <v>70.900000000000006</v>
      </c>
      <c r="Q92">
        <v>80.2</v>
      </c>
      <c r="R92">
        <v>86.8</v>
      </c>
    </row>
    <row r="93" spans="1:18" x14ac:dyDescent="0.75">
      <c r="A93" t="str">
        <f t="shared" si="2"/>
        <v>California</v>
      </c>
      <c r="B93" t="s">
        <v>225</v>
      </c>
      <c r="C93">
        <v>20</v>
      </c>
      <c r="D93">
        <v>54.3</v>
      </c>
      <c r="E93">
        <v>64.2</v>
      </c>
      <c r="F93">
        <v>55.1</v>
      </c>
      <c r="G93">
        <v>48.8</v>
      </c>
      <c r="H93">
        <v>85.1</v>
      </c>
      <c r="I93">
        <v>56.9</v>
      </c>
      <c r="J93">
        <v>60.8</v>
      </c>
      <c r="K93">
        <v>62.3</v>
      </c>
      <c r="L93" t="s">
        <v>162</v>
      </c>
      <c r="M93">
        <v>47.3</v>
      </c>
      <c r="N93" t="s">
        <v>162</v>
      </c>
      <c r="O93">
        <v>74.599999999999994</v>
      </c>
      <c r="P93">
        <v>87.1</v>
      </c>
      <c r="Q93">
        <v>88.3</v>
      </c>
      <c r="R93">
        <v>88.5</v>
      </c>
    </row>
    <row r="94" spans="1:18" x14ac:dyDescent="0.75">
      <c r="A94" t="str">
        <f t="shared" si="2"/>
        <v>California</v>
      </c>
      <c r="B94" t="s">
        <v>165</v>
      </c>
      <c r="C94">
        <v>654.70000000000005</v>
      </c>
      <c r="D94">
        <v>50.4</v>
      </c>
      <c r="E94">
        <v>50.3</v>
      </c>
      <c r="F94">
        <v>50.5</v>
      </c>
      <c r="G94">
        <v>53.7</v>
      </c>
      <c r="H94">
        <v>51.3</v>
      </c>
      <c r="I94">
        <v>46.4</v>
      </c>
      <c r="J94">
        <v>44.8</v>
      </c>
      <c r="K94">
        <v>55</v>
      </c>
      <c r="L94">
        <v>63.1</v>
      </c>
      <c r="M94">
        <v>59.6</v>
      </c>
      <c r="N94">
        <v>73.5</v>
      </c>
      <c r="O94">
        <v>63.2</v>
      </c>
      <c r="P94">
        <v>63.2</v>
      </c>
      <c r="Q94">
        <v>65.599999999999994</v>
      </c>
      <c r="R94">
        <v>67</v>
      </c>
    </row>
    <row r="95" spans="1:18" x14ac:dyDescent="0.75">
      <c r="A95" t="str">
        <f t="shared" si="2"/>
        <v>California</v>
      </c>
      <c r="B95" t="s">
        <v>208</v>
      </c>
      <c r="C95">
        <v>20567.3</v>
      </c>
      <c r="D95">
        <v>45.7</v>
      </c>
      <c r="E95">
        <v>45.9</v>
      </c>
      <c r="F95">
        <v>42.5</v>
      </c>
      <c r="G95">
        <v>40.4</v>
      </c>
      <c r="H95">
        <v>41.8</v>
      </c>
      <c r="I95">
        <v>40.6</v>
      </c>
      <c r="J95">
        <v>45.3</v>
      </c>
      <c r="K95">
        <v>54.4</v>
      </c>
      <c r="L95">
        <v>55.9</v>
      </c>
      <c r="M95">
        <v>56</v>
      </c>
      <c r="N95">
        <v>57.6</v>
      </c>
      <c r="O95">
        <v>41.8</v>
      </c>
      <c r="P95">
        <v>55.6</v>
      </c>
      <c r="Q95">
        <v>54.8</v>
      </c>
      <c r="R95">
        <v>63</v>
      </c>
    </row>
    <row r="96" spans="1:18" x14ac:dyDescent="0.75">
      <c r="A96" t="str">
        <f t="shared" si="2"/>
        <v>California</v>
      </c>
      <c r="B96" t="s">
        <v>223</v>
      </c>
      <c r="C96">
        <v>107.1</v>
      </c>
      <c r="D96">
        <v>38.299999999999997</v>
      </c>
      <c r="E96">
        <v>40.9</v>
      </c>
      <c r="F96">
        <v>41.7</v>
      </c>
      <c r="G96">
        <v>56.9</v>
      </c>
      <c r="H96">
        <v>60</v>
      </c>
      <c r="I96">
        <v>59.1</v>
      </c>
      <c r="J96">
        <v>52.2</v>
      </c>
      <c r="K96">
        <v>55.1</v>
      </c>
      <c r="L96">
        <v>57.8</v>
      </c>
      <c r="M96">
        <v>48.2</v>
      </c>
      <c r="N96">
        <v>33.6</v>
      </c>
      <c r="O96">
        <v>54</v>
      </c>
      <c r="P96">
        <v>49.6</v>
      </c>
      <c r="Q96">
        <v>41.9</v>
      </c>
      <c r="R96">
        <v>43.2</v>
      </c>
    </row>
    <row r="97" spans="1:18" x14ac:dyDescent="0.75">
      <c r="A97" t="str">
        <f t="shared" si="2"/>
        <v>California</v>
      </c>
      <c r="B97" t="s">
        <v>210</v>
      </c>
      <c r="C97">
        <v>15221.6</v>
      </c>
      <c r="D97">
        <v>27.3</v>
      </c>
      <c r="E97">
        <v>27.7</v>
      </c>
      <c r="F97">
        <v>26.9</v>
      </c>
      <c r="G97">
        <v>27.5</v>
      </c>
      <c r="H97">
        <v>28.5</v>
      </c>
      <c r="I97">
        <v>28.4</v>
      </c>
      <c r="J97">
        <v>27.9</v>
      </c>
      <c r="K97">
        <v>28.5</v>
      </c>
      <c r="L97">
        <v>28.7</v>
      </c>
      <c r="M97">
        <v>25.1</v>
      </c>
      <c r="N97">
        <v>23</v>
      </c>
      <c r="O97">
        <v>20.9</v>
      </c>
      <c r="P97">
        <v>22.1</v>
      </c>
      <c r="Q97">
        <v>19.7</v>
      </c>
      <c r="R97">
        <v>6.4</v>
      </c>
    </row>
    <row r="98" spans="1:18" x14ac:dyDescent="0.75">
      <c r="A98" t="str">
        <f t="shared" si="2"/>
        <v>California</v>
      </c>
      <c r="B98" t="s">
        <v>222</v>
      </c>
      <c r="C98">
        <v>6141.8</v>
      </c>
      <c r="D98">
        <v>27.1</v>
      </c>
      <c r="E98">
        <v>28.2</v>
      </c>
      <c r="F98">
        <v>25.7</v>
      </c>
      <c r="G98">
        <v>25.9</v>
      </c>
      <c r="H98">
        <v>27.3</v>
      </c>
      <c r="I98">
        <v>25.7</v>
      </c>
      <c r="J98" t="s">
        <v>162</v>
      </c>
      <c r="K98" t="s">
        <v>162</v>
      </c>
      <c r="L98" t="s">
        <v>162</v>
      </c>
      <c r="M98" t="s">
        <v>162</v>
      </c>
      <c r="N98" t="s">
        <v>162</v>
      </c>
      <c r="O98" t="s">
        <v>162</v>
      </c>
      <c r="P98" t="s">
        <v>162</v>
      </c>
      <c r="Q98" t="s">
        <v>162</v>
      </c>
      <c r="R98" t="s">
        <v>162</v>
      </c>
    </row>
    <row r="99" spans="1:18" x14ac:dyDescent="0.75">
      <c r="A99" t="str">
        <f t="shared" si="2"/>
        <v>California</v>
      </c>
      <c r="B99" t="s">
        <v>224</v>
      </c>
      <c r="C99">
        <v>1005.8</v>
      </c>
      <c r="D99">
        <v>23.8</v>
      </c>
      <c r="E99">
        <v>20.399999999999999</v>
      </c>
      <c r="F99">
        <v>20.399999999999999</v>
      </c>
      <c r="G99">
        <v>20.5</v>
      </c>
      <c r="H99">
        <v>22.6</v>
      </c>
      <c r="I99">
        <v>21.9</v>
      </c>
      <c r="J99">
        <v>22.4</v>
      </c>
      <c r="K99">
        <v>20.6</v>
      </c>
      <c r="L99">
        <v>16.8</v>
      </c>
      <c r="M99">
        <v>18.7</v>
      </c>
      <c r="N99">
        <v>24</v>
      </c>
      <c r="O99">
        <v>24.1</v>
      </c>
      <c r="P99">
        <v>24.7</v>
      </c>
      <c r="Q99">
        <v>23.9</v>
      </c>
      <c r="R99">
        <v>21.2</v>
      </c>
    </row>
    <row r="100" spans="1:18" x14ac:dyDescent="0.75">
      <c r="A100" t="str">
        <f t="shared" si="2"/>
        <v>California</v>
      </c>
      <c r="B100" t="s">
        <v>221</v>
      </c>
      <c r="C100">
        <v>396.9</v>
      </c>
      <c r="D100">
        <v>21.4</v>
      </c>
      <c r="E100">
        <v>25.4</v>
      </c>
      <c r="F100">
        <v>23.3</v>
      </c>
      <c r="G100">
        <v>20.8</v>
      </c>
      <c r="H100">
        <v>20.2</v>
      </c>
      <c r="I100">
        <v>22.6</v>
      </c>
      <c r="J100">
        <v>20.8</v>
      </c>
      <c r="K100">
        <v>31.8</v>
      </c>
      <c r="L100">
        <v>29.2</v>
      </c>
      <c r="M100">
        <v>18.5</v>
      </c>
      <c r="N100">
        <v>20.3</v>
      </c>
      <c r="O100">
        <v>23.6</v>
      </c>
      <c r="P100">
        <v>18</v>
      </c>
      <c r="Q100">
        <v>17.899999999999999</v>
      </c>
      <c r="R100">
        <v>20.2</v>
      </c>
    </row>
    <row r="101" spans="1:18" x14ac:dyDescent="0.75">
      <c r="A101" t="str">
        <f t="shared" si="2"/>
        <v>California</v>
      </c>
      <c r="B101" t="s">
        <v>209</v>
      </c>
      <c r="C101">
        <v>10266.1</v>
      </c>
      <c r="D101">
        <v>19.600000000000001</v>
      </c>
      <c r="E101">
        <v>16.399999999999999</v>
      </c>
      <c r="F101">
        <v>23.7</v>
      </c>
      <c r="G101">
        <v>42.8</v>
      </c>
      <c r="H101">
        <v>29.5</v>
      </c>
      <c r="I101">
        <v>47.4</v>
      </c>
      <c r="J101">
        <v>32.299999999999997</v>
      </c>
      <c r="K101">
        <v>15.5</v>
      </c>
      <c r="L101">
        <v>18.5</v>
      </c>
      <c r="M101">
        <v>26.7</v>
      </c>
      <c r="N101">
        <v>30.2</v>
      </c>
      <c r="O101">
        <v>47.9</v>
      </c>
      <c r="P101">
        <v>37.700000000000003</v>
      </c>
      <c r="Q101">
        <v>31.4</v>
      </c>
      <c r="R101">
        <v>27.1</v>
      </c>
    </row>
    <row r="102" spans="1:18" x14ac:dyDescent="0.75">
      <c r="A102" t="str">
        <f t="shared" si="2"/>
        <v>California</v>
      </c>
      <c r="B102" t="s">
        <v>212</v>
      </c>
      <c r="C102">
        <v>11353</v>
      </c>
      <c r="D102">
        <v>10.8</v>
      </c>
      <c r="E102">
        <v>11.6</v>
      </c>
      <c r="F102">
        <v>12.5</v>
      </c>
      <c r="G102">
        <v>12.4</v>
      </c>
      <c r="H102">
        <v>13.7</v>
      </c>
      <c r="I102">
        <v>13.3</v>
      </c>
      <c r="J102">
        <v>14.6</v>
      </c>
      <c r="K102">
        <v>16.600000000000001</v>
      </c>
      <c r="L102">
        <v>17.5</v>
      </c>
      <c r="M102">
        <v>19.7</v>
      </c>
      <c r="N102">
        <v>22.6</v>
      </c>
      <c r="O102">
        <v>23.3</v>
      </c>
      <c r="P102">
        <v>25.3</v>
      </c>
      <c r="Q102">
        <v>28.8</v>
      </c>
      <c r="R102">
        <v>30.8</v>
      </c>
    </row>
    <row r="103" spans="1:18" x14ac:dyDescent="0.75">
      <c r="A103" t="str">
        <f t="shared" si="2"/>
        <v>California</v>
      </c>
      <c r="B103" t="s">
        <v>211</v>
      </c>
      <c r="C103">
        <v>4682</v>
      </c>
      <c r="D103">
        <v>4</v>
      </c>
      <c r="E103">
        <v>4.0999999999999996</v>
      </c>
      <c r="F103">
        <v>5.5</v>
      </c>
      <c r="G103">
        <v>2.9</v>
      </c>
      <c r="H103">
        <v>3.7</v>
      </c>
      <c r="I103">
        <v>4.5</v>
      </c>
      <c r="J103">
        <v>4.0999999999999996</v>
      </c>
      <c r="K103">
        <v>6.1</v>
      </c>
      <c r="L103">
        <v>5.6</v>
      </c>
      <c r="M103">
        <v>6.2</v>
      </c>
      <c r="N103">
        <v>7.8</v>
      </c>
      <c r="O103">
        <v>4.7</v>
      </c>
      <c r="P103">
        <v>4.5999999999999996</v>
      </c>
      <c r="Q103">
        <v>8.1</v>
      </c>
      <c r="R103">
        <v>10.8</v>
      </c>
    </row>
    <row r="104" spans="1:18" x14ac:dyDescent="0.75">
      <c r="A104" t="str">
        <f t="shared" si="2"/>
        <v>California</v>
      </c>
      <c r="B104" t="s">
        <v>214</v>
      </c>
      <c r="C104">
        <v>186.9</v>
      </c>
      <c r="D104">
        <v>2.2999999999999998</v>
      </c>
      <c r="E104">
        <v>0.7</v>
      </c>
      <c r="F104">
        <v>0.3</v>
      </c>
      <c r="G104">
        <v>0.3</v>
      </c>
      <c r="H104">
        <v>0.3</v>
      </c>
      <c r="I104">
        <v>0.3</v>
      </c>
      <c r="J104">
        <v>0.3</v>
      </c>
      <c r="K104">
        <v>1.1000000000000001</v>
      </c>
      <c r="L104">
        <v>0.4</v>
      </c>
      <c r="M104">
        <v>0.2</v>
      </c>
      <c r="N104">
        <v>0.6</v>
      </c>
      <c r="O104">
        <v>0.4</v>
      </c>
      <c r="P104">
        <v>0.4</v>
      </c>
      <c r="Q104">
        <v>0.7</v>
      </c>
      <c r="R104">
        <v>1.2</v>
      </c>
    </row>
    <row r="105" spans="1:18" x14ac:dyDescent="0.75">
      <c r="A105" t="str">
        <f t="shared" si="2"/>
        <v>California</v>
      </c>
      <c r="B105" t="s">
        <v>215</v>
      </c>
      <c r="C105">
        <v>228.3</v>
      </c>
      <c r="D105">
        <v>1.5</v>
      </c>
      <c r="E105">
        <v>1.5</v>
      </c>
      <c r="F105">
        <v>1.4</v>
      </c>
      <c r="G105">
        <v>1.6</v>
      </c>
      <c r="H105">
        <v>1.6</v>
      </c>
      <c r="I105">
        <v>1.7</v>
      </c>
      <c r="J105">
        <v>2.8</v>
      </c>
      <c r="K105">
        <v>2.9</v>
      </c>
      <c r="L105">
        <v>3.4</v>
      </c>
      <c r="M105">
        <v>3.4</v>
      </c>
      <c r="N105">
        <v>9</v>
      </c>
      <c r="O105">
        <v>6.8</v>
      </c>
      <c r="P105">
        <v>7.5</v>
      </c>
      <c r="Q105">
        <v>7.6</v>
      </c>
      <c r="R105">
        <v>10.4</v>
      </c>
    </row>
    <row r="106" spans="1:18" x14ac:dyDescent="0.75">
      <c r="A106" t="str">
        <f t="shared" si="2"/>
        <v>California</v>
      </c>
      <c r="B106" t="s">
        <v>166</v>
      </c>
      <c r="C106" t="s">
        <v>162</v>
      </c>
      <c r="D106" t="s">
        <v>162</v>
      </c>
      <c r="E106" t="s">
        <v>162</v>
      </c>
      <c r="F106" t="s">
        <v>162</v>
      </c>
      <c r="G106" t="s">
        <v>162</v>
      </c>
      <c r="H106" t="s">
        <v>162</v>
      </c>
      <c r="I106" t="s">
        <v>162</v>
      </c>
      <c r="J106">
        <v>27</v>
      </c>
      <c r="K106">
        <v>23.6</v>
      </c>
      <c r="L106">
        <v>25.5</v>
      </c>
      <c r="M106">
        <v>26.1</v>
      </c>
      <c r="N106">
        <v>23.9</v>
      </c>
      <c r="O106">
        <v>25</v>
      </c>
      <c r="P106">
        <v>25.1</v>
      </c>
      <c r="Q106">
        <v>25.1</v>
      </c>
      <c r="R106">
        <v>25.5</v>
      </c>
    </row>
    <row r="107" spans="1:18" x14ac:dyDescent="0.75">
      <c r="A107" t="str">
        <f t="shared" si="2"/>
        <v>California</v>
      </c>
      <c r="B107" t="s">
        <v>217</v>
      </c>
    </row>
    <row r="108" spans="1:18" x14ac:dyDescent="0.75">
      <c r="A108" t="str">
        <f t="shared" ref="A108:A111" si="3">A107</f>
        <v>California</v>
      </c>
      <c r="B108" t="s">
        <v>218</v>
      </c>
      <c r="C108">
        <v>3429.6</v>
      </c>
      <c r="D108">
        <v>8.8000000000000007</v>
      </c>
      <c r="E108">
        <v>8</v>
      </c>
      <c r="F108">
        <v>5</v>
      </c>
      <c r="G108">
        <v>5.3</v>
      </c>
      <c r="H108">
        <v>4.7</v>
      </c>
      <c r="I108">
        <v>5.3</v>
      </c>
      <c r="J108">
        <v>2.6</v>
      </c>
      <c r="K108">
        <v>2.2999999999999998</v>
      </c>
      <c r="L108">
        <v>1.6</v>
      </c>
      <c r="M108">
        <v>10.7</v>
      </c>
      <c r="N108" t="s">
        <v>162</v>
      </c>
      <c r="O108" t="s">
        <v>162</v>
      </c>
      <c r="P108" t="s">
        <v>162</v>
      </c>
      <c r="Q108" t="s">
        <v>162</v>
      </c>
      <c r="R108" t="s">
        <v>162</v>
      </c>
    </row>
    <row r="109" spans="1:18" x14ac:dyDescent="0.75">
      <c r="A109" t="str">
        <f t="shared" si="3"/>
        <v>California</v>
      </c>
      <c r="B109" t="s">
        <v>226</v>
      </c>
      <c r="C109">
        <v>3911.9</v>
      </c>
      <c r="D109">
        <v>4.5</v>
      </c>
      <c r="E109">
        <v>5.9</v>
      </c>
      <c r="F109">
        <v>4.4000000000000004</v>
      </c>
      <c r="G109">
        <v>5.3</v>
      </c>
      <c r="H109">
        <v>5.4</v>
      </c>
      <c r="I109">
        <v>6.7</v>
      </c>
      <c r="J109">
        <v>5.0999999999999996</v>
      </c>
      <c r="K109">
        <v>3.7</v>
      </c>
      <c r="L109">
        <v>3.1</v>
      </c>
      <c r="M109">
        <v>5.0999999999999996</v>
      </c>
      <c r="N109" t="s">
        <v>162</v>
      </c>
      <c r="O109" t="s">
        <v>162</v>
      </c>
      <c r="P109" t="s">
        <v>162</v>
      </c>
      <c r="Q109" t="s">
        <v>162</v>
      </c>
      <c r="R109" t="s">
        <v>162</v>
      </c>
    </row>
    <row r="110" spans="1:18" x14ac:dyDescent="0.75">
      <c r="A110" t="str">
        <f t="shared" si="3"/>
        <v>California</v>
      </c>
      <c r="B110" t="s">
        <v>219</v>
      </c>
      <c r="C110">
        <v>83155.600000000006</v>
      </c>
      <c r="D110" t="s">
        <v>162</v>
      </c>
      <c r="E110" t="s">
        <v>162</v>
      </c>
      <c r="F110" t="s">
        <v>162</v>
      </c>
      <c r="G110" t="s">
        <v>162</v>
      </c>
      <c r="H110" t="s">
        <v>162</v>
      </c>
      <c r="I110" t="s">
        <v>162</v>
      </c>
      <c r="J110" t="s">
        <v>162</v>
      </c>
      <c r="K110" t="s">
        <v>162</v>
      </c>
      <c r="L110" t="s">
        <v>162</v>
      </c>
      <c r="M110" t="s">
        <v>162</v>
      </c>
      <c r="N110" t="s">
        <v>162</v>
      </c>
      <c r="O110" t="s">
        <v>162</v>
      </c>
      <c r="P110" t="s">
        <v>162</v>
      </c>
      <c r="Q110" t="s">
        <v>162</v>
      </c>
      <c r="R110" t="s">
        <v>162</v>
      </c>
    </row>
    <row r="111" spans="1:18" x14ac:dyDescent="0.75">
      <c r="A111" t="str">
        <f t="shared" si="3"/>
        <v>California</v>
      </c>
      <c r="B111" t="s">
        <v>220</v>
      </c>
    </row>
    <row r="112" spans="1:18" x14ac:dyDescent="0.75">
      <c r="A112" s="10" t="str">
        <f>B112</f>
        <v>Colorado</v>
      </c>
      <c r="B112" t="s">
        <v>102</v>
      </c>
    </row>
    <row r="113" spans="1:18" x14ac:dyDescent="0.75">
      <c r="A113" t="str">
        <f>A112</f>
        <v>Colorado</v>
      </c>
      <c r="B113" t="s">
        <v>203</v>
      </c>
      <c r="C113" t="s">
        <v>204</v>
      </c>
      <c r="D113" t="s">
        <v>181</v>
      </c>
      <c r="E113" t="s">
        <v>180</v>
      </c>
      <c r="F113" t="s">
        <v>179</v>
      </c>
      <c r="G113" t="s">
        <v>178</v>
      </c>
      <c r="H113" t="s">
        <v>177</v>
      </c>
      <c r="I113" t="s">
        <v>176</v>
      </c>
      <c r="J113" t="s">
        <v>175</v>
      </c>
      <c r="K113" t="s">
        <v>174</v>
      </c>
      <c r="L113" t="s">
        <v>173</v>
      </c>
      <c r="M113" t="s">
        <v>172</v>
      </c>
      <c r="N113" t="s">
        <v>171</v>
      </c>
      <c r="O113" t="s">
        <v>170</v>
      </c>
      <c r="P113" t="s">
        <v>169</v>
      </c>
      <c r="Q113" t="s">
        <v>168</v>
      </c>
      <c r="R113" t="s">
        <v>167</v>
      </c>
    </row>
    <row r="114" spans="1:18" x14ac:dyDescent="0.75">
      <c r="A114" t="str">
        <f>A113</f>
        <v>Colorado</v>
      </c>
      <c r="B114" t="s">
        <v>205</v>
      </c>
    </row>
    <row r="115" spans="1:18" x14ac:dyDescent="0.75">
      <c r="A115" t="str">
        <f t="shared" ref="A115:A134" si="4">A114</f>
        <v>Colorado</v>
      </c>
      <c r="B115" t="s">
        <v>165</v>
      </c>
      <c r="C115">
        <v>12.6</v>
      </c>
      <c r="D115">
        <v>81.900000000000006</v>
      </c>
      <c r="E115">
        <v>85.9</v>
      </c>
      <c r="F115">
        <v>83.3</v>
      </c>
      <c r="G115">
        <v>80.2</v>
      </c>
      <c r="H115">
        <v>80.3</v>
      </c>
      <c r="I115">
        <v>82.4</v>
      </c>
      <c r="J115">
        <v>77.5</v>
      </c>
      <c r="K115">
        <v>0.8</v>
      </c>
      <c r="L115">
        <v>44.1</v>
      </c>
      <c r="M115" t="s">
        <v>162</v>
      </c>
      <c r="N115" t="s">
        <v>162</v>
      </c>
      <c r="O115" t="s">
        <v>162</v>
      </c>
      <c r="P115" t="s">
        <v>162</v>
      </c>
      <c r="Q115" t="s">
        <v>162</v>
      </c>
      <c r="R115" t="s">
        <v>162</v>
      </c>
    </row>
    <row r="116" spans="1:18" x14ac:dyDescent="0.75">
      <c r="A116" t="str">
        <f t="shared" si="4"/>
        <v>Colorado</v>
      </c>
      <c r="B116" t="s">
        <v>223</v>
      </c>
      <c r="C116">
        <v>9.1</v>
      </c>
      <c r="D116">
        <v>61.2</v>
      </c>
      <c r="E116">
        <v>69.2</v>
      </c>
      <c r="F116">
        <v>74.3</v>
      </c>
      <c r="G116">
        <v>77.2</v>
      </c>
      <c r="H116">
        <v>74.400000000000006</v>
      </c>
      <c r="I116">
        <v>69.900000000000006</v>
      </c>
      <c r="J116">
        <v>65.400000000000006</v>
      </c>
      <c r="K116">
        <v>64.2</v>
      </c>
      <c r="L116">
        <v>34.700000000000003</v>
      </c>
      <c r="M116">
        <v>34.200000000000003</v>
      </c>
      <c r="N116">
        <v>41.7</v>
      </c>
      <c r="O116">
        <v>45.3</v>
      </c>
      <c r="P116">
        <v>44.4</v>
      </c>
      <c r="Q116">
        <v>33.6</v>
      </c>
      <c r="R116" t="s">
        <v>162</v>
      </c>
    </row>
    <row r="117" spans="1:18" x14ac:dyDescent="0.75">
      <c r="A117" t="str">
        <f t="shared" si="4"/>
        <v>Colorado</v>
      </c>
      <c r="B117" t="s">
        <v>207</v>
      </c>
      <c r="C117">
        <v>4146.1000000000004</v>
      </c>
      <c r="D117">
        <v>60.2</v>
      </c>
      <c r="E117">
        <v>65.400000000000006</v>
      </c>
      <c r="F117">
        <v>53.4</v>
      </c>
      <c r="G117">
        <v>66.2</v>
      </c>
      <c r="H117">
        <v>68.5</v>
      </c>
      <c r="I117">
        <v>70</v>
      </c>
      <c r="J117">
        <v>67.599999999999994</v>
      </c>
      <c r="K117">
        <v>69.8</v>
      </c>
      <c r="L117">
        <v>71</v>
      </c>
      <c r="M117">
        <v>71.900000000000006</v>
      </c>
      <c r="N117">
        <v>72.5</v>
      </c>
      <c r="O117">
        <v>68.900000000000006</v>
      </c>
      <c r="P117">
        <v>74.3</v>
      </c>
      <c r="Q117">
        <v>72.7</v>
      </c>
      <c r="R117">
        <v>80.3</v>
      </c>
    </row>
    <row r="118" spans="1:18" x14ac:dyDescent="0.75">
      <c r="A118" t="str">
        <f t="shared" si="4"/>
        <v>Colorado</v>
      </c>
      <c r="B118" t="s">
        <v>206</v>
      </c>
      <c r="C118">
        <v>16.100000000000001</v>
      </c>
      <c r="D118">
        <v>51.5</v>
      </c>
      <c r="E118">
        <v>53.1</v>
      </c>
      <c r="F118">
        <v>54.3</v>
      </c>
      <c r="G118">
        <v>53</v>
      </c>
      <c r="H118">
        <v>53.9</v>
      </c>
      <c r="I118">
        <v>54.5</v>
      </c>
      <c r="J118">
        <v>54.1</v>
      </c>
      <c r="K118">
        <v>57.5</v>
      </c>
      <c r="L118">
        <v>56.6</v>
      </c>
      <c r="M118">
        <v>58</v>
      </c>
      <c r="N118">
        <v>50.8</v>
      </c>
      <c r="O118">
        <v>54</v>
      </c>
      <c r="P118">
        <v>50.9</v>
      </c>
      <c r="Q118">
        <v>49.3</v>
      </c>
      <c r="R118">
        <v>44.6</v>
      </c>
    </row>
    <row r="119" spans="1:18" x14ac:dyDescent="0.75">
      <c r="A119" t="str">
        <f t="shared" si="4"/>
        <v>Colorado</v>
      </c>
      <c r="B119" t="s">
        <v>208</v>
      </c>
      <c r="C119">
        <v>3242.2</v>
      </c>
      <c r="D119">
        <v>41.2</v>
      </c>
      <c r="E119">
        <v>40</v>
      </c>
      <c r="F119">
        <v>51.6</v>
      </c>
      <c r="G119">
        <v>49.4</v>
      </c>
      <c r="H119">
        <v>47.1</v>
      </c>
      <c r="I119">
        <v>38.700000000000003</v>
      </c>
      <c r="J119">
        <v>40</v>
      </c>
      <c r="K119">
        <v>39.200000000000003</v>
      </c>
      <c r="L119">
        <v>43</v>
      </c>
      <c r="M119">
        <v>34.700000000000003</v>
      </c>
      <c r="N119">
        <v>36.799999999999997</v>
      </c>
      <c r="O119">
        <v>36.799999999999997</v>
      </c>
      <c r="P119">
        <v>38.200000000000003</v>
      </c>
      <c r="Q119">
        <v>44.1</v>
      </c>
      <c r="R119">
        <v>46.7</v>
      </c>
    </row>
    <row r="120" spans="1:18" x14ac:dyDescent="0.75">
      <c r="A120" t="str">
        <f t="shared" si="4"/>
        <v>Colorado</v>
      </c>
      <c r="B120" t="s">
        <v>211</v>
      </c>
      <c r="C120">
        <v>484.1</v>
      </c>
      <c r="D120">
        <v>38</v>
      </c>
      <c r="E120">
        <v>28.5</v>
      </c>
      <c r="F120">
        <v>24</v>
      </c>
      <c r="G120">
        <v>31.5</v>
      </c>
      <c r="H120">
        <v>35.799999999999997</v>
      </c>
      <c r="I120">
        <v>35</v>
      </c>
      <c r="J120">
        <v>21.2</v>
      </c>
      <c r="K120">
        <v>13.3</v>
      </c>
      <c r="L120">
        <v>0.8</v>
      </c>
      <c r="M120">
        <v>0.4</v>
      </c>
      <c r="N120">
        <v>1</v>
      </c>
      <c r="O120">
        <v>0.7</v>
      </c>
      <c r="P120">
        <v>0.7</v>
      </c>
      <c r="Q120">
        <v>1</v>
      </c>
      <c r="R120">
        <v>2.9</v>
      </c>
    </row>
    <row r="121" spans="1:18" x14ac:dyDescent="0.75">
      <c r="A121" t="str">
        <f t="shared" si="4"/>
        <v>Colorado</v>
      </c>
      <c r="B121" t="s">
        <v>222</v>
      </c>
      <c r="C121">
        <v>5064.3</v>
      </c>
      <c r="D121">
        <v>38</v>
      </c>
      <c r="E121">
        <v>35.700000000000003</v>
      </c>
      <c r="F121">
        <v>36.5</v>
      </c>
      <c r="G121">
        <v>33.4</v>
      </c>
      <c r="H121">
        <v>35.1</v>
      </c>
      <c r="I121">
        <v>35</v>
      </c>
      <c r="J121" t="s">
        <v>162</v>
      </c>
      <c r="K121" t="s">
        <v>162</v>
      </c>
      <c r="L121" t="s">
        <v>162</v>
      </c>
      <c r="M121" t="s">
        <v>162</v>
      </c>
      <c r="N121" t="s">
        <v>162</v>
      </c>
      <c r="O121" t="s">
        <v>162</v>
      </c>
      <c r="P121" t="s">
        <v>162</v>
      </c>
      <c r="Q121" t="s">
        <v>162</v>
      </c>
      <c r="R121" t="s">
        <v>162</v>
      </c>
    </row>
    <row r="122" spans="1:18" x14ac:dyDescent="0.75">
      <c r="A122" t="str">
        <f t="shared" si="4"/>
        <v>Colorado</v>
      </c>
      <c r="B122" t="s">
        <v>210</v>
      </c>
      <c r="C122">
        <v>1083.5999999999999</v>
      </c>
      <c r="D122">
        <v>25</v>
      </c>
      <c r="E122">
        <v>24.5</v>
      </c>
      <c r="F122">
        <v>26</v>
      </c>
      <c r="G122">
        <v>25</v>
      </c>
      <c r="H122">
        <v>26</v>
      </c>
      <c r="I122">
        <v>25.5</v>
      </c>
      <c r="J122">
        <v>23.7</v>
      </c>
      <c r="K122">
        <v>21.7</v>
      </c>
      <c r="L122">
        <v>23.6</v>
      </c>
      <c r="M122">
        <v>23.7</v>
      </c>
      <c r="N122">
        <v>17.100000000000001</v>
      </c>
      <c r="O122">
        <v>24.1</v>
      </c>
      <c r="P122">
        <v>20.3</v>
      </c>
      <c r="Q122">
        <v>23.6</v>
      </c>
      <c r="R122">
        <v>24.6</v>
      </c>
    </row>
    <row r="123" spans="1:18" x14ac:dyDescent="0.75">
      <c r="A123" t="str">
        <f t="shared" si="4"/>
        <v>Colorado</v>
      </c>
      <c r="B123" t="s">
        <v>209</v>
      </c>
      <c r="C123">
        <v>689.7</v>
      </c>
      <c r="D123">
        <v>22.3</v>
      </c>
      <c r="E123">
        <v>26.4</v>
      </c>
      <c r="F123">
        <v>27.5</v>
      </c>
      <c r="G123">
        <v>30.2</v>
      </c>
      <c r="H123">
        <v>30.3</v>
      </c>
      <c r="I123">
        <v>31.5</v>
      </c>
      <c r="J123">
        <v>31.6</v>
      </c>
      <c r="K123">
        <v>27.3</v>
      </c>
      <c r="L123">
        <v>29.9</v>
      </c>
      <c r="M123">
        <v>20.7</v>
      </c>
      <c r="N123">
        <v>25.9</v>
      </c>
      <c r="O123">
        <v>35.700000000000003</v>
      </c>
      <c r="P123">
        <v>27.2</v>
      </c>
      <c r="Q123">
        <v>32.299999999999997</v>
      </c>
      <c r="R123">
        <v>34.799999999999997</v>
      </c>
    </row>
    <row r="124" spans="1:18" x14ac:dyDescent="0.75">
      <c r="A124" t="str">
        <f t="shared" si="4"/>
        <v>Colorado</v>
      </c>
      <c r="B124" t="s">
        <v>213</v>
      </c>
      <c r="C124">
        <v>3</v>
      </c>
      <c r="D124">
        <v>9.9</v>
      </c>
      <c r="E124">
        <v>24.6</v>
      </c>
      <c r="F124">
        <v>79.599999999999994</v>
      </c>
      <c r="G124" t="s">
        <v>162</v>
      </c>
      <c r="H124" t="s">
        <v>162</v>
      </c>
      <c r="I124" t="s">
        <v>162</v>
      </c>
      <c r="J124" t="s">
        <v>162</v>
      </c>
      <c r="K124" t="s">
        <v>162</v>
      </c>
      <c r="L124" t="s">
        <v>162</v>
      </c>
      <c r="M124" t="s">
        <v>162</v>
      </c>
      <c r="N124" t="s">
        <v>162</v>
      </c>
      <c r="O124" t="s">
        <v>162</v>
      </c>
      <c r="P124" t="s">
        <v>162</v>
      </c>
      <c r="Q124" t="s">
        <v>162</v>
      </c>
      <c r="R124" t="s">
        <v>162</v>
      </c>
    </row>
    <row r="125" spans="1:18" x14ac:dyDescent="0.75">
      <c r="A125" t="str">
        <f t="shared" si="4"/>
        <v>Colorado</v>
      </c>
      <c r="B125" t="s">
        <v>212</v>
      </c>
      <c r="C125">
        <v>2538</v>
      </c>
      <c r="D125">
        <v>8.1</v>
      </c>
      <c r="E125">
        <v>7.2</v>
      </c>
      <c r="F125">
        <v>9.3000000000000007</v>
      </c>
      <c r="G125">
        <v>7.6</v>
      </c>
      <c r="H125">
        <v>6.5</v>
      </c>
      <c r="I125">
        <v>4.8</v>
      </c>
      <c r="J125">
        <v>4</v>
      </c>
      <c r="K125">
        <v>6.3</v>
      </c>
      <c r="L125">
        <v>7.3</v>
      </c>
      <c r="M125">
        <v>8.8000000000000007</v>
      </c>
      <c r="N125">
        <v>5.6</v>
      </c>
      <c r="O125">
        <v>7.4</v>
      </c>
      <c r="P125">
        <v>9.1</v>
      </c>
      <c r="Q125">
        <v>13.7</v>
      </c>
      <c r="R125">
        <v>8.6</v>
      </c>
    </row>
    <row r="126" spans="1:18" x14ac:dyDescent="0.75">
      <c r="A126" t="str">
        <f t="shared" si="4"/>
        <v>Colorado</v>
      </c>
      <c r="B126" t="s">
        <v>221</v>
      </c>
      <c r="C126">
        <v>236.3</v>
      </c>
      <c r="D126">
        <v>2.5</v>
      </c>
      <c r="E126">
        <v>1.1000000000000001</v>
      </c>
      <c r="F126">
        <v>0.7</v>
      </c>
      <c r="G126">
        <v>0.5</v>
      </c>
      <c r="H126">
        <v>0.8</v>
      </c>
      <c r="I126">
        <v>0.8</v>
      </c>
      <c r="J126">
        <v>1.1000000000000001</v>
      </c>
      <c r="K126">
        <v>2.2999999999999998</v>
      </c>
      <c r="L126">
        <v>3.7</v>
      </c>
      <c r="M126">
        <v>6.9</v>
      </c>
      <c r="N126">
        <v>4.5999999999999996</v>
      </c>
      <c r="O126">
        <v>9.1999999999999993</v>
      </c>
      <c r="P126">
        <v>8.5</v>
      </c>
      <c r="Q126">
        <v>11.2</v>
      </c>
      <c r="R126">
        <v>18.5</v>
      </c>
    </row>
    <row r="127" spans="1:18" x14ac:dyDescent="0.75">
      <c r="A127" t="str">
        <f t="shared" si="4"/>
        <v>Colorado</v>
      </c>
      <c r="B127" t="s">
        <v>214</v>
      </c>
      <c r="C127">
        <v>100</v>
      </c>
      <c r="D127">
        <v>0.4</v>
      </c>
      <c r="E127">
        <v>0.5</v>
      </c>
      <c r="F127">
        <v>0.4</v>
      </c>
      <c r="G127">
        <v>0.3</v>
      </c>
      <c r="H127">
        <v>0.4</v>
      </c>
      <c r="I127">
        <v>0.3</v>
      </c>
      <c r="J127">
        <v>0.2</v>
      </c>
      <c r="K127">
        <v>0.2</v>
      </c>
      <c r="L127">
        <v>0.3</v>
      </c>
      <c r="M127">
        <v>0.4</v>
      </c>
      <c r="N127">
        <v>0.3</v>
      </c>
      <c r="O127">
        <v>0.5</v>
      </c>
      <c r="P127">
        <v>0.5</v>
      </c>
      <c r="Q127">
        <v>0.4</v>
      </c>
      <c r="R127">
        <v>0.7</v>
      </c>
    </row>
    <row r="128" spans="1:18" x14ac:dyDescent="0.75">
      <c r="A128" t="str">
        <f t="shared" si="4"/>
        <v>Colorado</v>
      </c>
      <c r="B128" t="s">
        <v>215</v>
      </c>
      <c r="C128">
        <v>50.5</v>
      </c>
      <c r="D128">
        <v>0</v>
      </c>
      <c r="E128">
        <v>0.3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0.2</v>
      </c>
      <c r="O128">
        <v>0.3</v>
      </c>
      <c r="P128">
        <v>0.2</v>
      </c>
      <c r="Q128">
        <v>0.2</v>
      </c>
      <c r="R128">
        <v>0.2</v>
      </c>
    </row>
    <row r="129" spans="1:18" x14ac:dyDescent="0.75">
      <c r="A129" t="str">
        <f t="shared" si="4"/>
        <v>Colorado</v>
      </c>
      <c r="B129" t="s">
        <v>166</v>
      </c>
      <c r="C129" t="s">
        <v>162</v>
      </c>
      <c r="D129" t="s">
        <v>162</v>
      </c>
      <c r="E129" t="s">
        <v>162</v>
      </c>
      <c r="F129" t="s">
        <v>162</v>
      </c>
      <c r="G129" t="s">
        <v>162</v>
      </c>
      <c r="H129" t="s">
        <v>162</v>
      </c>
      <c r="I129" t="s">
        <v>162</v>
      </c>
      <c r="J129">
        <v>36.1</v>
      </c>
      <c r="K129">
        <v>31.9</v>
      </c>
      <c r="L129">
        <v>35.6</v>
      </c>
      <c r="M129">
        <v>36</v>
      </c>
      <c r="N129">
        <v>35.799999999999997</v>
      </c>
      <c r="O129">
        <v>32.4</v>
      </c>
      <c r="P129">
        <v>31.5</v>
      </c>
      <c r="Q129">
        <v>31.9</v>
      </c>
      <c r="R129">
        <v>34.5</v>
      </c>
    </row>
    <row r="130" spans="1:18" x14ac:dyDescent="0.75">
      <c r="A130" t="str">
        <f t="shared" si="4"/>
        <v>Colorado</v>
      </c>
      <c r="B130" t="s">
        <v>217</v>
      </c>
    </row>
    <row r="131" spans="1:18" x14ac:dyDescent="0.75">
      <c r="A131" t="str">
        <f t="shared" si="4"/>
        <v>Colorado</v>
      </c>
      <c r="B131" t="s">
        <v>226</v>
      </c>
      <c r="C131">
        <v>580.79999999999995</v>
      </c>
      <c r="D131">
        <v>6.9</v>
      </c>
      <c r="E131">
        <v>4.2</v>
      </c>
      <c r="F131">
        <v>7</v>
      </c>
      <c r="G131">
        <v>8.6999999999999993</v>
      </c>
      <c r="H131">
        <v>10.1</v>
      </c>
      <c r="I131">
        <v>12.5</v>
      </c>
      <c r="J131">
        <v>11</v>
      </c>
      <c r="K131">
        <v>11.8</v>
      </c>
      <c r="L131">
        <v>10.8</v>
      </c>
      <c r="M131">
        <v>12.6</v>
      </c>
      <c r="N131" t="s">
        <v>162</v>
      </c>
      <c r="O131" t="s">
        <v>162</v>
      </c>
      <c r="P131" t="s">
        <v>162</v>
      </c>
      <c r="Q131" t="s">
        <v>162</v>
      </c>
      <c r="R131" t="s">
        <v>162</v>
      </c>
    </row>
    <row r="132" spans="1:18" x14ac:dyDescent="0.75">
      <c r="A132" t="str">
        <f t="shared" si="4"/>
        <v>Colorado</v>
      </c>
      <c r="B132" t="s">
        <v>218</v>
      </c>
      <c r="C132">
        <v>10.199999999999999</v>
      </c>
      <c r="D132">
        <v>1.9</v>
      </c>
      <c r="E132">
        <v>1.3</v>
      </c>
      <c r="F132">
        <v>2.9</v>
      </c>
      <c r="G132">
        <v>1.3</v>
      </c>
      <c r="H132">
        <v>1.9</v>
      </c>
      <c r="I132">
        <v>0.8</v>
      </c>
      <c r="J132" t="s">
        <v>162</v>
      </c>
      <c r="K132" t="s">
        <v>162</v>
      </c>
      <c r="L132" t="s">
        <v>162</v>
      </c>
      <c r="M132" t="s">
        <v>162</v>
      </c>
      <c r="N132" t="s">
        <v>162</v>
      </c>
      <c r="O132" t="s">
        <v>162</v>
      </c>
      <c r="P132" t="s">
        <v>162</v>
      </c>
      <c r="Q132" t="s">
        <v>162</v>
      </c>
      <c r="R132" t="s">
        <v>162</v>
      </c>
    </row>
    <row r="133" spans="1:18" x14ac:dyDescent="0.75">
      <c r="A133" t="str">
        <f t="shared" si="4"/>
        <v>Colorado</v>
      </c>
      <c r="B133" t="s">
        <v>219</v>
      </c>
      <c r="C133">
        <v>18266.7</v>
      </c>
      <c r="D133" t="s">
        <v>162</v>
      </c>
      <c r="E133" t="s">
        <v>162</v>
      </c>
      <c r="F133" t="s">
        <v>162</v>
      </c>
      <c r="G133" t="s">
        <v>162</v>
      </c>
      <c r="H133" t="s">
        <v>162</v>
      </c>
      <c r="I133" t="s">
        <v>162</v>
      </c>
      <c r="J133" t="s">
        <v>162</v>
      </c>
      <c r="K133" t="s">
        <v>162</v>
      </c>
      <c r="L133" t="s">
        <v>162</v>
      </c>
      <c r="M133" t="s">
        <v>162</v>
      </c>
      <c r="N133" t="s">
        <v>162</v>
      </c>
      <c r="O133" t="s">
        <v>162</v>
      </c>
      <c r="P133" t="s">
        <v>162</v>
      </c>
      <c r="Q133" t="s">
        <v>162</v>
      </c>
      <c r="R133" t="s">
        <v>162</v>
      </c>
    </row>
    <row r="134" spans="1:18" x14ac:dyDescent="0.75">
      <c r="A134" t="str">
        <f t="shared" si="4"/>
        <v>Colorado</v>
      </c>
      <c r="B134" t="s">
        <v>220</v>
      </c>
    </row>
    <row r="135" spans="1:18" x14ac:dyDescent="0.75">
      <c r="A135" s="10" t="str">
        <f>B135</f>
        <v>Connecticut</v>
      </c>
      <c r="B135" t="s">
        <v>103</v>
      </c>
    </row>
    <row r="136" spans="1:18" x14ac:dyDescent="0.75">
      <c r="A136" t="str">
        <f>A135</f>
        <v>Connecticut</v>
      </c>
      <c r="B136" t="s">
        <v>203</v>
      </c>
      <c r="C136" t="s">
        <v>204</v>
      </c>
      <c r="D136" t="s">
        <v>181</v>
      </c>
      <c r="E136" t="s">
        <v>180</v>
      </c>
      <c r="F136" t="s">
        <v>179</v>
      </c>
      <c r="G136" t="s">
        <v>178</v>
      </c>
      <c r="H136" t="s">
        <v>177</v>
      </c>
      <c r="I136" t="s">
        <v>176</v>
      </c>
      <c r="J136" t="s">
        <v>175</v>
      </c>
      <c r="K136" t="s">
        <v>174</v>
      </c>
      <c r="L136" t="s">
        <v>173</v>
      </c>
      <c r="M136" t="s">
        <v>172</v>
      </c>
      <c r="N136" t="s">
        <v>171</v>
      </c>
      <c r="O136" t="s">
        <v>170</v>
      </c>
      <c r="P136" t="s">
        <v>169</v>
      </c>
      <c r="Q136" t="s">
        <v>168</v>
      </c>
      <c r="R136" t="s">
        <v>167</v>
      </c>
    </row>
    <row r="137" spans="1:18" x14ac:dyDescent="0.75">
      <c r="A137" t="str">
        <f>A136</f>
        <v>Connecticut</v>
      </c>
      <c r="B137" t="s">
        <v>205</v>
      </c>
    </row>
    <row r="138" spans="1:18" x14ac:dyDescent="0.75">
      <c r="A138" t="str">
        <f t="shared" ref="A138:A159" si="5">A137</f>
        <v>Connecticut</v>
      </c>
      <c r="B138" t="s">
        <v>163</v>
      </c>
      <c r="C138">
        <v>2101.1</v>
      </c>
      <c r="D138">
        <v>89.5</v>
      </c>
      <c r="E138">
        <v>93.7</v>
      </c>
      <c r="F138">
        <v>86.3</v>
      </c>
      <c r="G138">
        <v>92.1</v>
      </c>
      <c r="H138">
        <v>93</v>
      </c>
      <c r="I138">
        <v>90.2</v>
      </c>
      <c r="J138">
        <v>90.4</v>
      </c>
      <c r="K138">
        <v>95.2</v>
      </c>
      <c r="L138">
        <v>85.2</v>
      </c>
      <c r="M138">
        <v>92.7</v>
      </c>
      <c r="N138">
        <v>92.5</v>
      </c>
      <c r="O138">
        <v>86.5</v>
      </c>
      <c r="P138">
        <v>90.9</v>
      </c>
      <c r="Q138">
        <v>90.4</v>
      </c>
      <c r="R138">
        <v>87.2</v>
      </c>
    </row>
    <row r="139" spans="1:18" x14ac:dyDescent="0.75">
      <c r="A139" t="str">
        <f t="shared" si="5"/>
        <v>Connecticut</v>
      </c>
      <c r="B139" t="s">
        <v>216</v>
      </c>
      <c r="C139">
        <v>66.3</v>
      </c>
      <c r="D139">
        <v>81.5</v>
      </c>
      <c r="E139">
        <v>69.400000000000006</v>
      </c>
      <c r="F139">
        <v>66.900000000000006</v>
      </c>
      <c r="G139">
        <v>81</v>
      </c>
      <c r="H139">
        <v>85.8</v>
      </c>
      <c r="I139">
        <v>89.3</v>
      </c>
      <c r="J139">
        <v>78.099999999999994</v>
      </c>
      <c r="K139">
        <v>84.4</v>
      </c>
      <c r="L139">
        <v>78.3</v>
      </c>
      <c r="M139">
        <v>61.1</v>
      </c>
      <c r="N139">
        <v>55</v>
      </c>
      <c r="O139" t="s">
        <v>162</v>
      </c>
      <c r="P139" t="s">
        <v>162</v>
      </c>
      <c r="Q139" t="s">
        <v>162</v>
      </c>
      <c r="R139" t="s">
        <v>162</v>
      </c>
    </row>
    <row r="140" spans="1:18" x14ac:dyDescent="0.75">
      <c r="A140" t="str">
        <f t="shared" si="5"/>
        <v>Connecticut</v>
      </c>
      <c r="B140" t="s">
        <v>206</v>
      </c>
      <c r="C140">
        <v>131.1</v>
      </c>
      <c r="D140">
        <v>78.599999999999994</v>
      </c>
      <c r="E140">
        <v>74</v>
      </c>
      <c r="F140">
        <v>75.900000000000006</v>
      </c>
      <c r="G140">
        <v>74.7</v>
      </c>
      <c r="H140">
        <v>66.8</v>
      </c>
      <c r="I140">
        <v>77.900000000000006</v>
      </c>
      <c r="J140">
        <v>82.1</v>
      </c>
      <c r="K140">
        <v>80.599999999999994</v>
      </c>
      <c r="L140">
        <v>86</v>
      </c>
      <c r="M140">
        <v>85.7</v>
      </c>
      <c r="N140">
        <v>84.8</v>
      </c>
      <c r="O140">
        <v>81.3</v>
      </c>
      <c r="P140">
        <v>93.4</v>
      </c>
      <c r="Q140">
        <v>91.8</v>
      </c>
      <c r="R140">
        <v>88.5</v>
      </c>
    </row>
    <row r="141" spans="1:18" x14ac:dyDescent="0.75">
      <c r="A141" t="str">
        <f t="shared" si="5"/>
        <v>Connecticut</v>
      </c>
      <c r="B141" t="s">
        <v>208</v>
      </c>
      <c r="C141">
        <v>3919.4</v>
      </c>
      <c r="D141">
        <v>67.7</v>
      </c>
      <c r="E141">
        <v>67.599999999999994</v>
      </c>
      <c r="F141">
        <v>64</v>
      </c>
      <c r="G141">
        <v>61.3</v>
      </c>
      <c r="H141">
        <v>68.400000000000006</v>
      </c>
      <c r="I141">
        <v>64.5</v>
      </c>
      <c r="J141">
        <v>74.7</v>
      </c>
      <c r="K141">
        <v>71.8</v>
      </c>
      <c r="L141">
        <v>62.8</v>
      </c>
      <c r="M141">
        <v>68</v>
      </c>
      <c r="N141">
        <v>70.599999999999994</v>
      </c>
      <c r="O141">
        <v>77</v>
      </c>
      <c r="P141">
        <v>67.099999999999994</v>
      </c>
      <c r="Q141">
        <v>58.2</v>
      </c>
      <c r="R141">
        <v>47.4</v>
      </c>
    </row>
    <row r="142" spans="1:18" x14ac:dyDescent="0.75">
      <c r="A142" t="str">
        <f t="shared" si="5"/>
        <v>Connecticut</v>
      </c>
      <c r="B142" t="s">
        <v>165</v>
      </c>
      <c r="C142">
        <v>37.5</v>
      </c>
      <c r="D142">
        <v>32.200000000000003</v>
      </c>
      <c r="E142">
        <v>86.3</v>
      </c>
      <c r="F142">
        <v>88.7</v>
      </c>
      <c r="G142">
        <v>81.900000000000006</v>
      </c>
      <c r="H142">
        <v>79.7</v>
      </c>
      <c r="I142">
        <v>63.6</v>
      </c>
      <c r="J142">
        <v>72.3</v>
      </c>
      <c r="K142">
        <v>58.1</v>
      </c>
      <c r="L142">
        <v>32.4</v>
      </c>
      <c r="M142" t="s">
        <v>162</v>
      </c>
      <c r="N142" t="s">
        <v>162</v>
      </c>
      <c r="O142" t="s">
        <v>162</v>
      </c>
      <c r="P142" t="s">
        <v>162</v>
      </c>
      <c r="Q142" t="s">
        <v>162</v>
      </c>
      <c r="R142" t="s">
        <v>162</v>
      </c>
    </row>
    <row r="143" spans="1:18" x14ac:dyDescent="0.75">
      <c r="A143" t="str">
        <f t="shared" si="5"/>
        <v>Connecticut</v>
      </c>
      <c r="B143" t="s">
        <v>209</v>
      </c>
      <c r="C143">
        <v>119.2</v>
      </c>
      <c r="D143">
        <v>29.9</v>
      </c>
      <c r="E143">
        <v>45.7</v>
      </c>
      <c r="F143">
        <v>31.1</v>
      </c>
      <c r="G143">
        <v>40.5</v>
      </c>
      <c r="H143">
        <v>51.9</v>
      </c>
      <c r="I143">
        <v>31</v>
      </c>
      <c r="J143">
        <v>20.9</v>
      </c>
      <c r="K143">
        <v>28.3</v>
      </c>
      <c r="L143">
        <v>40.5</v>
      </c>
      <c r="M143">
        <v>37.5</v>
      </c>
      <c r="N143">
        <v>29.1</v>
      </c>
      <c r="O143">
        <v>53.2</v>
      </c>
      <c r="P143">
        <v>36.6</v>
      </c>
      <c r="Q143">
        <v>47.8</v>
      </c>
      <c r="R143">
        <v>52</v>
      </c>
    </row>
    <row r="144" spans="1:18" x14ac:dyDescent="0.75">
      <c r="A144" t="str">
        <f t="shared" si="5"/>
        <v>Connecticut</v>
      </c>
      <c r="B144" t="s">
        <v>222</v>
      </c>
      <c r="C144">
        <v>5</v>
      </c>
      <c r="D144">
        <v>29.3</v>
      </c>
      <c r="E144">
        <v>29.1</v>
      </c>
      <c r="F144">
        <v>138.69999999999999</v>
      </c>
      <c r="G144">
        <v>139.4</v>
      </c>
      <c r="H144">
        <v>140.4</v>
      </c>
      <c r="I144">
        <v>145</v>
      </c>
      <c r="J144" t="s">
        <v>162</v>
      </c>
      <c r="K144" t="s">
        <v>162</v>
      </c>
      <c r="L144" t="s">
        <v>162</v>
      </c>
      <c r="M144" t="s">
        <v>162</v>
      </c>
      <c r="N144" t="s">
        <v>162</v>
      </c>
      <c r="O144" t="s">
        <v>162</v>
      </c>
      <c r="P144" t="s">
        <v>162</v>
      </c>
      <c r="Q144" t="s">
        <v>162</v>
      </c>
      <c r="R144" t="s">
        <v>162</v>
      </c>
    </row>
    <row r="145" spans="1:18" x14ac:dyDescent="0.75">
      <c r="A145" t="str">
        <f t="shared" si="5"/>
        <v>Connecticut</v>
      </c>
      <c r="B145" t="s">
        <v>221</v>
      </c>
      <c r="C145">
        <v>15.7</v>
      </c>
      <c r="D145">
        <v>28.6</v>
      </c>
      <c r="E145">
        <v>37.299999999999997</v>
      </c>
      <c r="F145">
        <v>47.4</v>
      </c>
      <c r="G145">
        <v>36.200000000000003</v>
      </c>
      <c r="H145">
        <v>44.3</v>
      </c>
      <c r="I145">
        <v>45.1</v>
      </c>
      <c r="J145">
        <v>37.9</v>
      </c>
      <c r="K145">
        <v>33.1</v>
      </c>
      <c r="L145">
        <v>37.5</v>
      </c>
      <c r="M145">
        <v>36</v>
      </c>
      <c r="N145">
        <v>43.7</v>
      </c>
      <c r="O145" t="s">
        <v>162</v>
      </c>
      <c r="P145" t="s">
        <v>162</v>
      </c>
      <c r="Q145" t="s">
        <v>162</v>
      </c>
      <c r="R145" t="s">
        <v>162</v>
      </c>
    </row>
    <row r="146" spans="1:18" x14ac:dyDescent="0.75">
      <c r="A146" t="str">
        <f t="shared" si="5"/>
        <v>Connecticut</v>
      </c>
      <c r="B146" t="s">
        <v>210</v>
      </c>
      <c r="C146">
        <v>256.5</v>
      </c>
      <c r="D146">
        <v>18.2</v>
      </c>
      <c r="E146">
        <v>16.8</v>
      </c>
      <c r="F146">
        <v>17.100000000000001</v>
      </c>
      <c r="G146">
        <v>16.399999999999999</v>
      </c>
      <c r="H146">
        <v>15.6</v>
      </c>
      <c r="I146">
        <v>15.4</v>
      </c>
      <c r="J146">
        <v>20.2</v>
      </c>
      <c r="K146">
        <v>19.899999999999999</v>
      </c>
      <c r="L146">
        <v>17.899999999999999</v>
      </c>
      <c r="M146" t="s">
        <v>162</v>
      </c>
      <c r="N146" t="s">
        <v>162</v>
      </c>
      <c r="O146" t="s">
        <v>162</v>
      </c>
      <c r="P146" t="s">
        <v>162</v>
      </c>
      <c r="Q146" t="s">
        <v>162</v>
      </c>
      <c r="R146" t="s">
        <v>162</v>
      </c>
    </row>
    <row r="147" spans="1:18" x14ac:dyDescent="0.75">
      <c r="A147" t="str">
        <f t="shared" si="5"/>
        <v>Connecticut</v>
      </c>
      <c r="B147" t="s">
        <v>212</v>
      </c>
      <c r="C147">
        <v>585.70000000000005</v>
      </c>
      <c r="D147">
        <v>12.5</v>
      </c>
      <c r="E147">
        <v>13.6</v>
      </c>
      <c r="F147">
        <v>14.2</v>
      </c>
      <c r="G147">
        <v>13.3</v>
      </c>
      <c r="H147">
        <v>15.5</v>
      </c>
      <c r="I147">
        <v>17.399999999999999</v>
      </c>
      <c r="J147">
        <v>16.2</v>
      </c>
      <c r="K147">
        <v>16.8</v>
      </c>
      <c r="L147">
        <v>14.2</v>
      </c>
      <c r="M147">
        <v>16.100000000000001</v>
      </c>
      <c r="N147">
        <v>13.8</v>
      </c>
      <c r="O147">
        <v>14.6</v>
      </c>
      <c r="P147">
        <v>16.399999999999999</v>
      </c>
      <c r="Q147">
        <v>10.8</v>
      </c>
      <c r="R147">
        <v>11.2</v>
      </c>
    </row>
    <row r="148" spans="1:18" x14ac:dyDescent="0.75">
      <c r="A148" t="str">
        <f t="shared" si="5"/>
        <v>Connecticut</v>
      </c>
      <c r="B148" t="s">
        <v>211</v>
      </c>
      <c r="C148">
        <v>457.1</v>
      </c>
      <c r="D148">
        <v>5.0999999999999996</v>
      </c>
      <c r="E148">
        <v>2.7</v>
      </c>
      <c r="F148">
        <v>4.3</v>
      </c>
      <c r="G148">
        <v>3.4</v>
      </c>
      <c r="H148">
        <v>5.8</v>
      </c>
      <c r="I148">
        <v>3.6</v>
      </c>
      <c r="J148">
        <v>8.9</v>
      </c>
      <c r="K148">
        <v>13.8</v>
      </c>
      <c r="L148">
        <v>13.5</v>
      </c>
      <c r="M148">
        <v>25.1</v>
      </c>
      <c r="N148">
        <v>25.3</v>
      </c>
      <c r="O148">
        <v>24.6</v>
      </c>
      <c r="P148">
        <v>25.2</v>
      </c>
      <c r="Q148">
        <v>26.6</v>
      </c>
      <c r="R148">
        <v>20.6</v>
      </c>
    </row>
    <row r="149" spans="1:18" x14ac:dyDescent="0.75">
      <c r="A149" t="str">
        <f t="shared" si="5"/>
        <v>Connecticut</v>
      </c>
      <c r="B149" t="s">
        <v>225</v>
      </c>
      <c r="C149">
        <v>1242.5999999999999</v>
      </c>
      <c r="D149">
        <v>1.7</v>
      </c>
      <c r="E149">
        <v>0.3</v>
      </c>
      <c r="F149">
        <v>0.3</v>
      </c>
      <c r="G149">
        <v>0.1</v>
      </c>
      <c r="H149">
        <v>1.6</v>
      </c>
      <c r="I149">
        <v>0.8</v>
      </c>
      <c r="J149">
        <v>0.5</v>
      </c>
      <c r="K149">
        <v>1.4</v>
      </c>
      <c r="L149">
        <v>3.5</v>
      </c>
      <c r="M149">
        <v>1.7</v>
      </c>
      <c r="N149">
        <v>1.9</v>
      </c>
      <c r="O149">
        <v>1.2</v>
      </c>
      <c r="P149">
        <v>3.3</v>
      </c>
      <c r="Q149">
        <v>1.9</v>
      </c>
      <c r="R149">
        <v>2.9</v>
      </c>
    </row>
    <row r="150" spans="1:18" x14ac:dyDescent="0.75">
      <c r="A150" t="str">
        <f t="shared" si="5"/>
        <v>Connecticut</v>
      </c>
      <c r="B150" t="s">
        <v>215</v>
      </c>
      <c r="C150">
        <v>70.400000000000006</v>
      </c>
      <c r="D150">
        <v>0.7</v>
      </c>
      <c r="E150">
        <v>0.7</v>
      </c>
      <c r="F150">
        <v>1.1000000000000001</v>
      </c>
      <c r="G150">
        <v>0.9</v>
      </c>
      <c r="H150">
        <v>0.9</v>
      </c>
      <c r="I150">
        <v>0.8</v>
      </c>
      <c r="J150">
        <v>0.9</v>
      </c>
      <c r="K150">
        <v>1.2</v>
      </c>
      <c r="L150">
        <v>1.3</v>
      </c>
      <c r="M150">
        <v>1</v>
      </c>
      <c r="N150">
        <v>0.7</v>
      </c>
      <c r="O150">
        <v>0.8</v>
      </c>
      <c r="P150">
        <v>0.4</v>
      </c>
      <c r="Q150">
        <v>0.9</v>
      </c>
      <c r="R150">
        <v>0.8</v>
      </c>
    </row>
    <row r="151" spans="1:18" x14ac:dyDescent="0.75">
      <c r="A151" t="str">
        <f t="shared" si="5"/>
        <v>Connecticut</v>
      </c>
      <c r="B151" t="s">
        <v>214</v>
      </c>
      <c r="C151">
        <v>1059.4000000000001</v>
      </c>
      <c r="D151">
        <v>0.2</v>
      </c>
      <c r="E151">
        <v>0.1</v>
      </c>
      <c r="F151">
        <v>0.1</v>
      </c>
      <c r="G151">
        <v>0.1</v>
      </c>
      <c r="H151">
        <v>0.4</v>
      </c>
      <c r="I151">
        <v>0.5</v>
      </c>
      <c r="J151">
        <v>0.4</v>
      </c>
      <c r="K151">
        <v>0.5</v>
      </c>
      <c r="L151">
        <v>0.7</v>
      </c>
      <c r="M151">
        <v>0.4</v>
      </c>
      <c r="N151">
        <v>0.3</v>
      </c>
      <c r="O151">
        <v>0.4</v>
      </c>
      <c r="P151">
        <v>0.9</v>
      </c>
      <c r="Q151">
        <v>0.4</v>
      </c>
      <c r="R151">
        <v>0.2</v>
      </c>
    </row>
    <row r="152" spans="1:18" x14ac:dyDescent="0.75">
      <c r="A152" t="str">
        <f t="shared" si="5"/>
        <v>Connecticut</v>
      </c>
      <c r="B152" t="s">
        <v>207</v>
      </c>
      <c r="C152" t="s">
        <v>162</v>
      </c>
      <c r="D152" t="s">
        <v>162</v>
      </c>
      <c r="E152">
        <v>26.8</v>
      </c>
      <c r="F152">
        <v>0</v>
      </c>
      <c r="G152">
        <v>2</v>
      </c>
      <c r="H152">
        <v>10.199999999999999</v>
      </c>
      <c r="I152">
        <v>6.2</v>
      </c>
      <c r="J152">
        <v>5.8</v>
      </c>
      <c r="K152">
        <v>18.3</v>
      </c>
      <c r="L152">
        <v>25</v>
      </c>
      <c r="M152">
        <v>20.8</v>
      </c>
      <c r="N152">
        <v>3.2</v>
      </c>
      <c r="O152">
        <v>11</v>
      </c>
      <c r="P152">
        <v>53.1</v>
      </c>
      <c r="Q152">
        <v>50</v>
      </c>
      <c r="R152">
        <v>90.7</v>
      </c>
    </row>
    <row r="153" spans="1:18" x14ac:dyDescent="0.75">
      <c r="A153" t="str">
        <f t="shared" si="5"/>
        <v>Connecticut</v>
      </c>
      <c r="B153" t="s">
        <v>223</v>
      </c>
      <c r="C153" t="s">
        <v>162</v>
      </c>
      <c r="D153" t="s">
        <v>162</v>
      </c>
      <c r="E153" t="s">
        <v>162</v>
      </c>
      <c r="F153" t="s">
        <v>162</v>
      </c>
      <c r="G153">
        <v>0</v>
      </c>
      <c r="H153">
        <v>0</v>
      </c>
      <c r="I153">
        <v>59.8</v>
      </c>
      <c r="J153">
        <v>0</v>
      </c>
      <c r="K153">
        <v>0</v>
      </c>
      <c r="L153">
        <v>3.4</v>
      </c>
      <c r="M153">
        <v>41.4</v>
      </c>
      <c r="N153" t="s">
        <v>162</v>
      </c>
      <c r="O153" t="s">
        <v>162</v>
      </c>
      <c r="P153">
        <v>114.9</v>
      </c>
      <c r="Q153">
        <v>76.599999999999994</v>
      </c>
      <c r="R153">
        <v>114.4</v>
      </c>
    </row>
    <row r="154" spans="1:18" x14ac:dyDescent="0.75">
      <c r="A154" t="str">
        <f t="shared" si="5"/>
        <v>Connecticut</v>
      </c>
      <c r="B154" t="s">
        <v>166</v>
      </c>
      <c r="C154" t="s">
        <v>162</v>
      </c>
      <c r="D154" t="s">
        <v>162</v>
      </c>
      <c r="E154" t="s">
        <v>162</v>
      </c>
      <c r="F154" t="s">
        <v>162</v>
      </c>
      <c r="G154" t="s">
        <v>162</v>
      </c>
      <c r="H154" t="s">
        <v>162</v>
      </c>
      <c r="I154" t="s">
        <v>162</v>
      </c>
      <c r="J154">
        <v>131.9</v>
      </c>
      <c r="K154" t="s">
        <v>162</v>
      </c>
      <c r="L154" t="s">
        <v>162</v>
      </c>
      <c r="M154" t="s">
        <v>162</v>
      </c>
      <c r="N154" t="s">
        <v>162</v>
      </c>
      <c r="O154" t="s">
        <v>162</v>
      </c>
      <c r="P154" t="s">
        <v>162</v>
      </c>
      <c r="Q154" t="s">
        <v>162</v>
      </c>
      <c r="R154" t="s">
        <v>162</v>
      </c>
    </row>
    <row r="155" spans="1:18" x14ac:dyDescent="0.75">
      <c r="A155" t="str">
        <f t="shared" si="5"/>
        <v>Connecticut</v>
      </c>
      <c r="B155" t="s">
        <v>217</v>
      </c>
    </row>
    <row r="156" spans="1:18" x14ac:dyDescent="0.75">
      <c r="A156" t="str">
        <f t="shared" si="5"/>
        <v>Connecticut</v>
      </c>
      <c r="B156" t="s">
        <v>226</v>
      </c>
      <c r="C156">
        <v>29.4</v>
      </c>
      <c r="D156">
        <v>6.3</v>
      </c>
      <c r="E156">
        <v>7.1</v>
      </c>
      <c r="F156">
        <v>5.5</v>
      </c>
      <c r="G156">
        <v>7.3</v>
      </c>
      <c r="H156">
        <v>5.5</v>
      </c>
      <c r="I156">
        <v>4.7</v>
      </c>
      <c r="J156">
        <v>4.2</v>
      </c>
      <c r="K156">
        <v>2.2000000000000002</v>
      </c>
      <c r="L156">
        <v>6.5</v>
      </c>
      <c r="M156">
        <v>5.6</v>
      </c>
      <c r="N156" t="s">
        <v>162</v>
      </c>
      <c r="O156" t="s">
        <v>162</v>
      </c>
      <c r="P156" t="s">
        <v>162</v>
      </c>
      <c r="Q156" t="s">
        <v>162</v>
      </c>
      <c r="R156" t="s">
        <v>162</v>
      </c>
    </row>
    <row r="157" spans="1:18" x14ac:dyDescent="0.75">
      <c r="A157" t="str">
        <f t="shared" si="5"/>
        <v>Connecticut</v>
      </c>
      <c r="B157" t="s">
        <v>218</v>
      </c>
      <c r="C157">
        <v>1.6</v>
      </c>
      <c r="D157">
        <v>0.8</v>
      </c>
      <c r="E157">
        <v>1.2</v>
      </c>
      <c r="F157">
        <v>0</v>
      </c>
      <c r="G157">
        <v>0</v>
      </c>
      <c r="H157">
        <v>0</v>
      </c>
      <c r="I157">
        <v>0</v>
      </c>
      <c r="J157" t="s">
        <v>162</v>
      </c>
      <c r="K157" t="s">
        <v>162</v>
      </c>
      <c r="L157" t="s">
        <v>162</v>
      </c>
      <c r="M157" t="s">
        <v>162</v>
      </c>
      <c r="N157" t="s">
        <v>162</v>
      </c>
      <c r="O157" t="s">
        <v>162</v>
      </c>
      <c r="P157" t="s">
        <v>162</v>
      </c>
      <c r="Q157" t="s">
        <v>162</v>
      </c>
      <c r="R157" t="s">
        <v>162</v>
      </c>
    </row>
    <row r="158" spans="1:18" x14ac:dyDescent="0.75">
      <c r="A158" t="str">
        <f t="shared" si="5"/>
        <v>Connecticut</v>
      </c>
      <c r="B158" t="s">
        <v>219</v>
      </c>
      <c r="C158">
        <v>10098</v>
      </c>
      <c r="D158" t="s">
        <v>162</v>
      </c>
      <c r="E158" t="s">
        <v>162</v>
      </c>
      <c r="F158" t="s">
        <v>162</v>
      </c>
      <c r="G158" t="s">
        <v>162</v>
      </c>
      <c r="H158" t="s">
        <v>162</v>
      </c>
      <c r="I158" t="s">
        <v>162</v>
      </c>
      <c r="J158" t="s">
        <v>162</v>
      </c>
      <c r="K158" t="s">
        <v>162</v>
      </c>
      <c r="L158" t="s">
        <v>162</v>
      </c>
      <c r="M158" t="s">
        <v>162</v>
      </c>
      <c r="N158" t="s">
        <v>162</v>
      </c>
      <c r="O158" t="s">
        <v>162</v>
      </c>
      <c r="P158" t="s">
        <v>162</v>
      </c>
      <c r="Q158" t="s">
        <v>162</v>
      </c>
      <c r="R158" t="s">
        <v>162</v>
      </c>
    </row>
    <row r="159" spans="1:18" x14ac:dyDescent="0.75">
      <c r="A159" t="str">
        <f t="shared" si="5"/>
        <v>Connecticut</v>
      </c>
      <c r="B159" t="s">
        <v>220</v>
      </c>
    </row>
    <row r="160" spans="1:18" x14ac:dyDescent="0.75">
      <c r="A160" s="10" t="str">
        <f>B160</f>
        <v>Delaware</v>
      </c>
      <c r="B160" t="s">
        <v>104</v>
      </c>
    </row>
    <row r="161" spans="1:18" x14ac:dyDescent="0.75">
      <c r="A161" t="str">
        <f>A160</f>
        <v>Delaware</v>
      </c>
      <c r="B161" t="s">
        <v>203</v>
      </c>
      <c r="C161" t="s">
        <v>204</v>
      </c>
      <c r="D161" t="s">
        <v>181</v>
      </c>
      <c r="E161" t="s">
        <v>180</v>
      </c>
      <c r="F161" t="s">
        <v>179</v>
      </c>
      <c r="G161" t="s">
        <v>178</v>
      </c>
      <c r="H161" t="s">
        <v>177</v>
      </c>
      <c r="I161" t="s">
        <v>176</v>
      </c>
      <c r="J161" t="s">
        <v>175</v>
      </c>
      <c r="K161" t="s">
        <v>174</v>
      </c>
      <c r="L161" t="s">
        <v>173</v>
      </c>
      <c r="M161" t="s">
        <v>172</v>
      </c>
      <c r="N161" t="s">
        <v>171</v>
      </c>
      <c r="O161" t="s">
        <v>170</v>
      </c>
      <c r="P161" t="s">
        <v>169</v>
      </c>
      <c r="Q161" t="s">
        <v>168</v>
      </c>
      <c r="R161" t="s">
        <v>167</v>
      </c>
    </row>
    <row r="162" spans="1:18" x14ac:dyDescent="0.75">
      <c r="A162" t="str">
        <f>A161</f>
        <v>Delaware</v>
      </c>
      <c r="B162" t="s">
        <v>205</v>
      </c>
    </row>
    <row r="163" spans="1:18" x14ac:dyDescent="0.75">
      <c r="A163" t="str">
        <f t="shared" ref="A163:A178" si="6">A162</f>
        <v>Delaware</v>
      </c>
      <c r="B163" t="s">
        <v>216</v>
      </c>
      <c r="C163">
        <v>28.8</v>
      </c>
      <c r="D163">
        <v>85.7</v>
      </c>
      <c r="E163">
        <v>91.5</v>
      </c>
      <c r="F163">
        <v>93.4</v>
      </c>
      <c r="G163">
        <v>88.7</v>
      </c>
      <c r="H163">
        <v>85.7</v>
      </c>
      <c r="I163">
        <v>86.6</v>
      </c>
      <c r="J163">
        <v>86.4</v>
      </c>
      <c r="K163">
        <v>86.4</v>
      </c>
      <c r="L163">
        <v>40.1</v>
      </c>
      <c r="M163">
        <v>71.8</v>
      </c>
      <c r="N163" t="s">
        <v>162</v>
      </c>
      <c r="O163" t="s">
        <v>162</v>
      </c>
      <c r="P163" t="s">
        <v>162</v>
      </c>
      <c r="Q163" t="s">
        <v>162</v>
      </c>
      <c r="R163" t="s">
        <v>162</v>
      </c>
    </row>
    <row r="164" spans="1:18" x14ac:dyDescent="0.75">
      <c r="A164" t="str">
        <f t="shared" si="6"/>
        <v>Delaware</v>
      </c>
      <c r="B164" t="s">
        <v>206</v>
      </c>
      <c r="C164">
        <v>14.2</v>
      </c>
      <c r="D164">
        <v>63.5</v>
      </c>
      <c r="E164">
        <v>63.3</v>
      </c>
      <c r="F164">
        <v>67.2</v>
      </c>
      <c r="G164">
        <v>57.5</v>
      </c>
      <c r="H164">
        <v>55.3</v>
      </c>
      <c r="I164">
        <v>58.8</v>
      </c>
      <c r="J164">
        <v>63.4</v>
      </c>
      <c r="K164">
        <v>71.400000000000006</v>
      </c>
      <c r="L164">
        <v>73.599999999999994</v>
      </c>
      <c r="M164">
        <v>81.8</v>
      </c>
      <c r="N164">
        <v>87.6</v>
      </c>
      <c r="O164">
        <v>87.4</v>
      </c>
      <c r="P164">
        <v>63.5</v>
      </c>
      <c r="Q164">
        <v>58.8</v>
      </c>
      <c r="R164">
        <v>87.5</v>
      </c>
    </row>
    <row r="165" spans="1:18" x14ac:dyDescent="0.75">
      <c r="A165" t="str">
        <f t="shared" si="6"/>
        <v>Delaware</v>
      </c>
      <c r="B165" t="s">
        <v>212</v>
      </c>
      <c r="C165">
        <v>314</v>
      </c>
      <c r="D165">
        <v>33.4</v>
      </c>
      <c r="E165">
        <v>25.9</v>
      </c>
      <c r="F165">
        <v>34.5</v>
      </c>
      <c r="G165">
        <v>44.1</v>
      </c>
      <c r="H165">
        <v>29.1</v>
      </c>
      <c r="I165">
        <v>30.1</v>
      </c>
      <c r="J165">
        <v>36.299999999999997</v>
      </c>
      <c r="K165">
        <v>34.700000000000003</v>
      </c>
      <c r="L165">
        <v>21.9</v>
      </c>
      <c r="M165">
        <v>2.9</v>
      </c>
      <c r="N165">
        <v>19.2</v>
      </c>
      <c r="O165">
        <v>8.5</v>
      </c>
      <c r="P165">
        <v>3.7</v>
      </c>
      <c r="Q165">
        <v>2.2000000000000002</v>
      </c>
      <c r="R165">
        <v>2</v>
      </c>
    </row>
    <row r="166" spans="1:18" x14ac:dyDescent="0.75">
      <c r="A166" t="str">
        <f t="shared" si="6"/>
        <v>Delaware</v>
      </c>
      <c r="B166" t="s">
        <v>208</v>
      </c>
      <c r="C166">
        <v>1504</v>
      </c>
      <c r="D166">
        <v>25.3</v>
      </c>
      <c r="E166">
        <v>18.2</v>
      </c>
      <c r="F166">
        <v>25.3</v>
      </c>
      <c r="G166">
        <v>24.9</v>
      </c>
      <c r="H166">
        <v>31.4</v>
      </c>
      <c r="I166">
        <v>40.5</v>
      </c>
      <c r="J166">
        <v>42.3</v>
      </c>
      <c r="K166">
        <v>41.2</v>
      </c>
      <c r="L166">
        <v>45.5</v>
      </c>
      <c r="M166">
        <v>43.9</v>
      </c>
      <c r="N166">
        <v>52.2</v>
      </c>
      <c r="O166">
        <v>39.6</v>
      </c>
      <c r="P166">
        <v>24.7</v>
      </c>
      <c r="Q166">
        <v>13.4</v>
      </c>
      <c r="R166">
        <v>13.6</v>
      </c>
    </row>
    <row r="167" spans="1:18" x14ac:dyDescent="0.75">
      <c r="A167" t="str">
        <f t="shared" si="6"/>
        <v>Delaware</v>
      </c>
      <c r="B167" t="s">
        <v>222</v>
      </c>
      <c r="C167">
        <v>2</v>
      </c>
      <c r="D167">
        <v>25</v>
      </c>
      <c r="E167">
        <v>27.7</v>
      </c>
      <c r="F167">
        <v>29.5</v>
      </c>
      <c r="G167">
        <v>30.1</v>
      </c>
      <c r="H167">
        <v>29.7</v>
      </c>
      <c r="I167">
        <v>28.3</v>
      </c>
      <c r="J167" t="s">
        <v>162</v>
      </c>
      <c r="K167" t="s">
        <v>162</v>
      </c>
      <c r="L167" t="s">
        <v>162</v>
      </c>
      <c r="M167" t="s">
        <v>162</v>
      </c>
      <c r="N167" t="s">
        <v>162</v>
      </c>
      <c r="O167" t="s">
        <v>162</v>
      </c>
      <c r="P167" t="s">
        <v>162</v>
      </c>
      <c r="Q167" t="s">
        <v>162</v>
      </c>
      <c r="R167" t="s">
        <v>162</v>
      </c>
    </row>
    <row r="168" spans="1:18" x14ac:dyDescent="0.75">
      <c r="A168" t="str">
        <f t="shared" si="6"/>
        <v>Delaware</v>
      </c>
      <c r="B168" t="s">
        <v>213</v>
      </c>
      <c r="C168">
        <v>135</v>
      </c>
      <c r="D168">
        <v>20.9</v>
      </c>
      <c r="E168">
        <v>20.5</v>
      </c>
      <c r="F168">
        <v>21.1</v>
      </c>
      <c r="G168">
        <v>27.2</v>
      </c>
      <c r="H168">
        <v>26</v>
      </c>
      <c r="I168">
        <v>29.2</v>
      </c>
      <c r="J168">
        <v>31.9</v>
      </c>
      <c r="K168">
        <v>27.7</v>
      </c>
      <c r="L168">
        <v>28.6</v>
      </c>
      <c r="M168">
        <v>41.3</v>
      </c>
      <c r="N168">
        <v>24.4</v>
      </c>
      <c r="O168">
        <v>17.600000000000001</v>
      </c>
      <c r="P168">
        <v>0</v>
      </c>
      <c r="Q168">
        <v>16.399999999999999</v>
      </c>
      <c r="R168">
        <v>22.8</v>
      </c>
    </row>
    <row r="169" spans="1:18" x14ac:dyDescent="0.75">
      <c r="A169" t="str">
        <f t="shared" si="6"/>
        <v>Delaware</v>
      </c>
      <c r="B169" t="s">
        <v>210</v>
      </c>
      <c r="C169">
        <v>38.9</v>
      </c>
      <c r="D169">
        <v>18.399999999999999</v>
      </c>
      <c r="E169">
        <v>17.399999999999999</v>
      </c>
      <c r="F169">
        <v>16.8</v>
      </c>
      <c r="G169">
        <v>18.399999999999999</v>
      </c>
      <c r="H169">
        <v>17.399999999999999</v>
      </c>
      <c r="I169">
        <v>18.2</v>
      </c>
      <c r="J169">
        <v>18.899999999999999</v>
      </c>
      <c r="K169">
        <v>18.3</v>
      </c>
      <c r="L169">
        <v>19.100000000000001</v>
      </c>
      <c r="M169">
        <v>19.7</v>
      </c>
      <c r="N169">
        <v>20.3</v>
      </c>
      <c r="O169">
        <v>13.8</v>
      </c>
      <c r="P169" t="s">
        <v>162</v>
      </c>
      <c r="Q169" t="s">
        <v>162</v>
      </c>
      <c r="R169" t="s">
        <v>162</v>
      </c>
    </row>
    <row r="170" spans="1:18" x14ac:dyDescent="0.75">
      <c r="A170" t="str">
        <f t="shared" si="6"/>
        <v>Delaware</v>
      </c>
      <c r="B170" t="s">
        <v>211</v>
      </c>
      <c r="C170">
        <v>710</v>
      </c>
      <c r="D170">
        <v>5.5</v>
      </c>
      <c r="E170">
        <v>4.5</v>
      </c>
      <c r="F170">
        <v>2.5</v>
      </c>
      <c r="G170">
        <v>2.1</v>
      </c>
      <c r="H170">
        <v>4.9000000000000004</v>
      </c>
      <c r="I170">
        <v>3.5</v>
      </c>
      <c r="J170">
        <v>12.2</v>
      </c>
      <c r="K170">
        <v>8.1999999999999993</v>
      </c>
      <c r="L170">
        <v>12</v>
      </c>
      <c r="M170">
        <v>5.6</v>
      </c>
      <c r="N170">
        <v>14.8</v>
      </c>
      <c r="O170">
        <v>9.1</v>
      </c>
      <c r="P170">
        <v>3.4</v>
      </c>
      <c r="Q170">
        <v>0.7</v>
      </c>
      <c r="R170">
        <v>1.5</v>
      </c>
    </row>
    <row r="171" spans="1:18" x14ac:dyDescent="0.75">
      <c r="A171" t="str">
        <f t="shared" si="6"/>
        <v>Delaware</v>
      </c>
      <c r="B171" t="s">
        <v>207</v>
      </c>
      <c r="C171">
        <v>410</v>
      </c>
      <c r="D171">
        <v>3.5</v>
      </c>
      <c r="E171">
        <v>8.1</v>
      </c>
      <c r="F171">
        <v>3.4</v>
      </c>
      <c r="G171">
        <v>3.8</v>
      </c>
      <c r="H171">
        <v>8.1</v>
      </c>
      <c r="I171">
        <v>10.199999999999999</v>
      </c>
      <c r="J171">
        <v>13.5</v>
      </c>
      <c r="K171">
        <v>16.899999999999999</v>
      </c>
      <c r="L171">
        <v>24.5</v>
      </c>
      <c r="M171">
        <v>31</v>
      </c>
      <c r="N171">
        <v>22.2</v>
      </c>
      <c r="O171">
        <v>21.2</v>
      </c>
      <c r="P171">
        <v>32.1</v>
      </c>
      <c r="Q171">
        <v>31.7</v>
      </c>
      <c r="R171">
        <v>57.1</v>
      </c>
    </row>
    <row r="172" spans="1:18" x14ac:dyDescent="0.75">
      <c r="A172" t="str">
        <f t="shared" si="6"/>
        <v>Delaware</v>
      </c>
      <c r="B172" t="s">
        <v>214</v>
      </c>
      <c r="C172">
        <v>114.1</v>
      </c>
      <c r="D172">
        <v>0.2</v>
      </c>
      <c r="E172">
        <v>0.1</v>
      </c>
      <c r="F172">
        <v>0.1</v>
      </c>
      <c r="G172">
        <v>0.3</v>
      </c>
      <c r="H172">
        <v>0.3</v>
      </c>
      <c r="I172">
        <v>0.1</v>
      </c>
      <c r="J172">
        <v>0.1</v>
      </c>
      <c r="K172">
        <v>0.2</v>
      </c>
      <c r="L172">
        <v>0.4</v>
      </c>
      <c r="M172">
        <v>0.1</v>
      </c>
      <c r="N172">
        <v>0</v>
      </c>
      <c r="O172">
        <v>0</v>
      </c>
      <c r="P172">
        <v>0.1</v>
      </c>
      <c r="Q172">
        <v>0.1</v>
      </c>
      <c r="R172">
        <v>0.1</v>
      </c>
    </row>
    <row r="173" spans="1:18" x14ac:dyDescent="0.75">
      <c r="A173" t="str">
        <f t="shared" si="6"/>
        <v>Delaware</v>
      </c>
      <c r="B173" t="s">
        <v>215</v>
      </c>
      <c r="C173" t="s">
        <v>162</v>
      </c>
      <c r="D173" t="s">
        <v>162</v>
      </c>
      <c r="E173" t="s">
        <v>162</v>
      </c>
      <c r="F173" t="s">
        <v>162</v>
      </c>
      <c r="G173" t="s">
        <v>162</v>
      </c>
      <c r="H173" t="s">
        <v>162</v>
      </c>
      <c r="I173" t="s">
        <v>162</v>
      </c>
      <c r="J173" t="s">
        <v>162</v>
      </c>
      <c r="K173" t="s">
        <v>162</v>
      </c>
      <c r="L173" t="s">
        <v>162</v>
      </c>
      <c r="M173" t="s">
        <v>162</v>
      </c>
      <c r="N173" t="s">
        <v>162</v>
      </c>
      <c r="O173">
        <v>0</v>
      </c>
      <c r="P173">
        <v>0</v>
      </c>
      <c r="Q173">
        <v>0</v>
      </c>
      <c r="R173">
        <v>0</v>
      </c>
    </row>
    <row r="174" spans="1:18" x14ac:dyDescent="0.75">
      <c r="A174" t="str">
        <f t="shared" si="6"/>
        <v>Delaware</v>
      </c>
      <c r="B174" t="s">
        <v>225</v>
      </c>
      <c r="C174" t="s">
        <v>162</v>
      </c>
      <c r="D174" t="s">
        <v>162</v>
      </c>
      <c r="E174" t="s">
        <v>162</v>
      </c>
      <c r="F174" t="s">
        <v>162</v>
      </c>
      <c r="G174" t="s">
        <v>162</v>
      </c>
      <c r="H174" t="s">
        <v>162</v>
      </c>
      <c r="I174" t="s">
        <v>162</v>
      </c>
      <c r="J174" t="s">
        <v>162</v>
      </c>
      <c r="K174" t="s">
        <v>162</v>
      </c>
      <c r="L174" t="s">
        <v>162</v>
      </c>
      <c r="M174" t="s">
        <v>162</v>
      </c>
      <c r="N174" t="s">
        <v>162</v>
      </c>
      <c r="O174" t="s">
        <v>162</v>
      </c>
      <c r="P174">
        <v>1.7</v>
      </c>
      <c r="Q174">
        <v>1.2</v>
      </c>
      <c r="R174">
        <v>2</v>
      </c>
    </row>
    <row r="175" spans="1:18" x14ac:dyDescent="0.75">
      <c r="A175" t="str">
        <f t="shared" si="6"/>
        <v>Delaware</v>
      </c>
      <c r="B175" t="s">
        <v>166</v>
      </c>
      <c r="C175" t="s">
        <v>162</v>
      </c>
      <c r="D175" t="s">
        <v>162</v>
      </c>
      <c r="E175" t="s">
        <v>162</v>
      </c>
      <c r="F175" t="s">
        <v>162</v>
      </c>
      <c r="G175" t="s">
        <v>162</v>
      </c>
      <c r="H175" t="s">
        <v>162</v>
      </c>
      <c r="I175" t="s">
        <v>162</v>
      </c>
      <c r="J175">
        <v>30.3</v>
      </c>
      <c r="K175">
        <v>29.3</v>
      </c>
      <c r="L175">
        <v>28.8</v>
      </c>
      <c r="M175">
        <v>25.5</v>
      </c>
      <c r="N175">
        <v>20.7</v>
      </c>
      <c r="O175">
        <v>27.5</v>
      </c>
      <c r="P175">
        <v>31.2</v>
      </c>
      <c r="Q175" t="s">
        <v>162</v>
      </c>
      <c r="R175" t="s">
        <v>162</v>
      </c>
    </row>
    <row r="176" spans="1:18" x14ac:dyDescent="0.75">
      <c r="A176" t="str">
        <f t="shared" si="6"/>
        <v>Delaware</v>
      </c>
      <c r="B176" t="s">
        <v>217</v>
      </c>
    </row>
    <row r="177" spans="1:18" x14ac:dyDescent="0.75">
      <c r="A177" t="str">
        <f t="shared" si="6"/>
        <v>Delaware</v>
      </c>
      <c r="B177" t="s">
        <v>219</v>
      </c>
      <c r="C177">
        <v>3271</v>
      </c>
      <c r="D177" t="s">
        <v>162</v>
      </c>
      <c r="E177" t="s">
        <v>162</v>
      </c>
      <c r="F177" t="s">
        <v>162</v>
      </c>
      <c r="G177" t="s">
        <v>162</v>
      </c>
      <c r="H177" t="s">
        <v>162</v>
      </c>
      <c r="I177" t="s">
        <v>162</v>
      </c>
      <c r="J177" t="s">
        <v>162</v>
      </c>
      <c r="K177" t="s">
        <v>162</v>
      </c>
      <c r="L177" t="s">
        <v>162</v>
      </c>
      <c r="M177" t="s">
        <v>162</v>
      </c>
      <c r="N177" t="s">
        <v>162</v>
      </c>
      <c r="O177" t="s">
        <v>162</v>
      </c>
      <c r="P177" t="s">
        <v>162</v>
      </c>
      <c r="Q177" t="s">
        <v>162</v>
      </c>
      <c r="R177" t="s">
        <v>162</v>
      </c>
    </row>
    <row r="178" spans="1:18" x14ac:dyDescent="0.75">
      <c r="A178" t="str">
        <f t="shared" si="6"/>
        <v>Delaware</v>
      </c>
      <c r="B178" t="s">
        <v>220</v>
      </c>
    </row>
    <row r="179" spans="1:18" x14ac:dyDescent="0.75">
      <c r="A179" s="10" t="str">
        <f>B179</f>
        <v>Florida</v>
      </c>
      <c r="B179" t="s">
        <v>105</v>
      </c>
    </row>
    <row r="180" spans="1:18" x14ac:dyDescent="0.75">
      <c r="A180" t="str">
        <f>A179</f>
        <v>Florida</v>
      </c>
      <c r="B180" t="s">
        <v>203</v>
      </c>
      <c r="C180" t="s">
        <v>204</v>
      </c>
      <c r="D180" t="s">
        <v>181</v>
      </c>
      <c r="E180" t="s">
        <v>180</v>
      </c>
      <c r="F180" t="s">
        <v>179</v>
      </c>
      <c r="G180" t="s">
        <v>178</v>
      </c>
      <c r="H180" t="s">
        <v>177</v>
      </c>
      <c r="I180" t="s">
        <v>176</v>
      </c>
      <c r="J180" t="s">
        <v>175</v>
      </c>
      <c r="K180" t="s">
        <v>174</v>
      </c>
      <c r="L180" t="s">
        <v>173</v>
      </c>
      <c r="M180" t="s">
        <v>172</v>
      </c>
      <c r="N180" t="s">
        <v>171</v>
      </c>
      <c r="O180" t="s">
        <v>170</v>
      </c>
      <c r="P180" t="s">
        <v>169</v>
      </c>
      <c r="Q180" t="s">
        <v>168</v>
      </c>
      <c r="R180" t="s">
        <v>167</v>
      </c>
    </row>
    <row r="181" spans="1:18" x14ac:dyDescent="0.75">
      <c r="A181" t="str">
        <f>A180</f>
        <v>Florida</v>
      </c>
      <c r="B181" t="s">
        <v>205</v>
      </c>
    </row>
    <row r="182" spans="1:18" x14ac:dyDescent="0.75">
      <c r="A182" t="str">
        <f t="shared" ref="A182:A199" si="7">A181</f>
        <v>Florida</v>
      </c>
      <c r="B182" t="s">
        <v>163</v>
      </c>
      <c r="C182">
        <v>3666</v>
      </c>
      <c r="D182">
        <v>95.8</v>
      </c>
      <c r="E182">
        <v>91.9</v>
      </c>
      <c r="F182">
        <v>91.7</v>
      </c>
      <c r="G182">
        <v>91.7</v>
      </c>
      <c r="H182">
        <v>92.3</v>
      </c>
      <c r="I182">
        <v>93.1</v>
      </c>
      <c r="J182">
        <v>93.5</v>
      </c>
      <c r="K182">
        <v>89.9</v>
      </c>
      <c r="L182">
        <v>89.1</v>
      </c>
      <c r="M182">
        <v>86.1</v>
      </c>
      <c r="N182">
        <v>59</v>
      </c>
      <c r="O182">
        <v>64.099999999999994</v>
      </c>
      <c r="P182">
        <v>69.7</v>
      </c>
      <c r="Q182">
        <v>84.7</v>
      </c>
      <c r="R182">
        <v>93.2</v>
      </c>
    </row>
    <row r="183" spans="1:18" x14ac:dyDescent="0.75">
      <c r="A183" t="str">
        <f t="shared" si="7"/>
        <v>Florida</v>
      </c>
      <c r="B183" t="s">
        <v>165</v>
      </c>
      <c r="C183">
        <v>438.2</v>
      </c>
      <c r="D183">
        <v>66.900000000000006</v>
      </c>
      <c r="E183">
        <v>70.599999999999994</v>
      </c>
      <c r="F183">
        <v>63.3</v>
      </c>
      <c r="G183">
        <v>69.3</v>
      </c>
      <c r="H183">
        <v>69.599999999999994</v>
      </c>
      <c r="I183">
        <v>64.3</v>
      </c>
      <c r="J183">
        <v>58.4</v>
      </c>
      <c r="K183">
        <v>65.900000000000006</v>
      </c>
      <c r="L183">
        <v>64.7</v>
      </c>
      <c r="M183">
        <v>71.3</v>
      </c>
      <c r="N183">
        <v>73.7</v>
      </c>
      <c r="O183">
        <v>73.5</v>
      </c>
      <c r="P183">
        <v>70.099999999999994</v>
      </c>
      <c r="Q183">
        <v>65.5</v>
      </c>
      <c r="R183">
        <v>64</v>
      </c>
    </row>
    <row r="184" spans="1:18" x14ac:dyDescent="0.75">
      <c r="A184" t="str">
        <f t="shared" si="7"/>
        <v>Florida</v>
      </c>
      <c r="B184" t="s">
        <v>209</v>
      </c>
      <c r="C184">
        <v>43.5</v>
      </c>
      <c r="D184">
        <v>60.6</v>
      </c>
      <c r="E184">
        <v>66</v>
      </c>
      <c r="F184">
        <v>60.6</v>
      </c>
      <c r="G184">
        <v>53.2</v>
      </c>
      <c r="H184">
        <v>48.7</v>
      </c>
      <c r="I184">
        <v>45.7</v>
      </c>
      <c r="J184">
        <v>36.5</v>
      </c>
      <c r="K184">
        <v>51.2</v>
      </c>
      <c r="L184">
        <v>44.3</v>
      </c>
      <c r="M184">
        <v>53.2</v>
      </c>
      <c r="N184">
        <v>19.100000000000001</v>
      </c>
      <c r="O184">
        <v>23</v>
      </c>
      <c r="P184">
        <v>23.7</v>
      </c>
      <c r="Q184">
        <v>27.6</v>
      </c>
      <c r="R184">
        <v>26.9</v>
      </c>
    </row>
    <row r="185" spans="1:18" x14ac:dyDescent="0.75">
      <c r="A185" t="str">
        <f t="shared" si="7"/>
        <v>Florida</v>
      </c>
      <c r="B185" t="s">
        <v>208</v>
      </c>
      <c r="C185">
        <v>34047.5</v>
      </c>
      <c r="D185">
        <v>59.5</v>
      </c>
      <c r="E185">
        <v>59</v>
      </c>
      <c r="F185">
        <v>61.9</v>
      </c>
      <c r="G185">
        <v>62.6</v>
      </c>
      <c r="H185">
        <v>61.3</v>
      </c>
      <c r="I185">
        <v>56.9</v>
      </c>
      <c r="J185">
        <v>60.4</v>
      </c>
      <c r="K185">
        <v>61</v>
      </c>
      <c r="L185">
        <v>56.7</v>
      </c>
      <c r="M185">
        <v>57.3</v>
      </c>
      <c r="N185">
        <v>60.7</v>
      </c>
      <c r="O185">
        <v>56.2</v>
      </c>
      <c r="P185">
        <v>55.9</v>
      </c>
      <c r="Q185">
        <v>72.599999999999994</v>
      </c>
      <c r="R185">
        <v>53.7</v>
      </c>
    </row>
    <row r="186" spans="1:18" x14ac:dyDescent="0.75">
      <c r="A186" t="str">
        <f t="shared" si="7"/>
        <v>Florida</v>
      </c>
      <c r="B186" t="s">
        <v>206</v>
      </c>
      <c r="C186">
        <v>703</v>
      </c>
      <c r="D186">
        <v>56.7</v>
      </c>
      <c r="E186">
        <v>59.4</v>
      </c>
      <c r="F186">
        <v>57.6</v>
      </c>
      <c r="G186">
        <v>59.9</v>
      </c>
      <c r="H186">
        <v>61.1</v>
      </c>
      <c r="I186">
        <v>58.3</v>
      </c>
      <c r="J186">
        <v>59</v>
      </c>
      <c r="K186">
        <v>56.8</v>
      </c>
      <c r="L186">
        <v>53.1</v>
      </c>
      <c r="M186">
        <v>55.4</v>
      </c>
      <c r="N186">
        <v>63</v>
      </c>
      <c r="O186">
        <v>64.8</v>
      </c>
      <c r="P186">
        <v>62.3</v>
      </c>
      <c r="Q186">
        <v>62.2</v>
      </c>
      <c r="R186">
        <v>63.7</v>
      </c>
    </row>
    <row r="187" spans="1:18" x14ac:dyDescent="0.75">
      <c r="A187" t="str">
        <f t="shared" si="7"/>
        <v>Florida</v>
      </c>
      <c r="B187" t="s">
        <v>207</v>
      </c>
      <c r="C187">
        <v>4562</v>
      </c>
      <c r="D187">
        <v>43.9</v>
      </c>
      <c r="E187">
        <v>45</v>
      </c>
      <c r="F187">
        <v>34.4</v>
      </c>
      <c r="G187">
        <v>39</v>
      </c>
      <c r="H187">
        <v>45.8</v>
      </c>
      <c r="I187">
        <v>45.9</v>
      </c>
      <c r="J187">
        <v>48.5</v>
      </c>
      <c r="K187">
        <v>49.2</v>
      </c>
      <c r="L187">
        <v>57.6</v>
      </c>
      <c r="M187">
        <v>53.3</v>
      </c>
      <c r="N187">
        <v>50.3</v>
      </c>
      <c r="O187">
        <v>58.5</v>
      </c>
      <c r="P187">
        <v>67</v>
      </c>
      <c r="Q187">
        <v>60.2</v>
      </c>
      <c r="R187">
        <v>71.599999999999994</v>
      </c>
    </row>
    <row r="188" spans="1:18" x14ac:dyDescent="0.75">
      <c r="A188" t="str">
        <f t="shared" si="7"/>
        <v>Florida</v>
      </c>
      <c r="B188" t="s">
        <v>223</v>
      </c>
      <c r="C188">
        <v>312.89999999999998</v>
      </c>
      <c r="D188">
        <v>32.9</v>
      </c>
      <c r="E188">
        <v>39.1</v>
      </c>
      <c r="F188">
        <v>48.1</v>
      </c>
      <c r="G188">
        <v>50.7</v>
      </c>
      <c r="H188">
        <v>48</v>
      </c>
      <c r="I188">
        <v>53.3</v>
      </c>
      <c r="J188">
        <v>54.8</v>
      </c>
      <c r="K188">
        <v>53.9</v>
      </c>
      <c r="L188">
        <v>45.6</v>
      </c>
      <c r="M188">
        <v>48.1</v>
      </c>
      <c r="N188">
        <v>52.6</v>
      </c>
      <c r="O188">
        <v>57</v>
      </c>
      <c r="P188">
        <v>47.5</v>
      </c>
      <c r="Q188">
        <v>42</v>
      </c>
      <c r="R188">
        <v>43.3</v>
      </c>
    </row>
    <row r="189" spans="1:18" x14ac:dyDescent="0.75">
      <c r="A189" t="str">
        <f t="shared" si="7"/>
        <v>Florida</v>
      </c>
      <c r="B189" t="s">
        <v>210</v>
      </c>
      <c r="C189">
        <v>5587.4</v>
      </c>
      <c r="D189">
        <v>22.8</v>
      </c>
      <c r="E189">
        <v>23.1</v>
      </c>
      <c r="F189">
        <v>23.1</v>
      </c>
      <c r="G189">
        <v>22.8</v>
      </c>
      <c r="H189">
        <v>23.1</v>
      </c>
      <c r="I189">
        <v>22.7</v>
      </c>
      <c r="J189">
        <v>18.100000000000001</v>
      </c>
      <c r="K189">
        <v>17.600000000000001</v>
      </c>
      <c r="L189">
        <v>18.399999999999999</v>
      </c>
      <c r="M189">
        <v>18.600000000000001</v>
      </c>
      <c r="N189">
        <v>18.5</v>
      </c>
      <c r="O189">
        <v>20.3</v>
      </c>
      <c r="P189">
        <v>21.9</v>
      </c>
      <c r="Q189">
        <v>15.3</v>
      </c>
      <c r="R189" t="s">
        <v>162</v>
      </c>
    </row>
    <row r="190" spans="1:18" x14ac:dyDescent="0.75">
      <c r="A190" t="str">
        <f t="shared" si="7"/>
        <v>Florida</v>
      </c>
      <c r="B190" t="s">
        <v>221</v>
      </c>
      <c r="C190">
        <v>142</v>
      </c>
      <c r="D190">
        <v>21.5</v>
      </c>
      <c r="E190">
        <v>22.3</v>
      </c>
      <c r="F190">
        <v>21.7</v>
      </c>
      <c r="G190">
        <v>13.5</v>
      </c>
      <c r="H190">
        <v>7.2</v>
      </c>
      <c r="I190">
        <v>2.2999999999999998</v>
      </c>
      <c r="J190">
        <v>3.4</v>
      </c>
      <c r="K190">
        <v>3.1</v>
      </c>
      <c r="L190">
        <v>5.0999999999999996</v>
      </c>
      <c r="M190">
        <v>4.9000000000000004</v>
      </c>
      <c r="N190">
        <v>3.7</v>
      </c>
      <c r="O190">
        <v>3</v>
      </c>
      <c r="P190">
        <v>3.9</v>
      </c>
      <c r="Q190">
        <v>5.0999999999999996</v>
      </c>
      <c r="R190">
        <v>2.1</v>
      </c>
    </row>
    <row r="191" spans="1:18" x14ac:dyDescent="0.75">
      <c r="A191" t="str">
        <f t="shared" si="7"/>
        <v>Florida</v>
      </c>
      <c r="B191" t="s">
        <v>211</v>
      </c>
      <c r="C191">
        <v>5420.9</v>
      </c>
      <c r="D191">
        <v>14.4</v>
      </c>
      <c r="E191">
        <v>18.7</v>
      </c>
      <c r="F191">
        <v>20.7</v>
      </c>
      <c r="G191">
        <v>21.2</v>
      </c>
      <c r="H191">
        <v>23.5</v>
      </c>
      <c r="I191">
        <v>21.8</v>
      </c>
      <c r="J191">
        <v>24.3</v>
      </c>
      <c r="K191">
        <v>18.600000000000001</v>
      </c>
      <c r="L191">
        <v>15.2</v>
      </c>
      <c r="M191">
        <v>10</v>
      </c>
      <c r="N191">
        <v>14.4</v>
      </c>
      <c r="O191">
        <v>12.8</v>
      </c>
      <c r="P191">
        <v>11.7</v>
      </c>
      <c r="Q191">
        <v>8.1999999999999993</v>
      </c>
      <c r="R191">
        <v>17.3</v>
      </c>
    </row>
    <row r="192" spans="1:18" x14ac:dyDescent="0.75">
      <c r="A192" t="str">
        <f t="shared" si="7"/>
        <v>Florida</v>
      </c>
      <c r="B192" t="s">
        <v>212</v>
      </c>
      <c r="C192">
        <v>8833.5</v>
      </c>
      <c r="D192">
        <v>8.6</v>
      </c>
      <c r="E192">
        <v>8</v>
      </c>
      <c r="F192">
        <v>6.2</v>
      </c>
      <c r="G192">
        <v>7.4</v>
      </c>
      <c r="H192">
        <v>8</v>
      </c>
      <c r="I192">
        <v>7.5</v>
      </c>
      <c r="J192">
        <v>9.4</v>
      </c>
      <c r="K192">
        <v>5.8</v>
      </c>
      <c r="L192">
        <v>4.5999999999999996</v>
      </c>
      <c r="M192">
        <v>5</v>
      </c>
      <c r="N192">
        <v>6.3</v>
      </c>
      <c r="O192">
        <v>6.5</v>
      </c>
      <c r="P192">
        <v>6.7</v>
      </c>
      <c r="Q192">
        <v>6.4</v>
      </c>
      <c r="R192">
        <v>6</v>
      </c>
    </row>
    <row r="193" spans="1:18" x14ac:dyDescent="0.75">
      <c r="A193" t="str">
        <f t="shared" si="7"/>
        <v>Florida</v>
      </c>
      <c r="B193" t="s">
        <v>214</v>
      </c>
      <c r="C193">
        <v>1534</v>
      </c>
      <c r="D193">
        <v>2.4</v>
      </c>
      <c r="E193">
        <v>2.5</v>
      </c>
      <c r="F193">
        <v>2</v>
      </c>
      <c r="G193">
        <v>2.2999999999999998</v>
      </c>
      <c r="H193">
        <v>2.4</v>
      </c>
      <c r="I193">
        <v>1.9</v>
      </c>
      <c r="J193">
        <v>2.2999999999999998</v>
      </c>
      <c r="K193">
        <v>2.5</v>
      </c>
      <c r="L193">
        <v>1.7</v>
      </c>
      <c r="M193">
        <v>1.9</v>
      </c>
      <c r="N193">
        <v>2</v>
      </c>
      <c r="O193">
        <v>2.4</v>
      </c>
      <c r="P193">
        <v>3.9</v>
      </c>
      <c r="Q193">
        <v>4</v>
      </c>
      <c r="R193">
        <v>2.6</v>
      </c>
    </row>
    <row r="194" spans="1:18" x14ac:dyDescent="0.75">
      <c r="A194" t="str">
        <f t="shared" si="7"/>
        <v>Florida</v>
      </c>
      <c r="B194" t="s">
        <v>215</v>
      </c>
      <c r="C194">
        <v>128.19999999999999</v>
      </c>
      <c r="D194">
        <v>0</v>
      </c>
      <c r="E194">
        <v>0.1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0.1</v>
      </c>
      <c r="L194">
        <v>0</v>
      </c>
      <c r="M194">
        <v>0</v>
      </c>
      <c r="N194">
        <v>0</v>
      </c>
      <c r="O194">
        <v>0.1</v>
      </c>
      <c r="P194">
        <v>0.2</v>
      </c>
      <c r="Q194">
        <v>2.6</v>
      </c>
      <c r="R194">
        <v>1.6</v>
      </c>
    </row>
    <row r="195" spans="1:18" x14ac:dyDescent="0.75">
      <c r="A195" t="str">
        <f t="shared" si="7"/>
        <v>Florida</v>
      </c>
      <c r="B195" t="s">
        <v>225</v>
      </c>
      <c r="C195" t="s">
        <v>162</v>
      </c>
      <c r="D195" t="s">
        <v>162</v>
      </c>
      <c r="E195" t="s">
        <v>162</v>
      </c>
      <c r="F195" t="s">
        <v>162</v>
      </c>
      <c r="G195">
        <v>18</v>
      </c>
      <c r="H195">
        <v>13</v>
      </c>
      <c r="I195">
        <v>12.6</v>
      </c>
      <c r="J195">
        <v>7.7</v>
      </c>
      <c r="K195">
        <v>13.9</v>
      </c>
      <c r="L195">
        <v>13.5</v>
      </c>
      <c r="M195">
        <v>13.1</v>
      </c>
      <c r="N195">
        <v>15.7</v>
      </c>
      <c r="O195">
        <v>15.3</v>
      </c>
      <c r="P195">
        <v>19.399999999999999</v>
      </c>
      <c r="Q195">
        <v>24.1</v>
      </c>
      <c r="R195">
        <v>24.4</v>
      </c>
    </row>
    <row r="196" spans="1:18" x14ac:dyDescent="0.75">
      <c r="A196" t="str">
        <f t="shared" si="7"/>
        <v>Florida</v>
      </c>
      <c r="B196" t="s">
        <v>217</v>
      </c>
    </row>
    <row r="197" spans="1:18" x14ac:dyDescent="0.75">
      <c r="A197" t="str">
        <f t="shared" si="7"/>
        <v>Florida</v>
      </c>
      <c r="B197" t="s">
        <v>218</v>
      </c>
      <c r="C197">
        <v>526.70000000000005</v>
      </c>
      <c r="D197">
        <v>1.2</v>
      </c>
      <c r="E197">
        <v>1.4</v>
      </c>
      <c r="F197">
        <v>3.2</v>
      </c>
      <c r="G197">
        <v>5.4</v>
      </c>
      <c r="H197">
        <v>1.8</v>
      </c>
      <c r="I197" t="s">
        <v>162</v>
      </c>
      <c r="J197" t="s">
        <v>162</v>
      </c>
      <c r="K197" t="s">
        <v>162</v>
      </c>
      <c r="L197" t="s">
        <v>162</v>
      </c>
      <c r="M197" t="s">
        <v>162</v>
      </c>
      <c r="N197" t="s">
        <v>162</v>
      </c>
      <c r="O197" t="s">
        <v>162</v>
      </c>
      <c r="P197" t="s">
        <v>162</v>
      </c>
      <c r="Q197" t="s">
        <v>162</v>
      </c>
      <c r="R197" t="s">
        <v>162</v>
      </c>
    </row>
    <row r="198" spans="1:18" x14ac:dyDescent="0.75">
      <c r="A198" t="str">
        <f t="shared" si="7"/>
        <v>Florida</v>
      </c>
      <c r="B198" t="s">
        <v>219</v>
      </c>
      <c r="C198">
        <v>65945.8</v>
      </c>
      <c r="D198" t="s">
        <v>162</v>
      </c>
      <c r="E198" t="s">
        <v>162</v>
      </c>
      <c r="F198" t="s">
        <v>162</v>
      </c>
      <c r="G198" t="s">
        <v>162</v>
      </c>
      <c r="H198" t="s">
        <v>162</v>
      </c>
      <c r="I198" t="s">
        <v>162</v>
      </c>
      <c r="J198" t="s">
        <v>162</v>
      </c>
      <c r="K198" t="s">
        <v>162</v>
      </c>
      <c r="L198" t="s">
        <v>162</v>
      </c>
      <c r="M198" t="s">
        <v>162</v>
      </c>
      <c r="N198" t="s">
        <v>162</v>
      </c>
      <c r="O198" t="s">
        <v>162</v>
      </c>
      <c r="P198" t="s">
        <v>162</v>
      </c>
      <c r="Q198" t="s">
        <v>162</v>
      </c>
      <c r="R198" t="s">
        <v>162</v>
      </c>
    </row>
    <row r="199" spans="1:18" x14ac:dyDescent="0.75">
      <c r="A199" t="str">
        <f t="shared" si="7"/>
        <v>Florida</v>
      </c>
      <c r="B199" t="s">
        <v>220</v>
      </c>
    </row>
    <row r="200" spans="1:18" x14ac:dyDescent="0.75">
      <c r="A200" s="10" t="str">
        <f>B200</f>
        <v>Georgia</v>
      </c>
      <c r="B200" t="s">
        <v>106</v>
      </c>
    </row>
    <row r="201" spans="1:18" x14ac:dyDescent="0.75">
      <c r="A201" t="str">
        <f>A200</f>
        <v>Georgia</v>
      </c>
      <c r="B201" t="s">
        <v>203</v>
      </c>
      <c r="C201" t="s">
        <v>204</v>
      </c>
      <c r="D201" t="s">
        <v>181</v>
      </c>
      <c r="E201" t="s">
        <v>180</v>
      </c>
      <c r="F201" t="s">
        <v>179</v>
      </c>
      <c r="G201" t="s">
        <v>178</v>
      </c>
      <c r="H201" t="s">
        <v>177</v>
      </c>
      <c r="I201" t="s">
        <v>176</v>
      </c>
      <c r="J201" t="s">
        <v>175</v>
      </c>
      <c r="K201" t="s">
        <v>174</v>
      </c>
      <c r="L201" t="s">
        <v>173</v>
      </c>
      <c r="M201" t="s">
        <v>172</v>
      </c>
      <c r="N201" t="s">
        <v>171</v>
      </c>
      <c r="O201" t="s">
        <v>170</v>
      </c>
      <c r="P201" t="s">
        <v>169</v>
      </c>
      <c r="Q201" t="s">
        <v>168</v>
      </c>
      <c r="R201" t="s">
        <v>167</v>
      </c>
    </row>
    <row r="202" spans="1:18" x14ac:dyDescent="0.75">
      <c r="A202" t="str">
        <f>A201</f>
        <v>Georgia</v>
      </c>
      <c r="B202" t="s">
        <v>205</v>
      </c>
    </row>
    <row r="203" spans="1:18" x14ac:dyDescent="0.75">
      <c r="A203" t="str">
        <f t="shared" ref="A203:A222" si="8">A202</f>
        <v>Georgia</v>
      </c>
      <c r="B203" t="s">
        <v>163</v>
      </c>
      <c r="C203">
        <v>4061</v>
      </c>
      <c r="D203">
        <v>95.8</v>
      </c>
      <c r="E203">
        <v>95.4</v>
      </c>
      <c r="F203">
        <v>92</v>
      </c>
      <c r="G203">
        <v>94.4</v>
      </c>
      <c r="H203">
        <v>96.6</v>
      </c>
      <c r="I203">
        <v>94.8</v>
      </c>
      <c r="J203">
        <v>96.7</v>
      </c>
      <c r="K203">
        <v>95.1</v>
      </c>
      <c r="L203">
        <v>91.6</v>
      </c>
      <c r="M203">
        <v>92.5</v>
      </c>
      <c r="N203">
        <v>95.1</v>
      </c>
      <c r="O203">
        <v>90.8</v>
      </c>
      <c r="P203">
        <v>94.2</v>
      </c>
      <c r="Q203">
        <v>89.1</v>
      </c>
      <c r="R203">
        <v>88.8</v>
      </c>
    </row>
    <row r="204" spans="1:18" x14ac:dyDescent="0.75">
      <c r="A204" t="str">
        <f t="shared" si="8"/>
        <v>Georgia</v>
      </c>
      <c r="B204" t="s">
        <v>216</v>
      </c>
      <c r="C204">
        <v>0.2</v>
      </c>
      <c r="D204">
        <v>95.7</v>
      </c>
      <c r="E204">
        <v>101.8</v>
      </c>
      <c r="F204">
        <v>0</v>
      </c>
      <c r="G204" t="s">
        <v>162</v>
      </c>
      <c r="H204" t="s">
        <v>162</v>
      </c>
      <c r="I204" t="s">
        <v>162</v>
      </c>
      <c r="J204" t="s">
        <v>162</v>
      </c>
      <c r="K204" t="s">
        <v>162</v>
      </c>
      <c r="L204" t="s">
        <v>162</v>
      </c>
      <c r="M204" t="s">
        <v>162</v>
      </c>
      <c r="N204" t="s">
        <v>162</v>
      </c>
      <c r="O204" t="s">
        <v>162</v>
      </c>
      <c r="P204" t="s">
        <v>162</v>
      </c>
      <c r="Q204" t="s">
        <v>162</v>
      </c>
      <c r="R204" t="s">
        <v>162</v>
      </c>
    </row>
    <row r="205" spans="1:18" x14ac:dyDescent="0.75">
      <c r="A205" t="str">
        <f t="shared" si="8"/>
        <v>Georgia</v>
      </c>
      <c r="B205" t="s">
        <v>208</v>
      </c>
      <c r="C205">
        <v>8073.2</v>
      </c>
      <c r="D205">
        <v>73.400000000000006</v>
      </c>
      <c r="E205">
        <v>72.900000000000006</v>
      </c>
      <c r="F205">
        <v>74.599999999999994</v>
      </c>
      <c r="G205">
        <v>73.3</v>
      </c>
      <c r="H205">
        <v>66.599999999999994</v>
      </c>
      <c r="I205">
        <v>70.3</v>
      </c>
      <c r="J205">
        <v>68.2</v>
      </c>
      <c r="K205">
        <v>66.900000000000006</v>
      </c>
      <c r="L205">
        <v>55.2</v>
      </c>
      <c r="M205">
        <v>55.1</v>
      </c>
      <c r="N205">
        <v>57.5</v>
      </c>
      <c r="O205">
        <v>47.8</v>
      </c>
      <c r="P205">
        <v>43.6</v>
      </c>
      <c r="Q205">
        <v>39.4</v>
      </c>
      <c r="R205">
        <v>25.7</v>
      </c>
    </row>
    <row r="206" spans="1:18" x14ac:dyDescent="0.75">
      <c r="A206" t="str">
        <f t="shared" si="8"/>
        <v>Georgia</v>
      </c>
      <c r="B206" t="s">
        <v>165</v>
      </c>
      <c r="C206">
        <v>952.2</v>
      </c>
      <c r="D206">
        <v>67.400000000000006</v>
      </c>
      <c r="E206">
        <v>70.599999999999994</v>
      </c>
      <c r="F206">
        <v>68.5</v>
      </c>
      <c r="G206">
        <v>69.5</v>
      </c>
      <c r="H206">
        <v>65.8</v>
      </c>
      <c r="I206">
        <v>68.7</v>
      </c>
      <c r="J206">
        <v>63.3</v>
      </c>
      <c r="K206">
        <v>67.599999999999994</v>
      </c>
      <c r="L206">
        <v>67.900000000000006</v>
      </c>
      <c r="M206">
        <v>67.3</v>
      </c>
      <c r="N206">
        <v>65.3</v>
      </c>
      <c r="O206">
        <v>68.599999999999994</v>
      </c>
      <c r="P206">
        <v>70.7</v>
      </c>
      <c r="Q206">
        <v>65.099999999999994</v>
      </c>
      <c r="R206">
        <v>61.2</v>
      </c>
    </row>
    <row r="207" spans="1:18" x14ac:dyDescent="0.75">
      <c r="A207" t="str">
        <f t="shared" si="8"/>
        <v>Georgia</v>
      </c>
      <c r="B207" t="s">
        <v>221</v>
      </c>
      <c r="C207">
        <v>7</v>
      </c>
      <c r="D207">
        <v>66.5</v>
      </c>
      <c r="E207">
        <v>77.2</v>
      </c>
      <c r="F207">
        <v>66.2</v>
      </c>
      <c r="G207" t="s">
        <v>162</v>
      </c>
      <c r="H207" t="s">
        <v>162</v>
      </c>
      <c r="I207" t="s">
        <v>162</v>
      </c>
      <c r="J207" t="s">
        <v>162</v>
      </c>
      <c r="K207" t="s">
        <v>162</v>
      </c>
      <c r="L207" t="s">
        <v>162</v>
      </c>
      <c r="M207" t="s">
        <v>162</v>
      </c>
      <c r="N207" t="s">
        <v>162</v>
      </c>
      <c r="O207" t="s">
        <v>162</v>
      </c>
      <c r="P207" t="s">
        <v>162</v>
      </c>
      <c r="Q207" t="s">
        <v>162</v>
      </c>
      <c r="R207">
        <v>0</v>
      </c>
    </row>
    <row r="208" spans="1:18" x14ac:dyDescent="0.75">
      <c r="A208" t="str">
        <f t="shared" si="8"/>
        <v>Georgia</v>
      </c>
      <c r="B208" t="s">
        <v>206</v>
      </c>
      <c r="C208">
        <v>57.6</v>
      </c>
      <c r="D208">
        <v>48.2</v>
      </c>
      <c r="E208">
        <v>61.5</v>
      </c>
      <c r="F208">
        <v>60.6</v>
      </c>
      <c r="G208">
        <v>62.5</v>
      </c>
      <c r="H208">
        <v>63.4</v>
      </c>
      <c r="I208">
        <v>64.400000000000006</v>
      </c>
      <c r="J208">
        <v>57.5</v>
      </c>
      <c r="K208">
        <v>66.7</v>
      </c>
      <c r="L208">
        <v>65.099999999999994</v>
      </c>
      <c r="M208">
        <v>66.3</v>
      </c>
      <c r="N208">
        <v>43.1</v>
      </c>
      <c r="O208">
        <v>36.200000000000003</v>
      </c>
      <c r="P208">
        <v>45.9</v>
      </c>
      <c r="Q208">
        <v>40.5</v>
      </c>
      <c r="R208">
        <v>30.8</v>
      </c>
    </row>
    <row r="209" spans="1:18" x14ac:dyDescent="0.75">
      <c r="A209" t="str">
        <f t="shared" si="8"/>
        <v>Georgia</v>
      </c>
      <c r="B209" t="s">
        <v>225</v>
      </c>
      <c r="C209">
        <v>144.80000000000001</v>
      </c>
      <c r="D209">
        <v>46.9</v>
      </c>
      <c r="E209">
        <v>17.7</v>
      </c>
      <c r="F209">
        <v>25.2</v>
      </c>
      <c r="G209">
        <v>25.8</v>
      </c>
      <c r="H209">
        <v>28</v>
      </c>
      <c r="I209">
        <v>24.3</v>
      </c>
      <c r="J209">
        <v>19.399999999999999</v>
      </c>
      <c r="K209">
        <v>17.5</v>
      </c>
      <c r="L209">
        <v>15.1</v>
      </c>
      <c r="M209">
        <v>15.8</v>
      </c>
      <c r="N209">
        <v>21.3</v>
      </c>
      <c r="O209">
        <v>29.3</v>
      </c>
      <c r="P209">
        <v>31.6</v>
      </c>
      <c r="Q209">
        <v>30.9</v>
      </c>
      <c r="R209">
        <v>29.2</v>
      </c>
    </row>
    <row r="210" spans="1:18" x14ac:dyDescent="0.75">
      <c r="A210" t="str">
        <f t="shared" si="8"/>
        <v>Georgia</v>
      </c>
      <c r="B210" t="s">
        <v>207</v>
      </c>
      <c r="C210">
        <v>6941.1</v>
      </c>
      <c r="D210">
        <v>27.5</v>
      </c>
      <c r="E210">
        <v>25.9</v>
      </c>
      <c r="F210">
        <v>18.8</v>
      </c>
      <c r="G210">
        <v>32.299999999999997</v>
      </c>
      <c r="H210">
        <v>39</v>
      </c>
      <c r="I210">
        <v>39.6</v>
      </c>
      <c r="J210">
        <v>45.5</v>
      </c>
      <c r="K210">
        <v>41.7</v>
      </c>
      <c r="L210">
        <v>42.1</v>
      </c>
      <c r="M210">
        <v>37.200000000000003</v>
      </c>
      <c r="N210">
        <v>37.200000000000003</v>
      </c>
      <c r="O210">
        <v>52.6</v>
      </c>
      <c r="P210">
        <v>63.3</v>
      </c>
      <c r="Q210">
        <v>59.9</v>
      </c>
      <c r="R210">
        <v>73.099999999999994</v>
      </c>
    </row>
    <row r="211" spans="1:18" x14ac:dyDescent="0.75">
      <c r="A211" t="str">
        <f t="shared" si="8"/>
        <v>Georgia</v>
      </c>
      <c r="B211" t="s">
        <v>211</v>
      </c>
      <c r="C211">
        <v>842.9</v>
      </c>
      <c r="D211">
        <v>24.8</v>
      </c>
      <c r="E211">
        <v>22.8</v>
      </c>
      <c r="F211">
        <v>36</v>
      </c>
      <c r="G211">
        <v>32.700000000000003</v>
      </c>
      <c r="H211">
        <v>21.8</v>
      </c>
      <c r="I211">
        <v>12.2</v>
      </c>
      <c r="J211">
        <v>10.6</v>
      </c>
      <c r="K211">
        <v>10.9</v>
      </c>
      <c r="L211">
        <v>0.1</v>
      </c>
      <c r="M211">
        <v>21</v>
      </c>
      <c r="N211">
        <v>0</v>
      </c>
      <c r="O211">
        <v>0</v>
      </c>
      <c r="P211">
        <v>0.3</v>
      </c>
      <c r="Q211">
        <v>13.2</v>
      </c>
      <c r="R211">
        <v>10.4</v>
      </c>
    </row>
    <row r="212" spans="1:18" x14ac:dyDescent="0.75">
      <c r="A212" t="str">
        <f t="shared" si="8"/>
        <v>Georgia</v>
      </c>
      <c r="B212" t="s">
        <v>210</v>
      </c>
      <c r="C212">
        <v>3184.3</v>
      </c>
      <c r="D212">
        <v>24.7</v>
      </c>
      <c r="E212">
        <v>23.5</v>
      </c>
      <c r="F212">
        <v>23.1</v>
      </c>
      <c r="G212">
        <v>23</v>
      </c>
      <c r="H212">
        <v>22.5</v>
      </c>
      <c r="I212">
        <v>23.4</v>
      </c>
      <c r="J212">
        <v>24</v>
      </c>
      <c r="K212">
        <v>19.2</v>
      </c>
      <c r="L212">
        <v>21.8</v>
      </c>
      <c r="M212">
        <v>14.7</v>
      </c>
      <c r="N212">
        <v>16.600000000000001</v>
      </c>
      <c r="O212" t="s">
        <v>162</v>
      </c>
      <c r="P212" t="s">
        <v>162</v>
      </c>
      <c r="Q212" t="s">
        <v>162</v>
      </c>
      <c r="R212" t="s">
        <v>162</v>
      </c>
    </row>
    <row r="213" spans="1:18" x14ac:dyDescent="0.75">
      <c r="A213" t="str">
        <f t="shared" si="8"/>
        <v>Georgia</v>
      </c>
      <c r="B213" t="s">
        <v>209</v>
      </c>
      <c r="C213">
        <v>1985</v>
      </c>
      <c r="D213">
        <v>18.3</v>
      </c>
      <c r="E213">
        <v>21.1</v>
      </c>
      <c r="F213">
        <v>26.7</v>
      </c>
      <c r="G213">
        <v>22.2</v>
      </c>
      <c r="H213">
        <v>20.6</v>
      </c>
      <c r="I213">
        <v>13.4</v>
      </c>
      <c r="J213">
        <v>16.899999999999999</v>
      </c>
      <c r="K213">
        <v>16.600000000000001</v>
      </c>
      <c r="L213">
        <v>17.100000000000001</v>
      </c>
      <c r="M213">
        <v>20.7</v>
      </c>
      <c r="N213">
        <v>12.2</v>
      </c>
      <c r="O213">
        <v>14.7</v>
      </c>
      <c r="P213">
        <v>18</v>
      </c>
      <c r="Q213">
        <v>17.899999999999999</v>
      </c>
      <c r="R213">
        <v>11.8</v>
      </c>
    </row>
    <row r="214" spans="1:18" x14ac:dyDescent="0.75">
      <c r="A214" t="str">
        <f t="shared" si="8"/>
        <v>Georgia</v>
      </c>
      <c r="B214" t="s">
        <v>212</v>
      </c>
      <c r="C214">
        <v>7142.8</v>
      </c>
      <c r="D214">
        <v>9.4</v>
      </c>
      <c r="E214">
        <v>4.7</v>
      </c>
      <c r="F214">
        <v>5.7</v>
      </c>
      <c r="G214">
        <v>6.7</v>
      </c>
      <c r="H214">
        <v>5.4</v>
      </c>
      <c r="I214">
        <v>3.9</v>
      </c>
      <c r="J214">
        <v>6.3</v>
      </c>
      <c r="K214">
        <v>4.4000000000000004</v>
      </c>
      <c r="L214">
        <v>3.1</v>
      </c>
      <c r="M214">
        <v>1.9</v>
      </c>
      <c r="N214">
        <v>5.3</v>
      </c>
      <c r="O214">
        <v>3.6</v>
      </c>
      <c r="P214">
        <v>4</v>
      </c>
      <c r="Q214">
        <v>1.4</v>
      </c>
      <c r="R214">
        <v>1.1000000000000001</v>
      </c>
    </row>
    <row r="215" spans="1:18" x14ac:dyDescent="0.75">
      <c r="A215" t="str">
        <f t="shared" si="8"/>
        <v>Georgia</v>
      </c>
      <c r="B215" t="s">
        <v>214</v>
      </c>
      <c r="C215">
        <v>1482.5</v>
      </c>
      <c r="D215">
        <v>0.9</v>
      </c>
      <c r="E215">
        <v>0</v>
      </c>
      <c r="F215">
        <v>0</v>
      </c>
      <c r="G215">
        <v>0.1</v>
      </c>
      <c r="H215">
        <v>0.2</v>
      </c>
      <c r="I215">
        <v>0.2</v>
      </c>
      <c r="J215">
        <v>0.1</v>
      </c>
      <c r="K215">
        <v>0.1</v>
      </c>
      <c r="L215">
        <v>0.1</v>
      </c>
      <c r="M215">
        <v>0</v>
      </c>
      <c r="N215">
        <v>0</v>
      </c>
      <c r="O215">
        <v>0</v>
      </c>
      <c r="P215">
        <v>0.8</v>
      </c>
      <c r="Q215">
        <v>0.1</v>
      </c>
      <c r="R215">
        <v>0.1</v>
      </c>
    </row>
    <row r="216" spans="1:18" x14ac:dyDescent="0.75">
      <c r="A216" t="str">
        <f t="shared" si="8"/>
        <v>Georgia</v>
      </c>
      <c r="B216" t="s">
        <v>215</v>
      </c>
      <c r="C216">
        <v>100</v>
      </c>
      <c r="D216">
        <v>0.5</v>
      </c>
      <c r="E216">
        <v>0.1</v>
      </c>
      <c r="F216">
        <v>0.1</v>
      </c>
      <c r="G216">
        <v>0.4</v>
      </c>
      <c r="H216">
        <v>0.5</v>
      </c>
      <c r="I216">
        <v>0.3</v>
      </c>
      <c r="J216">
        <v>0.2</v>
      </c>
      <c r="K216">
        <v>0.3</v>
      </c>
      <c r="L216">
        <v>0.3</v>
      </c>
      <c r="M216">
        <v>0.2</v>
      </c>
      <c r="N216">
        <v>0.2</v>
      </c>
      <c r="O216">
        <v>0.2</v>
      </c>
      <c r="P216">
        <v>0.4</v>
      </c>
      <c r="Q216">
        <v>0.4</v>
      </c>
      <c r="R216">
        <v>0.3</v>
      </c>
    </row>
    <row r="217" spans="1:18" x14ac:dyDescent="0.75">
      <c r="A217" t="str">
        <f t="shared" si="8"/>
        <v>Georgia</v>
      </c>
      <c r="B217" t="s">
        <v>223</v>
      </c>
      <c r="C217" t="s">
        <v>162</v>
      </c>
      <c r="D217" t="s">
        <v>162</v>
      </c>
      <c r="E217">
        <v>39</v>
      </c>
      <c r="F217" t="s">
        <v>162</v>
      </c>
      <c r="G217" t="s">
        <v>162</v>
      </c>
      <c r="H217" t="s">
        <v>162</v>
      </c>
      <c r="I217">
        <v>44.5</v>
      </c>
      <c r="J217">
        <v>47.1</v>
      </c>
      <c r="K217" t="s">
        <v>162</v>
      </c>
      <c r="L217">
        <v>32.5</v>
      </c>
      <c r="M217" t="s">
        <v>162</v>
      </c>
      <c r="N217" t="s">
        <v>162</v>
      </c>
      <c r="O217" t="s">
        <v>162</v>
      </c>
      <c r="P217" t="s">
        <v>162</v>
      </c>
      <c r="Q217" t="s">
        <v>162</v>
      </c>
      <c r="R217" t="s">
        <v>162</v>
      </c>
    </row>
    <row r="218" spans="1:18" x14ac:dyDescent="0.75">
      <c r="A218" t="str">
        <f t="shared" si="8"/>
        <v>Georgia</v>
      </c>
      <c r="B218" t="s">
        <v>217</v>
      </c>
    </row>
    <row r="219" spans="1:18" x14ac:dyDescent="0.75">
      <c r="A219" t="str">
        <f t="shared" si="8"/>
        <v>Georgia</v>
      </c>
      <c r="B219" t="s">
        <v>226</v>
      </c>
      <c r="C219">
        <v>1897.4</v>
      </c>
      <c r="D219">
        <v>11</v>
      </c>
      <c r="E219">
        <v>11.6</v>
      </c>
      <c r="F219">
        <v>13.2</v>
      </c>
      <c r="G219">
        <v>15.2</v>
      </c>
      <c r="H219">
        <v>12.9</v>
      </c>
      <c r="I219">
        <v>14.2</v>
      </c>
      <c r="J219">
        <v>14</v>
      </c>
      <c r="K219">
        <v>14</v>
      </c>
      <c r="L219">
        <v>13.1</v>
      </c>
      <c r="M219">
        <v>13</v>
      </c>
      <c r="N219" t="s">
        <v>162</v>
      </c>
      <c r="O219" t="s">
        <v>162</v>
      </c>
      <c r="P219" t="s">
        <v>162</v>
      </c>
      <c r="Q219" t="s">
        <v>162</v>
      </c>
      <c r="R219" t="s">
        <v>162</v>
      </c>
    </row>
    <row r="220" spans="1:18" x14ac:dyDescent="0.75">
      <c r="A220" t="str">
        <f t="shared" si="8"/>
        <v>Georgia</v>
      </c>
      <c r="B220" t="s">
        <v>218</v>
      </c>
      <c r="C220">
        <v>62</v>
      </c>
      <c r="D220">
        <v>6</v>
      </c>
      <c r="E220">
        <v>3.6</v>
      </c>
      <c r="F220">
        <v>0.1</v>
      </c>
      <c r="G220">
        <v>0.3</v>
      </c>
      <c r="H220">
        <v>0.9</v>
      </c>
      <c r="I220">
        <v>0.6</v>
      </c>
      <c r="J220">
        <v>0.3</v>
      </c>
      <c r="K220" t="s">
        <v>162</v>
      </c>
      <c r="L220" t="s">
        <v>162</v>
      </c>
      <c r="M220" t="s">
        <v>162</v>
      </c>
      <c r="N220" t="s">
        <v>162</v>
      </c>
      <c r="O220" t="s">
        <v>162</v>
      </c>
      <c r="P220" t="s">
        <v>162</v>
      </c>
      <c r="Q220" t="s">
        <v>162</v>
      </c>
      <c r="R220" t="s">
        <v>162</v>
      </c>
    </row>
    <row r="221" spans="1:18" x14ac:dyDescent="0.75">
      <c r="A221" t="str">
        <f t="shared" si="8"/>
        <v>Georgia</v>
      </c>
      <c r="B221" t="s">
        <v>219</v>
      </c>
      <c r="C221">
        <v>36934</v>
      </c>
      <c r="D221" t="s">
        <v>162</v>
      </c>
      <c r="E221" t="s">
        <v>162</v>
      </c>
      <c r="F221" t="s">
        <v>162</v>
      </c>
      <c r="G221" t="s">
        <v>162</v>
      </c>
      <c r="H221" t="s">
        <v>162</v>
      </c>
      <c r="I221" t="s">
        <v>162</v>
      </c>
      <c r="J221" t="s">
        <v>162</v>
      </c>
      <c r="K221" t="s">
        <v>162</v>
      </c>
      <c r="L221" t="s">
        <v>162</v>
      </c>
      <c r="M221" t="s">
        <v>162</v>
      </c>
      <c r="N221" t="s">
        <v>162</v>
      </c>
      <c r="O221" t="s">
        <v>162</v>
      </c>
      <c r="P221" t="s">
        <v>162</v>
      </c>
      <c r="Q221" t="s">
        <v>162</v>
      </c>
      <c r="R221" t="s">
        <v>162</v>
      </c>
    </row>
    <row r="222" spans="1:18" x14ac:dyDescent="0.75">
      <c r="A222" t="str">
        <f t="shared" si="8"/>
        <v>Georgia</v>
      </c>
      <c r="B222" t="s">
        <v>220</v>
      </c>
    </row>
    <row r="223" spans="1:18" x14ac:dyDescent="0.75">
      <c r="A223" s="10" t="str">
        <f>B223</f>
        <v>Hawaii</v>
      </c>
      <c r="B223" t="s">
        <v>107</v>
      </c>
    </row>
    <row r="224" spans="1:18" x14ac:dyDescent="0.75">
      <c r="A224" t="str">
        <f>A223</f>
        <v>Hawaii</v>
      </c>
      <c r="B224" t="s">
        <v>203</v>
      </c>
      <c r="C224" t="s">
        <v>204</v>
      </c>
      <c r="D224" t="s">
        <v>181</v>
      </c>
      <c r="E224" t="s">
        <v>180</v>
      </c>
      <c r="F224" t="s">
        <v>179</v>
      </c>
      <c r="G224" t="s">
        <v>178</v>
      </c>
      <c r="H224" t="s">
        <v>177</v>
      </c>
      <c r="I224" t="s">
        <v>176</v>
      </c>
      <c r="J224" t="s">
        <v>175</v>
      </c>
      <c r="K224" t="s">
        <v>174</v>
      </c>
      <c r="L224" t="s">
        <v>173</v>
      </c>
      <c r="M224" t="s">
        <v>172</v>
      </c>
      <c r="N224" t="s">
        <v>171</v>
      </c>
      <c r="O224" t="s">
        <v>170</v>
      </c>
      <c r="P224" t="s">
        <v>169</v>
      </c>
      <c r="Q224" t="s">
        <v>168</v>
      </c>
      <c r="R224" t="s">
        <v>167</v>
      </c>
    </row>
    <row r="225" spans="1:18" x14ac:dyDescent="0.75">
      <c r="A225" t="str">
        <f>A224</f>
        <v>Hawaii</v>
      </c>
      <c r="B225" t="s">
        <v>205</v>
      </c>
    </row>
    <row r="226" spans="1:18" x14ac:dyDescent="0.75">
      <c r="A226" t="str">
        <f t="shared" ref="A226:A242" si="9">A225</f>
        <v>Hawaii</v>
      </c>
      <c r="B226" t="s">
        <v>165</v>
      </c>
      <c r="C226">
        <v>7.5</v>
      </c>
      <c r="D226">
        <v>78.5</v>
      </c>
      <c r="E226" t="s">
        <v>162</v>
      </c>
      <c r="F226" t="s">
        <v>162</v>
      </c>
      <c r="G226" t="s">
        <v>162</v>
      </c>
      <c r="H226" t="s">
        <v>162</v>
      </c>
      <c r="I226" t="s">
        <v>162</v>
      </c>
      <c r="J226" t="s">
        <v>162</v>
      </c>
      <c r="K226" t="s">
        <v>162</v>
      </c>
      <c r="L226" t="s">
        <v>162</v>
      </c>
      <c r="M226" t="s">
        <v>162</v>
      </c>
      <c r="N226" t="s">
        <v>162</v>
      </c>
      <c r="O226" t="s">
        <v>162</v>
      </c>
      <c r="P226" t="s">
        <v>162</v>
      </c>
      <c r="Q226" t="s">
        <v>162</v>
      </c>
      <c r="R226" t="s">
        <v>162</v>
      </c>
    </row>
    <row r="227" spans="1:18" x14ac:dyDescent="0.75">
      <c r="A227" t="str">
        <f t="shared" si="9"/>
        <v>Hawaii</v>
      </c>
      <c r="B227" t="s">
        <v>223</v>
      </c>
      <c r="C227">
        <v>27.5</v>
      </c>
      <c r="D227">
        <v>70</v>
      </c>
      <c r="E227" t="s">
        <v>162</v>
      </c>
      <c r="F227">
        <v>59.7</v>
      </c>
      <c r="G227">
        <v>74.8</v>
      </c>
      <c r="H227">
        <v>82.5</v>
      </c>
      <c r="I227">
        <v>79.5</v>
      </c>
      <c r="J227">
        <v>77.900000000000006</v>
      </c>
      <c r="K227">
        <v>77.2</v>
      </c>
      <c r="L227">
        <v>90.5</v>
      </c>
      <c r="M227">
        <v>88.5</v>
      </c>
      <c r="N227" t="s">
        <v>162</v>
      </c>
      <c r="O227" t="s">
        <v>162</v>
      </c>
      <c r="P227" t="s">
        <v>162</v>
      </c>
      <c r="Q227" t="s">
        <v>162</v>
      </c>
      <c r="R227" t="s">
        <v>162</v>
      </c>
    </row>
    <row r="228" spans="1:18" x14ac:dyDescent="0.75">
      <c r="A228" t="str">
        <f t="shared" si="9"/>
        <v>Hawaii</v>
      </c>
      <c r="B228" t="s">
        <v>207</v>
      </c>
      <c r="C228">
        <v>119.8</v>
      </c>
      <c r="D228">
        <v>63.5</v>
      </c>
      <c r="E228">
        <v>70.2</v>
      </c>
      <c r="F228">
        <v>74.900000000000006</v>
      </c>
      <c r="G228">
        <v>83.5</v>
      </c>
      <c r="H228">
        <v>84.1</v>
      </c>
      <c r="I228">
        <v>88.5</v>
      </c>
      <c r="J228">
        <v>95.7</v>
      </c>
      <c r="K228">
        <v>83.7</v>
      </c>
      <c r="L228">
        <v>94</v>
      </c>
      <c r="M228">
        <v>87.2</v>
      </c>
      <c r="N228">
        <v>95</v>
      </c>
      <c r="O228">
        <v>87.7</v>
      </c>
      <c r="P228">
        <v>95.6</v>
      </c>
      <c r="Q228">
        <v>94.2</v>
      </c>
      <c r="R228">
        <v>101.1</v>
      </c>
    </row>
    <row r="229" spans="1:18" x14ac:dyDescent="0.75">
      <c r="A229" t="str">
        <f t="shared" si="9"/>
        <v>Hawaii</v>
      </c>
      <c r="B229" t="s">
        <v>164</v>
      </c>
      <c r="C229">
        <v>43</v>
      </c>
      <c r="D229">
        <v>55.3</v>
      </c>
      <c r="E229">
        <v>48.8</v>
      </c>
      <c r="F229">
        <v>2.6</v>
      </c>
      <c r="G229">
        <v>0</v>
      </c>
      <c r="H229">
        <v>29.2</v>
      </c>
      <c r="I229">
        <v>85.6</v>
      </c>
      <c r="J229">
        <v>68.900000000000006</v>
      </c>
      <c r="K229">
        <v>61.2</v>
      </c>
      <c r="L229">
        <v>67.400000000000006</v>
      </c>
      <c r="M229">
        <v>73</v>
      </c>
      <c r="N229">
        <v>72.400000000000006</v>
      </c>
      <c r="O229">
        <v>82.4</v>
      </c>
      <c r="P229">
        <v>73.900000000000006</v>
      </c>
      <c r="Q229">
        <v>61.7</v>
      </c>
      <c r="R229">
        <v>86.1</v>
      </c>
    </row>
    <row r="230" spans="1:18" x14ac:dyDescent="0.75">
      <c r="A230" t="str">
        <f t="shared" si="9"/>
        <v>Hawaii</v>
      </c>
      <c r="B230" t="s">
        <v>225</v>
      </c>
      <c r="C230">
        <v>1018.2</v>
      </c>
      <c r="D230">
        <v>41.5</v>
      </c>
      <c r="E230">
        <v>36.9</v>
      </c>
      <c r="F230">
        <v>38.4</v>
      </c>
      <c r="G230">
        <v>41.1</v>
      </c>
      <c r="H230">
        <v>41.6</v>
      </c>
      <c r="I230">
        <v>41.2</v>
      </c>
      <c r="J230">
        <v>42.1</v>
      </c>
      <c r="K230">
        <v>43.4</v>
      </c>
      <c r="L230">
        <v>44.4</v>
      </c>
      <c r="M230">
        <v>42.8</v>
      </c>
      <c r="N230">
        <v>45.3</v>
      </c>
      <c r="O230">
        <v>48.5</v>
      </c>
      <c r="P230">
        <v>49.1</v>
      </c>
      <c r="Q230">
        <v>50.1</v>
      </c>
      <c r="R230">
        <v>52.2</v>
      </c>
    </row>
    <row r="231" spans="1:18" x14ac:dyDescent="0.75">
      <c r="A231" t="str">
        <f t="shared" si="9"/>
        <v>Hawaii</v>
      </c>
      <c r="B231" t="s">
        <v>209</v>
      </c>
      <c r="C231">
        <v>32.4</v>
      </c>
      <c r="D231">
        <v>38.799999999999997</v>
      </c>
      <c r="E231">
        <v>40.5</v>
      </c>
      <c r="F231">
        <v>34.700000000000003</v>
      </c>
      <c r="G231">
        <v>33</v>
      </c>
      <c r="H231">
        <v>42.5</v>
      </c>
      <c r="I231">
        <v>29.1</v>
      </c>
      <c r="J231">
        <v>42</v>
      </c>
      <c r="K231">
        <v>55.3</v>
      </c>
      <c r="L231">
        <v>43</v>
      </c>
      <c r="M231">
        <v>35.799999999999997</v>
      </c>
      <c r="N231">
        <v>48.8</v>
      </c>
      <c r="O231">
        <v>42.2</v>
      </c>
      <c r="P231">
        <v>31.9</v>
      </c>
      <c r="Q231">
        <v>50.8</v>
      </c>
      <c r="R231">
        <v>38.5</v>
      </c>
    </row>
    <row r="232" spans="1:18" x14ac:dyDescent="0.75">
      <c r="A232" t="str">
        <f t="shared" si="9"/>
        <v>Hawaii</v>
      </c>
      <c r="B232" t="s">
        <v>222</v>
      </c>
      <c r="C232">
        <v>233.2</v>
      </c>
      <c r="D232">
        <v>30.6</v>
      </c>
      <c r="E232">
        <v>32.200000000000003</v>
      </c>
      <c r="F232">
        <v>32</v>
      </c>
      <c r="G232">
        <v>29.4</v>
      </c>
      <c r="H232">
        <v>33.4</v>
      </c>
      <c r="I232">
        <v>29.5</v>
      </c>
      <c r="J232" t="s">
        <v>162</v>
      </c>
      <c r="K232" t="s">
        <v>162</v>
      </c>
      <c r="L232" t="s">
        <v>162</v>
      </c>
      <c r="M232" t="s">
        <v>162</v>
      </c>
      <c r="N232" t="s">
        <v>162</v>
      </c>
      <c r="O232" t="s">
        <v>162</v>
      </c>
      <c r="P232" t="s">
        <v>162</v>
      </c>
      <c r="Q232" t="s">
        <v>162</v>
      </c>
      <c r="R232" t="s">
        <v>162</v>
      </c>
    </row>
    <row r="233" spans="1:18" x14ac:dyDescent="0.75">
      <c r="A233" t="str">
        <f t="shared" si="9"/>
        <v>Hawaii</v>
      </c>
      <c r="B233" t="s">
        <v>206</v>
      </c>
      <c r="C233">
        <v>146.4</v>
      </c>
      <c r="D233">
        <v>30.1</v>
      </c>
      <c r="E233">
        <v>32.4</v>
      </c>
      <c r="F233">
        <v>32.9</v>
      </c>
      <c r="G233">
        <v>38.299999999999997</v>
      </c>
      <c r="H233">
        <v>24.2</v>
      </c>
      <c r="I233">
        <v>25.6</v>
      </c>
      <c r="J233">
        <v>25.6</v>
      </c>
      <c r="K233">
        <v>25.3</v>
      </c>
      <c r="L233">
        <v>26.4</v>
      </c>
      <c r="M233">
        <v>25.5</v>
      </c>
      <c r="N233">
        <v>24.6</v>
      </c>
      <c r="O233">
        <v>26</v>
      </c>
      <c r="P233">
        <v>25</v>
      </c>
      <c r="Q233">
        <v>37.6</v>
      </c>
      <c r="R233">
        <v>55.1</v>
      </c>
    </row>
    <row r="234" spans="1:18" x14ac:dyDescent="0.75">
      <c r="A234" t="str">
        <f t="shared" si="9"/>
        <v>Hawaii</v>
      </c>
      <c r="B234" t="s">
        <v>210</v>
      </c>
      <c r="C234">
        <v>304.39999999999998</v>
      </c>
      <c r="D234">
        <v>20.8</v>
      </c>
      <c r="E234">
        <v>20.3</v>
      </c>
      <c r="F234">
        <v>19.7</v>
      </c>
      <c r="G234">
        <v>20</v>
      </c>
      <c r="H234">
        <v>20.8</v>
      </c>
      <c r="I234">
        <v>21.8</v>
      </c>
      <c r="J234">
        <v>21.2</v>
      </c>
      <c r="K234">
        <v>16.600000000000001</v>
      </c>
      <c r="L234">
        <v>17.5</v>
      </c>
      <c r="M234">
        <v>14.6</v>
      </c>
      <c r="N234">
        <v>22.9</v>
      </c>
      <c r="O234">
        <v>18.600000000000001</v>
      </c>
      <c r="P234">
        <v>16.7</v>
      </c>
      <c r="Q234">
        <v>13.1</v>
      </c>
      <c r="R234" t="s">
        <v>162</v>
      </c>
    </row>
    <row r="235" spans="1:18" x14ac:dyDescent="0.75">
      <c r="A235" t="str">
        <f t="shared" si="9"/>
        <v>Hawaii</v>
      </c>
      <c r="B235" t="s">
        <v>215</v>
      </c>
      <c r="C235">
        <v>185</v>
      </c>
      <c r="D235">
        <v>16.100000000000001</v>
      </c>
      <c r="E235">
        <v>15.2</v>
      </c>
      <c r="F235">
        <v>16.600000000000001</v>
      </c>
      <c r="G235">
        <v>20.399999999999999</v>
      </c>
      <c r="H235">
        <v>18.600000000000001</v>
      </c>
      <c r="I235">
        <v>21.2</v>
      </c>
      <c r="J235">
        <v>20.6</v>
      </c>
      <c r="K235">
        <v>22.3</v>
      </c>
      <c r="L235">
        <v>21.2</v>
      </c>
      <c r="M235">
        <v>21.3</v>
      </c>
      <c r="N235">
        <v>23.1</v>
      </c>
      <c r="O235">
        <v>25.4</v>
      </c>
      <c r="P235">
        <v>26.3</v>
      </c>
      <c r="Q235">
        <v>25.1</v>
      </c>
      <c r="R235">
        <v>23.4</v>
      </c>
    </row>
    <row r="236" spans="1:18" x14ac:dyDescent="0.75">
      <c r="A236" t="str">
        <f t="shared" si="9"/>
        <v>Hawaii</v>
      </c>
      <c r="B236" t="s">
        <v>214</v>
      </c>
      <c r="C236">
        <v>337.1</v>
      </c>
      <c r="D236">
        <v>12.7</v>
      </c>
      <c r="E236">
        <v>15.2</v>
      </c>
      <c r="F236">
        <v>11</v>
      </c>
      <c r="G236">
        <v>12.2</v>
      </c>
      <c r="H236">
        <v>13</v>
      </c>
      <c r="I236">
        <v>13.4</v>
      </c>
      <c r="J236">
        <v>11.5</v>
      </c>
      <c r="K236">
        <v>12</v>
      </c>
      <c r="L236">
        <v>13.9</v>
      </c>
      <c r="M236">
        <v>9.1999999999999993</v>
      </c>
      <c r="N236">
        <v>22.5</v>
      </c>
      <c r="O236">
        <v>31.5</v>
      </c>
      <c r="P236">
        <v>32.200000000000003</v>
      </c>
      <c r="Q236">
        <v>30.4</v>
      </c>
      <c r="R236">
        <v>27.9</v>
      </c>
    </row>
    <row r="237" spans="1:18" x14ac:dyDescent="0.75">
      <c r="A237" t="str">
        <f t="shared" si="9"/>
        <v>Hawaii</v>
      </c>
      <c r="B237" t="s">
        <v>213</v>
      </c>
      <c r="C237" t="s">
        <v>162</v>
      </c>
      <c r="D237" t="s">
        <v>162</v>
      </c>
      <c r="E237" t="s">
        <v>162</v>
      </c>
      <c r="F237" t="s">
        <v>162</v>
      </c>
      <c r="G237" t="s">
        <v>162</v>
      </c>
      <c r="H237">
        <v>82.7</v>
      </c>
      <c r="I237">
        <v>88.3</v>
      </c>
      <c r="J237">
        <v>86.6</v>
      </c>
      <c r="K237">
        <v>92.1</v>
      </c>
      <c r="L237">
        <v>90.4</v>
      </c>
      <c r="M237">
        <v>73.3</v>
      </c>
      <c r="N237">
        <v>75.099999999999994</v>
      </c>
      <c r="O237">
        <v>63.8</v>
      </c>
      <c r="P237">
        <v>87.8</v>
      </c>
      <c r="Q237">
        <v>90.3</v>
      </c>
      <c r="R237">
        <v>85.1</v>
      </c>
    </row>
    <row r="238" spans="1:18" x14ac:dyDescent="0.75">
      <c r="A238" t="str">
        <f t="shared" si="9"/>
        <v>Hawaii</v>
      </c>
      <c r="B238" t="s">
        <v>166</v>
      </c>
      <c r="C238" t="s">
        <v>162</v>
      </c>
      <c r="D238" t="s">
        <v>162</v>
      </c>
      <c r="E238" t="s">
        <v>162</v>
      </c>
      <c r="F238" t="s">
        <v>162</v>
      </c>
      <c r="G238" t="s">
        <v>162</v>
      </c>
      <c r="H238" t="s">
        <v>162</v>
      </c>
      <c r="I238" t="s">
        <v>162</v>
      </c>
      <c r="J238">
        <v>35.4</v>
      </c>
      <c r="K238">
        <v>34</v>
      </c>
      <c r="L238">
        <v>32.1</v>
      </c>
      <c r="M238">
        <v>27.9</v>
      </c>
      <c r="N238">
        <v>38.799999999999997</v>
      </c>
      <c r="O238">
        <v>44.8</v>
      </c>
      <c r="P238">
        <v>48.4</v>
      </c>
      <c r="Q238">
        <v>45</v>
      </c>
      <c r="R238">
        <v>42.8</v>
      </c>
    </row>
    <row r="239" spans="1:18" x14ac:dyDescent="0.75">
      <c r="A239" t="str">
        <f t="shared" si="9"/>
        <v>Hawaii</v>
      </c>
      <c r="B239" t="s">
        <v>217</v>
      </c>
    </row>
    <row r="240" spans="1:18" x14ac:dyDescent="0.75">
      <c r="A240" t="str">
        <f t="shared" si="9"/>
        <v>Hawaii</v>
      </c>
      <c r="B240" t="s">
        <v>218</v>
      </c>
      <c r="C240">
        <v>91.7</v>
      </c>
      <c r="D240">
        <v>5</v>
      </c>
      <c r="E240">
        <v>6.1</v>
      </c>
      <c r="F240">
        <v>5</v>
      </c>
      <c r="G240">
        <v>0.2</v>
      </c>
      <c r="H240">
        <v>0.3</v>
      </c>
      <c r="I240">
        <v>0.4</v>
      </c>
      <c r="J240">
        <v>8.5</v>
      </c>
      <c r="K240">
        <v>0</v>
      </c>
      <c r="L240">
        <v>0</v>
      </c>
      <c r="M240">
        <v>0</v>
      </c>
      <c r="N240" t="s">
        <v>162</v>
      </c>
      <c r="O240" t="s">
        <v>162</v>
      </c>
      <c r="P240" t="s">
        <v>162</v>
      </c>
      <c r="Q240" t="s">
        <v>162</v>
      </c>
      <c r="R240" t="s">
        <v>162</v>
      </c>
    </row>
    <row r="241" spans="1:18" x14ac:dyDescent="0.75">
      <c r="A241" t="str">
        <f t="shared" si="9"/>
        <v>Hawaii</v>
      </c>
      <c r="B241" t="s">
        <v>219</v>
      </c>
      <c r="C241">
        <v>2985.9</v>
      </c>
      <c r="D241" t="s">
        <v>162</v>
      </c>
      <c r="E241" t="s">
        <v>162</v>
      </c>
      <c r="F241" t="s">
        <v>162</v>
      </c>
      <c r="G241" t="s">
        <v>162</v>
      </c>
      <c r="H241" t="s">
        <v>162</v>
      </c>
      <c r="I241" t="s">
        <v>162</v>
      </c>
      <c r="J241" t="s">
        <v>162</v>
      </c>
      <c r="K241" t="s">
        <v>162</v>
      </c>
      <c r="L241" t="s">
        <v>162</v>
      </c>
      <c r="M241" t="s">
        <v>162</v>
      </c>
      <c r="N241" t="s">
        <v>162</v>
      </c>
      <c r="O241" t="s">
        <v>162</v>
      </c>
      <c r="P241" t="s">
        <v>162</v>
      </c>
      <c r="Q241" t="s">
        <v>162</v>
      </c>
      <c r="R241" t="s">
        <v>162</v>
      </c>
    </row>
    <row r="242" spans="1:18" x14ac:dyDescent="0.75">
      <c r="A242" t="str">
        <f t="shared" si="9"/>
        <v>Hawaii</v>
      </c>
      <c r="B242" t="s">
        <v>220</v>
      </c>
    </row>
    <row r="243" spans="1:18" x14ac:dyDescent="0.75">
      <c r="A243" s="10" t="str">
        <f>B243</f>
        <v>Idaho</v>
      </c>
      <c r="B243" t="s">
        <v>108</v>
      </c>
    </row>
    <row r="244" spans="1:18" x14ac:dyDescent="0.75">
      <c r="A244" t="str">
        <f>A243</f>
        <v>Idaho</v>
      </c>
      <c r="B244" t="s">
        <v>203</v>
      </c>
      <c r="C244" t="s">
        <v>204</v>
      </c>
      <c r="D244" t="s">
        <v>181</v>
      </c>
      <c r="E244" t="s">
        <v>180</v>
      </c>
      <c r="F244" t="s">
        <v>179</v>
      </c>
      <c r="G244" t="s">
        <v>178</v>
      </c>
      <c r="H244" t="s">
        <v>177</v>
      </c>
      <c r="I244" t="s">
        <v>176</v>
      </c>
      <c r="J244" t="s">
        <v>175</v>
      </c>
      <c r="K244" t="s">
        <v>174</v>
      </c>
      <c r="L244" t="s">
        <v>173</v>
      </c>
      <c r="M244" t="s">
        <v>172</v>
      </c>
      <c r="N244" t="s">
        <v>171</v>
      </c>
      <c r="O244" t="s">
        <v>170</v>
      </c>
      <c r="P244" t="s">
        <v>169</v>
      </c>
      <c r="Q244" t="s">
        <v>168</v>
      </c>
      <c r="R244" t="s">
        <v>167</v>
      </c>
    </row>
    <row r="245" spans="1:18" x14ac:dyDescent="0.75">
      <c r="A245" t="str">
        <f>A244</f>
        <v>Idaho</v>
      </c>
      <c r="B245" t="s">
        <v>205</v>
      </c>
    </row>
    <row r="246" spans="1:18" x14ac:dyDescent="0.75">
      <c r="A246" t="str">
        <f t="shared" ref="A246:A261" si="10">A245</f>
        <v>Idaho</v>
      </c>
      <c r="B246" t="s">
        <v>164</v>
      </c>
      <c r="C246">
        <v>10</v>
      </c>
      <c r="D246">
        <v>104.4</v>
      </c>
      <c r="E246">
        <v>106.1</v>
      </c>
      <c r="F246">
        <v>103.1</v>
      </c>
      <c r="G246">
        <v>109.1</v>
      </c>
      <c r="H246">
        <v>94.9</v>
      </c>
      <c r="I246">
        <v>96.4</v>
      </c>
      <c r="J246">
        <v>82</v>
      </c>
      <c r="K246">
        <v>86.3</v>
      </c>
      <c r="L246">
        <v>90</v>
      </c>
      <c r="M246">
        <v>45.3</v>
      </c>
      <c r="N246">
        <v>37.799999999999997</v>
      </c>
      <c r="O246">
        <v>32.200000000000003</v>
      </c>
      <c r="P246">
        <v>36.4</v>
      </c>
      <c r="Q246">
        <v>43.6</v>
      </c>
      <c r="R246">
        <v>46.4</v>
      </c>
    </row>
    <row r="247" spans="1:18" x14ac:dyDescent="0.75">
      <c r="A247" t="str">
        <f t="shared" si="10"/>
        <v>Idaho</v>
      </c>
      <c r="B247" t="s">
        <v>165</v>
      </c>
      <c r="C247">
        <v>66.099999999999994</v>
      </c>
      <c r="D247">
        <v>72.5</v>
      </c>
      <c r="E247">
        <v>77.599999999999994</v>
      </c>
      <c r="F247">
        <v>82.7</v>
      </c>
      <c r="G247">
        <v>81.5</v>
      </c>
      <c r="H247">
        <v>80.3</v>
      </c>
      <c r="I247">
        <v>75.2</v>
      </c>
      <c r="J247">
        <v>89.2</v>
      </c>
      <c r="K247">
        <v>87.1</v>
      </c>
      <c r="L247">
        <v>82.4</v>
      </c>
      <c r="M247">
        <v>91.4</v>
      </c>
      <c r="N247">
        <v>86.2</v>
      </c>
      <c r="O247">
        <v>85.9</v>
      </c>
      <c r="P247">
        <v>84.6</v>
      </c>
      <c r="Q247">
        <v>87.9</v>
      </c>
      <c r="R247">
        <v>88.8</v>
      </c>
    </row>
    <row r="248" spans="1:18" x14ac:dyDescent="0.75">
      <c r="A248" t="str">
        <f t="shared" si="10"/>
        <v>Idaho</v>
      </c>
      <c r="B248" t="s">
        <v>208</v>
      </c>
      <c r="C248">
        <v>595</v>
      </c>
      <c r="D248">
        <v>61.5</v>
      </c>
      <c r="E248">
        <v>77.900000000000006</v>
      </c>
      <c r="F248">
        <v>66.7</v>
      </c>
      <c r="G248">
        <v>68.8</v>
      </c>
      <c r="H248">
        <v>56.8</v>
      </c>
      <c r="I248">
        <v>56</v>
      </c>
      <c r="J248">
        <v>56.2</v>
      </c>
      <c r="K248">
        <v>65.7</v>
      </c>
      <c r="L248">
        <v>47.9</v>
      </c>
      <c r="M248">
        <v>61</v>
      </c>
      <c r="N248">
        <v>46.5</v>
      </c>
      <c r="O248">
        <v>39.200000000000003</v>
      </c>
      <c r="P248">
        <v>63.2</v>
      </c>
      <c r="Q248">
        <v>55.5</v>
      </c>
      <c r="R248">
        <v>60.7</v>
      </c>
    </row>
    <row r="249" spans="1:18" x14ac:dyDescent="0.75">
      <c r="A249" t="str">
        <f t="shared" si="10"/>
        <v>Idaho</v>
      </c>
      <c r="B249" t="s">
        <v>206</v>
      </c>
      <c r="C249">
        <v>19.100000000000001</v>
      </c>
      <c r="D249">
        <v>53.7</v>
      </c>
      <c r="E249">
        <v>54.3</v>
      </c>
      <c r="F249">
        <v>59.7</v>
      </c>
      <c r="G249">
        <v>48.6</v>
      </c>
      <c r="H249">
        <v>47.6</v>
      </c>
      <c r="I249">
        <v>57.7</v>
      </c>
      <c r="J249">
        <v>58.4</v>
      </c>
      <c r="K249">
        <v>57.4</v>
      </c>
      <c r="L249">
        <v>58.1</v>
      </c>
      <c r="M249">
        <v>68.400000000000006</v>
      </c>
      <c r="N249">
        <v>52.6</v>
      </c>
      <c r="O249">
        <v>53.4</v>
      </c>
      <c r="P249">
        <v>44.9</v>
      </c>
      <c r="Q249">
        <v>0</v>
      </c>
      <c r="R249" t="s">
        <v>162</v>
      </c>
    </row>
    <row r="250" spans="1:18" x14ac:dyDescent="0.75">
      <c r="A250" t="str">
        <f t="shared" si="10"/>
        <v>Idaho</v>
      </c>
      <c r="B250" t="s">
        <v>211</v>
      </c>
      <c r="C250">
        <v>16.7</v>
      </c>
      <c r="D250">
        <v>51.3</v>
      </c>
      <c r="E250">
        <v>55.6</v>
      </c>
      <c r="F250">
        <v>75.5</v>
      </c>
      <c r="G250">
        <v>51.6</v>
      </c>
      <c r="H250">
        <v>27</v>
      </c>
      <c r="I250">
        <v>40.5</v>
      </c>
      <c r="J250">
        <v>43.7</v>
      </c>
      <c r="K250">
        <v>0</v>
      </c>
      <c r="L250">
        <v>0</v>
      </c>
      <c r="M250">
        <v>0</v>
      </c>
      <c r="N250" t="s">
        <v>162</v>
      </c>
      <c r="O250" t="s">
        <v>162</v>
      </c>
      <c r="P250" t="s">
        <v>162</v>
      </c>
      <c r="Q250" t="s">
        <v>162</v>
      </c>
      <c r="R250" t="s">
        <v>162</v>
      </c>
    </row>
    <row r="251" spans="1:18" x14ac:dyDescent="0.75">
      <c r="A251" t="str">
        <f t="shared" si="10"/>
        <v>Idaho</v>
      </c>
      <c r="B251" t="s">
        <v>223</v>
      </c>
      <c r="C251">
        <v>14.8</v>
      </c>
      <c r="D251">
        <v>39</v>
      </c>
      <c r="E251">
        <v>47.8</v>
      </c>
      <c r="F251">
        <v>40.6</v>
      </c>
      <c r="G251">
        <v>50.6</v>
      </c>
      <c r="H251">
        <v>49.3</v>
      </c>
      <c r="I251">
        <v>52.7</v>
      </c>
      <c r="J251">
        <v>50</v>
      </c>
      <c r="K251">
        <v>62.3</v>
      </c>
      <c r="L251">
        <v>57.8</v>
      </c>
      <c r="M251">
        <v>59.4</v>
      </c>
      <c r="N251">
        <v>53.3</v>
      </c>
      <c r="O251">
        <v>59.9</v>
      </c>
      <c r="P251">
        <v>60.7</v>
      </c>
      <c r="Q251">
        <v>55.8</v>
      </c>
      <c r="R251">
        <v>53.5</v>
      </c>
    </row>
    <row r="252" spans="1:18" x14ac:dyDescent="0.75">
      <c r="A252" t="str">
        <f t="shared" si="10"/>
        <v>Idaho</v>
      </c>
      <c r="B252" t="s">
        <v>209</v>
      </c>
      <c r="C252">
        <v>2672.3</v>
      </c>
      <c r="D252">
        <v>35.700000000000003</v>
      </c>
      <c r="E252">
        <v>34.799999999999997</v>
      </c>
      <c r="F252">
        <v>39.1</v>
      </c>
      <c r="G252">
        <v>42.7</v>
      </c>
      <c r="H252">
        <v>45.5</v>
      </c>
      <c r="I252">
        <v>44.9</v>
      </c>
      <c r="J252">
        <v>38</v>
      </c>
      <c r="K252">
        <v>36.9</v>
      </c>
      <c r="L252">
        <v>38</v>
      </c>
      <c r="M252">
        <v>35.799999999999997</v>
      </c>
      <c r="N252">
        <v>45.9</v>
      </c>
      <c r="O252">
        <v>56.6</v>
      </c>
      <c r="P252">
        <v>38.700000000000003</v>
      </c>
      <c r="Q252">
        <v>44.4</v>
      </c>
      <c r="R252">
        <v>45.4</v>
      </c>
    </row>
    <row r="253" spans="1:18" x14ac:dyDescent="0.75">
      <c r="A253" t="str">
        <f t="shared" si="10"/>
        <v>Idaho</v>
      </c>
      <c r="B253" t="s">
        <v>222</v>
      </c>
      <c r="C253">
        <v>968.3</v>
      </c>
      <c r="D253">
        <v>28.8</v>
      </c>
      <c r="E253">
        <v>31.5</v>
      </c>
      <c r="F253">
        <v>32.5</v>
      </c>
      <c r="G253">
        <v>30</v>
      </c>
      <c r="H253">
        <v>31.2</v>
      </c>
      <c r="I253">
        <v>29.9</v>
      </c>
      <c r="J253" t="s">
        <v>162</v>
      </c>
      <c r="K253" t="s">
        <v>162</v>
      </c>
      <c r="L253" t="s">
        <v>162</v>
      </c>
      <c r="M253" t="s">
        <v>162</v>
      </c>
      <c r="N253" t="s">
        <v>162</v>
      </c>
      <c r="O253" t="s">
        <v>162</v>
      </c>
      <c r="P253" t="s">
        <v>162</v>
      </c>
      <c r="Q253" t="s">
        <v>162</v>
      </c>
      <c r="R253" t="s">
        <v>162</v>
      </c>
    </row>
    <row r="254" spans="1:18" x14ac:dyDescent="0.75">
      <c r="A254" t="str">
        <f t="shared" si="10"/>
        <v>Idaho</v>
      </c>
      <c r="B254" t="s">
        <v>210</v>
      </c>
      <c r="C254">
        <v>242</v>
      </c>
      <c r="D254">
        <v>24.9</v>
      </c>
      <c r="E254">
        <v>26.6</v>
      </c>
      <c r="F254">
        <v>26.6</v>
      </c>
      <c r="G254">
        <v>26.4</v>
      </c>
      <c r="H254">
        <v>26.4</v>
      </c>
      <c r="I254">
        <v>23.9</v>
      </c>
      <c r="J254">
        <v>17.5</v>
      </c>
      <c r="K254" t="s">
        <v>162</v>
      </c>
      <c r="L254" t="s">
        <v>162</v>
      </c>
      <c r="M254" t="s">
        <v>162</v>
      </c>
      <c r="N254" t="s">
        <v>162</v>
      </c>
      <c r="O254" t="s">
        <v>162</v>
      </c>
      <c r="P254" t="s">
        <v>162</v>
      </c>
      <c r="Q254" t="s">
        <v>162</v>
      </c>
      <c r="R254" t="s">
        <v>162</v>
      </c>
    </row>
    <row r="255" spans="1:18" x14ac:dyDescent="0.75">
      <c r="A255" t="str">
        <f t="shared" si="10"/>
        <v>Idaho</v>
      </c>
      <c r="B255" t="s">
        <v>212</v>
      </c>
      <c r="C255">
        <v>627.70000000000005</v>
      </c>
      <c r="D255">
        <v>18.399999999999999</v>
      </c>
      <c r="E255">
        <v>21.7</v>
      </c>
      <c r="F255">
        <v>16.399999999999999</v>
      </c>
      <c r="G255">
        <v>17.100000000000001</v>
      </c>
      <c r="H255">
        <v>9.5</v>
      </c>
      <c r="I255">
        <v>5.5</v>
      </c>
      <c r="J255">
        <v>7.7</v>
      </c>
      <c r="K255">
        <v>9.6999999999999993</v>
      </c>
      <c r="L255">
        <v>2.8</v>
      </c>
      <c r="M255">
        <v>6.6</v>
      </c>
      <c r="N255">
        <v>2.2000000000000002</v>
      </c>
      <c r="O255">
        <v>2.5</v>
      </c>
      <c r="P255">
        <v>3.1</v>
      </c>
      <c r="Q255">
        <v>4.9000000000000004</v>
      </c>
      <c r="R255">
        <v>3.9</v>
      </c>
    </row>
    <row r="256" spans="1:18" x14ac:dyDescent="0.75">
      <c r="A256" t="str">
        <f t="shared" si="10"/>
        <v>Idaho</v>
      </c>
      <c r="B256" t="s">
        <v>215</v>
      </c>
      <c r="C256">
        <v>5.4</v>
      </c>
      <c r="D256">
        <v>0.1</v>
      </c>
      <c r="E256">
        <v>0.1</v>
      </c>
      <c r="F256">
        <v>0.1</v>
      </c>
      <c r="G256">
        <v>0.1</v>
      </c>
      <c r="H256">
        <v>0.1</v>
      </c>
      <c r="I256">
        <v>0</v>
      </c>
      <c r="J256">
        <v>0.1</v>
      </c>
      <c r="K256">
        <v>0.1</v>
      </c>
      <c r="L256">
        <v>0</v>
      </c>
      <c r="M256">
        <v>0.1</v>
      </c>
      <c r="N256">
        <v>0.1</v>
      </c>
      <c r="O256">
        <v>0.1</v>
      </c>
      <c r="P256">
        <v>0.2</v>
      </c>
      <c r="Q256">
        <v>0.1</v>
      </c>
      <c r="R256">
        <v>0.3</v>
      </c>
    </row>
    <row r="257" spans="1:18" x14ac:dyDescent="0.75">
      <c r="A257" t="str">
        <f t="shared" si="10"/>
        <v>Idaho</v>
      </c>
      <c r="B257" t="s">
        <v>207</v>
      </c>
      <c r="C257" t="s">
        <v>162</v>
      </c>
      <c r="D257" t="s">
        <v>162</v>
      </c>
      <c r="E257">
        <v>67.7</v>
      </c>
      <c r="F257">
        <v>44.8</v>
      </c>
      <c r="G257">
        <v>70.2</v>
      </c>
      <c r="H257">
        <v>64</v>
      </c>
      <c r="I257">
        <v>72.8</v>
      </c>
      <c r="J257">
        <v>69.599999999999994</v>
      </c>
      <c r="K257">
        <v>63.5</v>
      </c>
      <c r="L257">
        <v>56</v>
      </c>
      <c r="M257">
        <v>69.599999999999994</v>
      </c>
      <c r="N257">
        <v>61.2</v>
      </c>
      <c r="O257">
        <v>57.4</v>
      </c>
      <c r="P257">
        <v>60.4</v>
      </c>
      <c r="Q257">
        <v>44.2</v>
      </c>
      <c r="R257">
        <v>48.2</v>
      </c>
    </row>
    <row r="258" spans="1:18" x14ac:dyDescent="0.75">
      <c r="A258" t="str">
        <f t="shared" si="10"/>
        <v>Idaho</v>
      </c>
      <c r="B258" t="s">
        <v>166</v>
      </c>
      <c r="C258" t="s">
        <v>162</v>
      </c>
      <c r="D258" t="s">
        <v>162</v>
      </c>
      <c r="E258" t="s">
        <v>162</v>
      </c>
      <c r="F258" t="s">
        <v>162</v>
      </c>
      <c r="G258" t="s">
        <v>162</v>
      </c>
      <c r="H258" t="s">
        <v>162</v>
      </c>
      <c r="I258" t="s">
        <v>162</v>
      </c>
      <c r="J258">
        <v>30.2</v>
      </c>
      <c r="K258">
        <v>26.9</v>
      </c>
      <c r="L258">
        <v>33.299999999999997</v>
      </c>
      <c r="M258">
        <v>29.2</v>
      </c>
      <c r="N258">
        <v>31.7</v>
      </c>
      <c r="O258">
        <v>31.7</v>
      </c>
      <c r="P258">
        <v>26.5</v>
      </c>
      <c r="Q258">
        <v>25.2</v>
      </c>
      <c r="R258">
        <v>24.5</v>
      </c>
    </row>
    <row r="259" spans="1:18" x14ac:dyDescent="0.75">
      <c r="A259" t="str">
        <f t="shared" si="10"/>
        <v>Idaho</v>
      </c>
      <c r="B259" t="s">
        <v>217</v>
      </c>
    </row>
    <row r="260" spans="1:18" x14ac:dyDescent="0.75">
      <c r="A260" t="str">
        <f t="shared" si="10"/>
        <v>Idaho</v>
      </c>
      <c r="B260" t="s">
        <v>219</v>
      </c>
      <c r="C260">
        <v>5237.3999999999996</v>
      </c>
      <c r="D260" t="s">
        <v>162</v>
      </c>
      <c r="E260" t="s">
        <v>162</v>
      </c>
      <c r="F260" t="s">
        <v>162</v>
      </c>
      <c r="G260" t="s">
        <v>162</v>
      </c>
      <c r="H260" t="s">
        <v>162</v>
      </c>
      <c r="I260" t="s">
        <v>162</v>
      </c>
      <c r="J260" t="s">
        <v>162</v>
      </c>
      <c r="K260" t="s">
        <v>162</v>
      </c>
      <c r="L260" t="s">
        <v>162</v>
      </c>
      <c r="M260" t="s">
        <v>162</v>
      </c>
      <c r="N260" t="s">
        <v>162</v>
      </c>
      <c r="O260" t="s">
        <v>162</v>
      </c>
      <c r="P260" t="s">
        <v>162</v>
      </c>
      <c r="Q260" t="s">
        <v>162</v>
      </c>
      <c r="R260" t="s">
        <v>162</v>
      </c>
    </row>
    <row r="261" spans="1:18" x14ac:dyDescent="0.75">
      <c r="A261" t="str">
        <f t="shared" si="10"/>
        <v>Idaho</v>
      </c>
      <c r="B261" t="s">
        <v>220</v>
      </c>
    </row>
    <row r="262" spans="1:18" x14ac:dyDescent="0.75">
      <c r="A262" s="10" t="str">
        <f>B262</f>
        <v>Illinois</v>
      </c>
      <c r="B262" t="s">
        <v>109</v>
      </c>
    </row>
    <row r="263" spans="1:18" x14ac:dyDescent="0.75">
      <c r="A263" t="str">
        <f>A262</f>
        <v>Illinois</v>
      </c>
      <c r="B263" t="s">
        <v>203</v>
      </c>
      <c r="C263" t="s">
        <v>204</v>
      </c>
      <c r="D263" t="s">
        <v>181</v>
      </c>
      <c r="E263" t="s">
        <v>180</v>
      </c>
      <c r="F263" t="s">
        <v>179</v>
      </c>
      <c r="G263" t="s">
        <v>178</v>
      </c>
      <c r="H263" t="s">
        <v>177</v>
      </c>
      <c r="I263" t="s">
        <v>176</v>
      </c>
      <c r="J263" t="s">
        <v>175</v>
      </c>
      <c r="K263" t="s">
        <v>174</v>
      </c>
      <c r="L263" t="s">
        <v>173</v>
      </c>
      <c r="M263" t="s">
        <v>172</v>
      </c>
      <c r="N263" t="s">
        <v>171</v>
      </c>
      <c r="O263" t="s">
        <v>170</v>
      </c>
      <c r="P263" t="s">
        <v>169</v>
      </c>
      <c r="Q263" t="s">
        <v>168</v>
      </c>
      <c r="R263" t="s">
        <v>167</v>
      </c>
    </row>
    <row r="264" spans="1:18" x14ac:dyDescent="0.75">
      <c r="A264" t="str">
        <f>A263</f>
        <v>Illinois</v>
      </c>
      <c r="B264" t="s">
        <v>205</v>
      </c>
    </row>
    <row r="265" spans="1:18" x14ac:dyDescent="0.75">
      <c r="A265" t="str">
        <f t="shared" ref="A265:A284" si="11">A264</f>
        <v>Illinois</v>
      </c>
      <c r="B265" t="s">
        <v>163</v>
      </c>
      <c r="C265">
        <v>11567.6</v>
      </c>
      <c r="D265">
        <v>97.6</v>
      </c>
      <c r="E265">
        <v>95.6</v>
      </c>
      <c r="F265">
        <v>98.5</v>
      </c>
      <c r="G265">
        <v>97.3</v>
      </c>
      <c r="H265">
        <v>96.7</v>
      </c>
      <c r="I265">
        <v>95.8</v>
      </c>
      <c r="J265">
        <v>96.9</v>
      </c>
      <c r="K265">
        <v>95.8</v>
      </c>
      <c r="L265">
        <v>96.6</v>
      </c>
      <c r="M265">
        <v>95.8</v>
      </c>
      <c r="N265">
        <v>95.1</v>
      </c>
      <c r="O265">
        <v>95.2</v>
      </c>
      <c r="P265">
        <v>96</v>
      </c>
      <c r="Q265">
        <v>95.3</v>
      </c>
      <c r="R265">
        <v>95.2</v>
      </c>
    </row>
    <row r="266" spans="1:18" x14ac:dyDescent="0.75">
      <c r="A266" t="str">
        <f t="shared" si="11"/>
        <v>Illinois</v>
      </c>
      <c r="B266" t="s">
        <v>223</v>
      </c>
      <c r="C266">
        <v>78</v>
      </c>
      <c r="D266">
        <v>80.3</v>
      </c>
      <c r="E266">
        <v>77.3</v>
      </c>
      <c r="F266">
        <v>77.900000000000006</v>
      </c>
      <c r="G266">
        <v>73.400000000000006</v>
      </c>
      <c r="H266">
        <v>65.3</v>
      </c>
      <c r="I266">
        <v>74.400000000000006</v>
      </c>
      <c r="J266" t="s">
        <v>162</v>
      </c>
      <c r="K266" t="s">
        <v>162</v>
      </c>
      <c r="L266">
        <v>28.1</v>
      </c>
      <c r="M266" t="s">
        <v>162</v>
      </c>
      <c r="N266" t="s">
        <v>162</v>
      </c>
      <c r="O266" t="s">
        <v>162</v>
      </c>
      <c r="P266" t="s">
        <v>162</v>
      </c>
      <c r="Q266" t="s">
        <v>162</v>
      </c>
      <c r="R266" t="s">
        <v>162</v>
      </c>
    </row>
    <row r="267" spans="1:18" x14ac:dyDescent="0.75">
      <c r="A267" t="str">
        <f t="shared" si="11"/>
        <v>Illinois</v>
      </c>
      <c r="B267" t="s">
        <v>207</v>
      </c>
      <c r="C267">
        <v>8412.6</v>
      </c>
      <c r="D267">
        <v>54.2</v>
      </c>
      <c r="E267">
        <v>51.8</v>
      </c>
      <c r="F267">
        <v>35.6</v>
      </c>
      <c r="G267">
        <v>45.5</v>
      </c>
      <c r="H267">
        <v>54.1</v>
      </c>
      <c r="I267">
        <v>47.9</v>
      </c>
      <c r="J267">
        <v>47.1</v>
      </c>
      <c r="K267">
        <v>55.2</v>
      </c>
      <c r="L267">
        <v>64.5</v>
      </c>
      <c r="M267">
        <v>64.900000000000006</v>
      </c>
      <c r="N267">
        <v>61.6</v>
      </c>
      <c r="O267">
        <v>68</v>
      </c>
      <c r="P267">
        <v>67.7</v>
      </c>
      <c r="Q267">
        <v>65.5</v>
      </c>
      <c r="R267">
        <v>70.5</v>
      </c>
    </row>
    <row r="268" spans="1:18" x14ac:dyDescent="0.75">
      <c r="A268" t="str">
        <f t="shared" si="11"/>
        <v>Illinois</v>
      </c>
      <c r="B268" t="s">
        <v>213</v>
      </c>
      <c r="C268">
        <v>36.5</v>
      </c>
      <c r="D268">
        <v>54.1</v>
      </c>
      <c r="E268">
        <v>58.2</v>
      </c>
      <c r="F268">
        <v>65.7</v>
      </c>
      <c r="G268">
        <v>56.8</v>
      </c>
      <c r="H268">
        <v>53.7</v>
      </c>
      <c r="I268">
        <v>60.9</v>
      </c>
      <c r="J268">
        <v>71.2</v>
      </c>
      <c r="K268">
        <v>61.5</v>
      </c>
      <c r="L268">
        <v>38.299999999999997</v>
      </c>
      <c r="M268">
        <v>38.1</v>
      </c>
      <c r="N268">
        <v>61.1</v>
      </c>
      <c r="O268">
        <v>59.7</v>
      </c>
      <c r="P268">
        <v>60.2</v>
      </c>
      <c r="Q268">
        <v>17.3</v>
      </c>
      <c r="R268">
        <v>6.9</v>
      </c>
    </row>
    <row r="269" spans="1:18" x14ac:dyDescent="0.75">
      <c r="A269" t="str">
        <f t="shared" si="11"/>
        <v>Illinois</v>
      </c>
      <c r="B269" t="s">
        <v>206</v>
      </c>
      <c r="C269">
        <v>60.3</v>
      </c>
      <c r="D269">
        <v>52.4</v>
      </c>
      <c r="E269">
        <v>56.9</v>
      </c>
      <c r="F269">
        <v>50.7</v>
      </c>
      <c r="G269">
        <v>53.5</v>
      </c>
      <c r="H269">
        <v>52.2</v>
      </c>
      <c r="I269">
        <v>44.4</v>
      </c>
      <c r="J269">
        <v>48.1</v>
      </c>
      <c r="K269">
        <v>50</v>
      </c>
      <c r="L269">
        <v>51.2</v>
      </c>
      <c r="M269">
        <v>54.5</v>
      </c>
      <c r="N269">
        <v>57</v>
      </c>
      <c r="O269">
        <v>54.2</v>
      </c>
      <c r="P269">
        <v>53.2</v>
      </c>
      <c r="Q269">
        <v>53.6</v>
      </c>
      <c r="R269">
        <v>50.4</v>
      </c>
    </row>
    <row r="270" spans="1:18" x14ac:dyDescent="0.75">
      <c r="A270" t="str">
        <f t="shared" si="11"/>
        <v>Illinois</v>
      </c>
      <c r="B270" t="s">
        <v>208</v>
      </c>
      <c r="C270">
        <v>4276</v>
      </c>
      <c r="D270">
        <v>41</v>
      </c>
      <c r="E270">
        <v>40.799999999999997</v>
      </c>
      <c r="F270">
        <v>54.5</v>
      </c>
      <c r="G270">
        <v>48.9</v>
      </c>
      <c r="H270">
        <v>36.9</v>
      </c>
      <c r="I270">
        <v>33.5</v>
      </c>
      <c r="J270">
        <v>34.200000000000003</v>
      </c>
      <c r="K270">
        <v>26.7</v>
      </c>
      <c r="L270">
        <v>12.6</v>
      </c>
      <c r="M270">
        <v>18.2</v>
      </c>
      <c r="N270">
        <v>30.2</v>
      </c>
      <c r="O270">
        <v>13.8</v>
      </c>
      <c r="P270">
        <v>12.2</v>
      </c>
      <c r="Q270">
        <v>10.8</v>
      </c>
      <c r="R270">
        <v>8.1</v>
      </c>
    </row>
    <row r="271" spans="1:18" x14ac:dyDescent="0.75">
      <c r="A271" t="str">
        <f t="shared" si="11"/>
        <v>Illinois</v>
      </c>
      <c r="B271" t="s">
        <v>209</v>
      </c>
      <c r="C271">
        <v>32.9</v>
      </c>
      <c r="D271">
        <v>40</v>
      </c>
      <c r="E271">
        <v>44.3</v>
      </c>
      <c r="F271">
        <v>45.1</v>
      </c>
      <c r="G271">
        <v>41.5</v>
      </c>
      <c r="H271">
        <v>49.1</v>
      </c>
      <c r="I271">
        <v>41.9</v>
      </c>
      <c r="J271">
        <v>44.3</v>
      </c>
      <c r="K271">
        <v>41.7</v>
      </c>
      <c r="L271">
        <v>44.3</v>
      </c>
      <c r="M271">
        <v>40.299999999999997</v>
      </c>
      <c r="N271">
        <v>33.200000000000003</v>
      </c>
      <c r="O271">
        <v>39.9</v>
      </c>
      <c r="P271">
        <v>33.799999999999997</v>
      </c>
      <c r="Q271">
        <v>37.799999999999997</v>
      </c>
      <c r="R271">
        <v>38.700000000000003</v>
      </c>
    </row>
    <row r="272" spans="1:18" x14ac:dyDescent="0.75">
      <c r="A272" t="str">
        <f t="shared" si="11"/>
        <v>Illinois</v>
      </c>
      <c r="B272" t="s">
        <v>222</v>
      </c>
      <c r="C272">
        <v>7004.7</v>
      </c>
      <c r="D272">
        <v>38.200000000000003</v>
      </c>
      <c r="E272">
        <v>33.9</v>
      </c>
      <c r="F272">
        <v>32.4</v>
      </c>
      <c r="G272">
        <v>33.9</v>
      </c>
      <c r="H272">
        <v>31</v>
      </c>
      <c r="I272">
        <v>34.9</v>
      </c>
      <c r="J272" t="s">
        <v>162</v>
      </c>
      <c r="K272" t="s">
        <v>162</v>
      </c>
      <c r="L272" t="s">
        <v>162</v>
      </c>
      <c r="M272" t="s">
        <v>162</v>
      </c>
      <c r="N272" t="s">
        <v>162</v>
      </c>
      <c r="O272" t="s">
        <v>162</v>
      </c>
      <c r="P272" t="s">
        <v>162</v>
      </c>
      <c r="Q272" t="s">
        <v>162</v>
      </c>
      <c r="R272" t="s">
        <v>162</v>
      </c>
    </row>
    <row r="273" spans="1:18" x14ac:dyDescent="0.75">
      <c r="A273" t="str">
        <f t="shared" si="11"/>
        <v>Illinois</v>
      </c>
      <c r="B273" t="s">
        <v>210</v>
      </c>
      <c r="C273">
        <v>750.5</v>
      </c>
      <c r="D273">
        <v>22.6</v>
      </c>
      <c r="E273">
        <v>17.899999999999999</v>
      </c>
      <c r="F273">
        <v>16.3</v>
      </c>
      <c r="G273">
        <v>17.399999999999999</v>
      </c>
      <c r="H273">
        <v>18.600000000000001</v>
      </c>
      <c r="I273">
        <v>18.100000000000001</v>
      </c>
      <c r="J273">
        <v>16.899999999999999</v>
      </c>
      <c r="K273">
        <v>17.399999999999999</v>
      </c>
      <c r="L273">
        <v>18.100000000000001</v>
      </c>
      <c r="M273">
        <v>18.8</v>
      </c>
      <c r="N273">
        <v>9.9</v>
      </c>
      <c r="O273">
        <v>17.8</v>
      </c>
      <c r="P273">
        <v>17.899999999999999</v>
      </c>
      <c r="Q273" t="s">
        <v>162</v>
      </c>
      <c r="R273" t="s">
        <v>162</v>
      </c>
    </row>
    <row r="274" spans="1:18" x14ac:dyDescent="0.75">
      <c r="A274" t="str">
        <f t="shared" si="11"/>
        <v>Illinois</v>
      </c>
      <c r="B274" t="s">
        <v>211</v>
      </c>
      <c r="C274">
        <v>1538.5</v>
      </c>
      <c r="D274">
        <v>8.3000000000000007</v>
      </c>
      <c r="E274">
        <v>10.199999999999999</v>
      </c>
      <c r="F274">
        <v>9.3000000000000007</v>
      </c>
      <c r="G274">
        <v>12</v>
      </c>
      <c r="H274">
        <v>5.8</v>
      </c>
      <c r="I274">
        <v>15.7</v>
      </c>
      <c r="J274">
        <v>13</v>
      </c>
      <c r="K274">
        <v>10.3</v>
      </c>
      <c r="L274">
        <v>5.0999999999999996</v>
      </c>
      <c r="M274">
        <v>1</v>
      </c>
      <c r="N274">
        <v>2.5</v>
      </c>
      <c r="O274">
        <v>5.6</v>
      </c>
      <c r="P274">
        <v>1.9</v>
      </c>
      <c r="Q274">
        <v>2.1</v>
      </c>
      <c r="R274">
        <v>4.3</v>
      </c>
    </row>
    <row r="275" spans="1:18" x14ac:dyDescent="0.75">
      <c r="A275" t="str">
        <f t="shared" si="11"/>
        <v>Illinois</v>
      </c>
      <c r="B275" t="s">
        <v>221</v>
      </c>
      <c r="C275">
        <v>185.2</v>
      </c>
      <c r="D275">
        <v>4.9000000000000004</v>
      </c>
      <c r="E275">
        <v>4.2</v>
      </c>
      <c r="F275">
        <v>3.6</v>
      </c>
      <c r="G275">
        <v>3.8</v>
      </c>
      <c r="H275">
        <v>3.3</v>
      </c>
      <c r="I275">
        <v>1.9</v>
      </c>
      <c r="J275">
        <v>2.2999999999999998</v>
      </c>
      <c r="K275">
        <v>1.1000000000000001</v>
      </c>
      <c r="L275">
        <v>1.7</v>
      </c>
      <c r="M275">
        <v>1.5</v>
      </c>
      <c r="N275">
        <v>2.1</v>
      </c>
      <c r="O275">
        <v>2</v>
      </c>
      <c r="P275">
        <v>1.5</v>
      </c>
      <c r="Q275">
        <v>0.7</v>
      </c>
      <c r="R275">
        <v>1.8</v>
      </c>
    </row>
    <row r="276" spans="1:18" x14ac:dyDescent="0.75">
      <c r="A276" t="str">
        <f t="shared" si="11"/>
        <v>Illinois</v>
      </c>
      <c r="B276" t="s">
        <v>212</v>
      </c>
      <c r="C276">
        <v>10490.7</v>
      </c>
      <c r="D276">
        <v>2.7</v>
      </c>
      <c r="E276">
        <v>7</v>
      </c>
      <c r="F276">
        <v>5.7</v>
      </c>
      <c r="G276">
        <v>4.4000000000000004</v>
      </c>
      <c r="H276">
        <v>5</v>
      </c>
      <c r="I276">
        <v>3.9</v>
      </c>
      <c r="J276">
        <v>5.8</v>
      </c>
      <c r="K276">
        <v>3.2</v>
      </c>
      <c r="L276">
        <v>2.2000000000000002</v>
      </c>
      <c r="M276">
        <v>2.2000000000000002</v>
      </c>
      <c r="N276">
        <v>3.4</v>
      </c>
      <c r="O276">
        <v>2.2999999999999998</v>
      </c>
      <c r="P276">
        <v>2.4</v>
      </c>
      <c r="Q276">
        <v>1.2</v>
      </c>
      <c r="R276">
        <v>2</v>
      </c>
    </row>
    <row r="277" spans="1:18" x14ac:dyDescent="0.75">
      <c r="A277" t="str">
        <f t="shared" si="11"/>
        <v>Illinois</v>
      </c>
      <c r="B277" t="s">
        <v>215</v>
      </c>
      <c r="C277">
        <v>301.7</v>
      </c>
      <c r="D277">
        <v>0.2</v>
      </c>
      <c r="E277">
        <v>0.4</v>
      </c>
      <c r="F277">
        <v>0.2</v>
      </c>
      <c r="G277">
        <v>0.1</v>
      </c>
      <c r="H277">
        <v>0.2</v>
      </c>
      <c r="I277">
        <v>0.2</v>
      </c>
      <c r="J277">
        <v>0.2</v>
      </c>
      <c r="K277">
        <v>0.1</v>
      </c>
      <c r="L277">
        <v>0.1</v>
      </c>
      <c r="M277">
        <v>0.1</v>
      </c>
      <c r="N277">
        <v>0.1</v>
      </c>
      <c r="O277">
        <v>0.2</v>
      </c>
      <c r="P277">
        <v>0.2</v>
      </c>
      <c r="Q277">
        <v>0.1</v>
      </c>
      <c r="R277">
        <v>0.1</v>
      </c>
    </row>
    <row r="278" spans="1:18" x14ac:dyDescent="0.75">
      <c r="A278" t="str">
        <f t="shared" si="11"/>
        <v>Illinois</v>
      </c>
      <c r="B278" t="s">
        <v>214</v>
      </c>
      <c r="C278">
        <v>360.5</v>
      </c>
      <c r="D278">
        <v>0.1</v>
      </c>
      <c r="E278">
        <v>0.1</v>
      </c>
      <c r="F278">
        <v>0</v>
      </c>
      <c r="G278">
        <v>0.1</v>
      </c>
      <c r="H278">
        <v>0.1</v>
      </c>
      <c r="I278">
        <v>0.2</v>
      </c>
      <c r="J278">
        <v>0.1</v>
      </c>
      <c r="K278">
        <v>0</v>
      </c>
      <c r="L278">
        <v>0.1</v>
      </c>
      <c r="M278">
        <v>0</v>
      </c>
      <c r="N278">
        <v>0.1</v>
      </c>
      <c r="O278">
        <v>0</v>
      </c>
      <c r="P278">
        <v>0.2</v>
      </c>
      <c r="Q278">
        <v>0.1</v>
      </c>
      <c r="R278">
        <v>0.2</v>
      </c>
    </row>
    <row r="279" spans="1:18" x14ac:dyDescent="0.75">
      <c r="A279" t="str">
        <f t="shared" si="11"/>
        <v>Illinois</v>
      </c>
      <c r="B279" t="s">
        <v>225</v>
      </c>
      <c r="C279" t="s">
        <v>162</v>
      </c>
      <c r="D279" t="s">
        <v>162</v>
      </c>
      <c r="E279" t="s">
        <v>162</v>
      </c>
      <c r="F279" t="s">
        <v>162</v>
      </c>
      <c r="G279" t="s">
        <v>162</v>
      </c>
      <c r="H279" t="s">
        <v>162</v>
      </c>
      <c r="I279" t="s">
        <v>162</v>
      </c>
      <c r="J279" t="s">
        <v>162</v>
      </c>
      <c r="K279" t="s">
        <v>162</v>
      </c>
      <c r="L279" t="s">
        <v>162</v>
      </c>
      <c r="M279" t="s">
        <v>162</v>
      </c>
      <c r="N279" t="s">
        <v>162</v>
      </c>
      <c r="O279">
        <v>0</v>
      </c>
      <c r="P279">
        <v>0</v>
      </c>
      <c r="Q279">
        <v>0</v>
      </c>
      <c r="R279">
        <v>0</v>
      </c>
    </row>
    <row r="280" spans="1:18" x14ac:dyDescent="0.75">
      <c r="A280" t="str">
        <f t="shared" si="11"/>
        <v>Illinois</v>
      </c>
      <c r="B280" t="s">
        <v>166</v>
      </c>
      <c r="C280" t="s">
        <v>162</v>
      </c>
      <c r="D280" t="s">
        <v>162</v>
      </c>
      <c r="E280" t="s">
        <v>162</v>
      </c>
      <c r="F280" t="s">
        <v>162</v>
      </c>
      <c r="G280" t="s">
        <v>162</v>
      </c>
      <c r="H280" t="s">
        <v>162</v>
      </c>
      <c r="I280" t="s">
        <v>162</v>
      </c>
      <c r="J280">
        <v>31.7</v>
      </c>
      <c r="K280">
        <v>33.4</v>
      </c>
      <c r="L280">
        <v>32.6</v>
      </c>
      <c r="M280">
        <v>31.2</v>
      </c>
      <c r="N280">
        <v>29.4</v>
      </c>
      <c r="O280">
        <v>29.2</v>
      </c>
      <c r="P280">
        <v>28.1</v>
      </c>
      <c r="Q280">
        <v>28.4</v>
      </c>
      <c r="R280">
        <v>33.4</v>
      </c>
    </row>
    <row r="281" spans="1:18" x14ac:dyDescent="0.75">
      <c r="A281" t="str">
        <f t="shared" si="11"/>
        <v>Illinois</v>
      </c>
      <c r="B281" t="s">
        <v>217</v>
      </c>
    </row>
    <row r="282" spans="1:18" x14ac:dyDescent="0.75">
      <c r="A282" t="str">
        <f t="shared" si="11"/>
        <v>Illinois</v>
      </c>
      <c r="B282" t="s">
        <v>218</v>
      </c>
      <c r="C282">
        <v>115.7</v>
      </c>
      <c r="D282">
        <v>4.0999999999999996</v>
      </c>
      <c r="E282">
        <v>4.7</v>
      </c>
      <c r="F282">
        <v>3.9</v>
      </c>
      <c r="G282">
        <v>3.3</v>
      </c>
      <c r="H282">
        <v>7.8</v>
      </c>
      <c r="I282">
        <v>9.6999999999999993</v>
      </c>
      <c r="J282">
        <v>4.8</v>
      </c>
      <c r="K282">
        <v>2.1</v>
      </c>
      <c r="L282">
        <v>0.7</v>
      </c>
      <c r="M282" t="s">
        <v>162</v>
      </c>
      <c r="N282" t="s">
        <v>162</v>
      </c>
      <c r="O282" t="s">
        <v>162</v>
      </c>
      <c r="P282" t="s">
        <v>162</v>
      </c>
      <c r="Q282" t="s">
        <v>162</v>
      </c>
      <c r="R282" t="s">
        <v>162</v>
      </c>
    </row>
    <row r="283" spans="1:18" x14ac:dyDescent="0.75">
      <c r="A283" t="str">
        <f t="shared" si="11"/>
        <v>Illinois</v>
      </c>
      <c r="B283" t="s">
        <v>219</v>
      </c>
      <c r="C283">
        <v>45211.4</v>
      </c>
      <c r="D283" t="s">
        <v>162</v>
      </c>
      <c r="E283" t="s">
        <v>162</v>
      </c>
      <c r="F283" t="s">
        <v>162</v>
      </c>
      <c r="G283" t="s">
        <v>162</v>
      </c>
      <c r="H283" t="s">
        <v>162</v>
      </c>
      <c r="I283" t="s">
        <v>162</v>
      </c>
      <c r="J283" t="s">
        <v>162</v>
      </c>
      <c r="K283" t="s">
        <v>162</v>
      </c>
      <c r="L283" t="s">
        <v>162</v>
      </c>
      <c r="M283" t="s">
        <v>162</v>
      </c>
      <c r="N283" t="s">
        <v>162</v>
      </c>
      <c r="O283" t="s">
        <v>162</v>
      </c>
      <c r="P283" t="s">
        <v>162</v>
      </c>
      <c r="Q283" t="s">
        <v>162</v>
      </c>
      <c r="R283" t="s">
        <v>162</v>
      </c>
    </row>
    <row r="284" spans="1:18" x14ac:dyDescent="0.75">
      <c r="A284" t="str">
        <f t="shared" si="11"/>
        <v>Illinois</v>
      </c>
      <c r="B284" t="s">
        <v>220</v>
      </c>
    </row>
    <row r="285" spans="1:18" x14ac:dyDescent="0.75">
      <c r="A285" s="10" t="str">
        <f>B285</f>
        <v>Indiana</v>
      </c>
      <c r="B285" t="s">
        <v>110</v>
      </c>
    </row>
    <row r="286" spans="1:18" x14ac:dyDescent="0.75">
      <c r="A286" t="str">
        <f>A285</f>
        <v>Indiana</v>
      </c>
      <c r="B286" t="s">
        <v>203</v>
      </c>
      <c r="C286" t="s">
        <v>204</v>
      </c>
      <c r="D286" t="s">
        <v>181</v>
      </c>
      <c r="E286" t="s">
        <v>180</v>
      </c>
      <c r="F286" t="s">
        <v>179</v>
      </c>
      <c r="G286" t="s">
        <v>178</v>
      </c>
      <c r="H286" t="s">
        <v>177</v>
      </c>
      <c r="I286" t="s">
        <v>176</v>
      </c>
      <c r="J286" t="s">
        <v>175</v>
      </c>
      <c r="K286" t="s">
        <v>174</v>
      </c>
      <c r="L286" t="s">
        <v>173</v>
      </c>
      <c r="M286" t="s">
        <v>172</v>
      </c>
      <c r="N286" t="s">
        <v>171</v>
      </c>
      <c r="O286" t="s">
        <v>170</v>
      </c>
      <c r="P286" t="s">
        <v>169</v>
      </c>
      <c r="Q286" t="s">
        <v>168</v>
      </c>
      <c r="R286" t="s">
        <v>167</v>
      </c>
    </row>
    <row r="287" spans="1:18" x14ac:dyDescent="0.75">
      <c r="A287" t="str">
        <f>A286</f>
        <v>Indiana</v>
      </c>
      <c r="B287" t="s">
        <v>205</v>
      </c>
    </row>
    <row r="288" spans="1:18" x14ac:dyDescent="0.75">
      <c r="A288" t="str">
        <f t="shared" ref="A288:A306" si="12">A287</f>
        <v>Indiana</v>
      </c>
      <c r="B288" t="s">
        <v>208</v>
      </c>
      <c r="C288">
        <v>3875</v>
      </c>
      <c r="D288">
        <v>74.2</v>
      </c>
      <c r="E288">
        <v>61</v>
      </c>
      <c r="F288">
        <v>77.099999999999994</v>
      </c>
      <c r="G288">
        <v>78.599999999999994</v>
      </c>
      <c r="H288">
        <v>68.099999999999994</v>
      </c>
      <c r="I288">
        <v>63.7</v>
      </c>
      <c r="J288">
        <v>72.400000000000006</v>
      </c>
      <c r="K288">
        <v>61.7</v>
      </c>
      <c r="L288">
        <v>36.799999999999997</v>
      </c>
      <c r="M288">
        <v>34.1</v>
      </c>
      <c r="N288">
        <v>54.8</v>
      </c>
      <c r="O288">
        <v>36.700000000000003</v>
      </c>
      <c r="P288">
        <v>21.7</v>
      </c>
      <c r="Q288">
        <v>12.8</v>
      </c>
      <c r="R288">
        <v>12.2</v>
      </c>
    </row>
    <row r="289" spans="1:18" x14ac:dyDescent="0.75">
      <c r="A289" t="str">
        <f t="shared" si="12"/>
        <v>Indiana</v>
      </c>
      <c r="B289" t="s">
        <v>213</v>
      </c>
      <c r="C289">
        <v>545.1</v>
      </c>
      <c r="D289">
        <v>64.400000000000006</v>
      </c>
      <c r="E289">
        <v>61.9</v>
      </c>
      <c r="F289">
        <v>64.099999999999994</v>
      </c>
      <c r="G289">
        <v>60.6</v>
      </c>
      <c r="H289">
        <v>59.3</v>
      </c>
      <c r="I289">
        <v>47.4</v>
      </c>
      <c r="J289">
        <v>50.2</v>
      </c>
      <c r="K289">
        <v>53.4</v>
      </c>
      <c r="L289">
        <v>48.9</v>
      </c>
      <c r="M289">
        <v>53.4</v>
      </c>
      <c r="N289">
        <v>57.5</v>
      </c>
      <c r="O289">
        <v>55.6</v>
      </c>
      <c r="P289">
        <v>56.1</v>
      </c>
      <c r="Q289">
        <v>47.6</v>
      </c>
      <c r="R289">
        <v>52.7</v>
      </c>
    </row>
    <row r="290" spans="1:18" x14ac:dyDescent="0.75">
      <c r="A290" t="str">
        <f t="shared" si="12"/>
        <v>Indiana</v>
      </c>
      <c r="B290" t="s">
        <v>206</v>
      </c>
      <c r="C290">
        <v>72.099999999999994</v>
      </c>
      <c r="D290">
        <v>61.7</v>
      </c>
      <c r="E290">
        <v>69.900000000000006</v>
      </c>
      <c r="F290">
        <v>74.099999999999994</v>
      </c>
      <c r="G290">
        <v>76.8</v>
      </c>
      <c r="H290">
        <v>73.2</v>
      </c>
      <c r="I290">
        <v>71.8</v>
      </c>
      <c r="J290">
        <v>67.400000000000006</v>
      </c>
      <c r="K290">
        <v>72</v>
      </c>
      <c r="L290">
        <v>69.099999999999994</v>
      </c>
      <c r="M290">
        <v>72.5</v>
      </c>
      <c r="N290">
        <v>68.2</v>
      </c>
      <c r="O290">
        <v>74.099999999999994</v>
      </c>
      <c r="P290">
        <v>74.099999999999994</v>
      </c>
      <c r="Q290">
        <v>78.099999999999994</v>
      </c>
      <c r="R290">
        <v>78.599999999999994</v>
      </c>
    </row>
    <row r="291" spans="1:18" x14ac:dyDescent="0.75">
      <c r="A291" t="str">
        <f t="shared" si="12"/>
        <v>Indiana</v>
      </c>
      <c r="B291" t="s">
        <v>209</v>
      </c>
      <c r="C291">
        <v>70.599999999999994</v>
      </c>
      <c r="D291">
        <v>59.9</v>
      </c>
      <c r="E291">
        <v>64.8</v>
      </c>
      <c r="F291">
        <v>46.6</v>
      </c>
      <c r="G291">
        <v>44.1</v>
      </c>
      <c r="H291">
        <v>42.1</v>
      </c>
      <c r="I291">
        <v>57.8</v>
      </c>
      <c r="J291">
        <v>80.3</v>
      </c>
      <c r="K291">
        <v>72.099999999999994</v>
      </c>
      <c r="L291">
        <v>70.099999999999994</v>
      </c>
      <c r="M291">
        <v>73.099999999999994</v>
      </c>
      <c r="N291">
        <v>82.4</v>
      </c>
      <c r="O291">
        <v>77.900000000000006</v>
      </c>
      <c r="P291">
        <v>86.5</v>
      </c>
      <c r="Q291">
        <v>96</v>
      </c>
      <c r="R291">
        <v>83</v>
      </c>
    </row>
    <row r="292" spans="1:18" x14ac:dyDescent="0.75">
      <c r="A292" t="str">
        <f t="shared" si="12"/>
        <v>Indiana</v>
      </c>
      <c r="B292" t="s">
        <v>223</v>
      </c>
      <c r="C292">
        <v>88</v>
      </c>
      <c r="D292">
        <v>59.1</v>
      </c>
      <c r="E292">
        <v>60.3</v>
      </c>
      <c r="F292">
        <v>61.2</v>
      </c>
      <c r="G292">
        <v>40.200000000000003</v>
      </c>
      <c r="H292">
        <v>38.5</v>
      </c>
      <c r="I292">
        <v>36.799999999999997</v>
      </c>
      <c r="J292">
        <v>44</v>
      </c>
      <c r="K292">
        <v>51.3</v>
      </c>
      <c r="L292">
        <v>44.4</v>
      </c>
      <c r="M292">
        <v>42.4</v>
      </c>
      <c r="N292">
        <v>34.799999999999997</v>
      </c>
      <c r="O292">
        <v>35.5</v>
      </c>
      <c r="P292">
        <v>47</v>
      </c>
      <c r="Q292">
        <v>42.3</v>
      </c>
      <c r="R292">
        <v>43.7</v>
      </c>
    </row>
    <row r="293" spans="1:18" x14ac:dyDescent="0.75">
      <c r="A293" t="str">
        <f t="shared" si="12"/>
        <v>Indiana</v>
      </c>
      <c r="B293" t="s">
        <v>207</v>
      </c>
      <c r="C293">
        <v>13842.5</v>
      </c>
      <c r="D293">
        <v>43.4</v>
      </c>
      <c r="E293">
        <v>43.3</v>
      </c>
      <c r="F293">
        <v>36.299999999999997</v>
      </c>
      <c r="G293">
        <v>46.5</v>
      </c>
      <c r="H293">
        <v>58.2</v>
      </c>
      <c r="I293">
        <v>53.2</v>
      </c>
      <c r="J293">
        <v>51.6</v>
      </c>
      <c r="K293">
        <v>50.9</v>
      </c>
      <c r="L293">
        <v>60.3</v>
      </c>
      <c r="M293">
        <v>57.6</v>
      </c>
      <c r="N293">
        <v>55.9</v>
      </c>
      <c r="O293">
        <v>62.8</v>
      </c>
      <c r="P293">
        <v>66.400000000000006</v>
      </c>
      <c r="Q293">
        <v>62.8</v>
      </c>
      <c r="R293">
        <v>70.7</v>
      </c>
    </row>
    <row r="294" spans="1:18" x14ac:dyDescent="0.75">
      <c r="A294" t="str">
        <f t="shared" si="12"/>
        <v>Indiana</v>
      </c>
      <c r="B294" t="s">
        <v>222</v>
      </c>
      <c r="C294">
        <v>3453.1</v>
      </c>
      <c r="D294">
        <v>33</v>
      </c>
      <c r="E294">
        <v>29</v>
      </c>
      <c r="F294">
        <v>29.9</v>
      </c>
      <c r="G294">
        <v>30.7</v>
      </c>
      <c r="H294">
        <v>29.2</v>
      </c>
      <c r="I294">
        <v>29.8</v>
      </c>
      <c r="J294" t="s">
        <v>162</v>
      </c>
      <c r="K294" t="s">
        <v>162</v>
      </c>
      <c r="L294" t="s">
        <v>162</v>
      </c>
      <c r="M294" t="s">
        <v>162</v>
      </c>
      <c r="N294" t="s">
        <v>162</v>
      </c>
      <c r="O294" t="s">
        <v>162</v>
      </c>
      <c r="P294" t="s">
        <v>162</v>
      </c>
      <c r="Q294" t="s">
        <v>162</v>
      </c>
      <c r="R294" t="s">
        <v>162</v>
      </c>
    </row>
    <row r="295" spans="1:18" x14ac:dyDescent="0.75">
      <c r="A295" t="str">
        <f t="shared" si="12"/>
        <v>Indiana</v>
      </c>
      <c r="B295" t="s">
        <v>211</v>
      </c>
      <c r="C295">
        <v>802.6</v>
      </c>
      <c r="D295">
        <v>23.3</v>
      </c>
      <c r="E295">
        <v>24.9</v>
      </c>
      <c r="F295">
        <v>27.2</v>
      </c>
      <c r="G295">
        <v>18</v>
      </c>
      <c r="H295">
        <v>19.8</v>
      </c>
      <c r="I295">
        <v>18.7</v>
      </c>
      <c r="J295">
        <v>32.4</v>
      </c>
      <c r="K295">
        <v>30.2</v>
      </c>
      <c r="L295">
        <v>24.1</v>
      </c>
      <c r="M295">
        <v>54.6</v>
      </c>
      <c r="N295" t="s">
        <v>162</v>
      </c>
      <c r="O295" t="s">
        <v>162</v>
      </c>
      <c r="P295" t="s">
        <v>162</v>
      </c>
      <c r="Q295">
        <v>0</v>
      </c>
      <c r="R295">
        <v>0</v>
      </c>
    </row>
    <row r="296" spans="1:18" x14ac:dyDescent="0.75">
      <c r="A296" t="str">
        <f t="shared" si="12"/>
        <v>Indiana</v>
      </c>
      <c r="B296" t="s">
        <v>210</v>
      </c>
      <c r="C296">
        <v>613.4</v>
      </c>
      <c r="D296">
        <v>20.100000000000001</v>
      </c>
      <c r="E296">
        <v>17.100000000000001</v>
      </c>
      <c r="F296">
        <v>15.9</v>
      </c>
      <c r="G296">
        <v>16.7</v>
      </c>
      <c r="H296">
        <v>16.8</v>
      </c>
      <c r="I296">
        <v>17.399999999999999</v>
      </c>
      <c r="J296">
        <v>18.399999999999999</v>
      </c>
      <c r="K296">
        <v>17.8</v>
      </c>
      <c r="L296">
        <v>17.7</v>
      </c>
      <c r="M296">
        <v>22.6</v>
      </c>
      <c r="N296">
        <v>0</v>
      </c>
      <c r="O296" t="s">
        <v>162</v>
      </c>
      <c r="P296" t="s">
        <v>162</v>
      </c>
      <c r="Q296" t="s">
        <v>162</v>
      </c>
      <c r="R296" t="s">
        <v>162</v>
      </c>
    </row>
    <row r="297" spans="1:18" x14ac:dyDescent="0.75">
      <c r="A297" t="str">
        <f t="shared" si="12"/>
        <v>Indiana</v>
      </c>
      <c r="B297" t="s">
        <v>221</v>
      </c>
      <c r="C297">
        <v>25</v>
      </c>
      <c r="D297">
        <v>18</v>
      </c>
      <c r="E297">
        <v>14.2</v>
      </c>
      <c r="F297">
        <v>17.7</v>
      </c>
      <c r="G297">
        <v>26.4</v>
      </c>
      <c r="H297">
        <v>25.6</v>
      </c>
      <c r="I297">
        <v>23.9</v>
      </c>
      <c r="J297">
        <v>22.2</v>
      </c>
      <c r="K297">
        <v>18</v>
      </c>
      <c r="L297">
        <v>17.899999999999999</v>
      </c>
      <c r="M297">
        <v>43.6</v>
      </c>
      <c r="N297">
        <v>11.2</v>
      </c>
      <c r="O297">
        <v>10.6</v>
      </c>
      <c r="P297" t="s">
        <v>162</v>
      </c>
      <c r="Q297" t="s">
        <v>162</v>
      </c>
      <c r="R297">
        <v>0.8</v>
      </c>
    </row>
    <row r="298" spans="1:18" x14ac:dyDescent="0.75">
      <c r="A298" t="str">
        <f t="shared" si="12"/>
        <v>Indiana</v>
      </c>
      <c r="B298" t="s">
        <v>212</v>
      </c>
      <c r="C298">
        <v>3354.5</v>
      </c>
      <c r="D298">
        <v>10.8</v>
      </c>
      <c r="E298">
        <v>9.9</v>
      </c>
      <c r="F298">
        <v>7.5</v>
      </c>
      <c r="G298">
        <v>6.5</v>
      </c>
      <c r="H298">
        <v>8.6999999999999993</v>
      </c>
      <c r="I298">
        <v>6</v>
      </c>
      <c r="J298">
        <v>4.9000000000000004</v>
      </c>
      <c r="K298">
        <v>3.4</v>
      </c>
      <c r="L298">
        <v>1.4</v>
      </c>
      <c r="M298">
        <v>2.2000000000000002</v>
      </c>
      <c r="N298">
        <v>2.8</v>
      </c>
      <c r="O298">
        <v>1.8</v>
      </c>
      <c r="P298">
        <v>1.8</v>
      </c>
      <c r="Q298">
        <v>0.7</v>
      </c>
      <c r="R298">
        <v>1</v>
      </c>
    </row>
    <row r="299" spans="1:18" x14ac:dyDescent="0.75">
      <c r="A299" t="str">
        <f t="shared" si="12"/>
        <v>Indiana</v>
      </c>
      <c r="B299" t="s">
        <v>214</v>
      </c>
      <c r="C299">
        <v>37</v>
      </c>
      <c r="D299">
        <v>9.3000000000000007</v>
      </c>
      <c r="E299">
        <v>10</v>
      </c>
      <c r="F299">
        <v>8.1</v>
      </c>
      <c r="G299">
        <v>5.7</v>
      </c>
      <c r="H299">
        <v>3.8</v>
      </c>
      <c r="I299">
        <v>2.2000000000000002</v>
      </c>
      <c r="J299">
        <v>2</v>
      </c>
      <c r="K299">
        <v>1.9</v>
      </c>
      <c r="L299">
        <v>0.6</v>
      </c>
      <c r="M299">
        <v>0.5</v>
      </c>
      <c r="N299">
        <v>0.7</v>
      </c>
      <c r="O299">
        <v>0.7</v>
      </c>
      <c r="P299">
        <v>0.5</v>
      </c>
      <c r="Q299">
        <v>0</v>
      </c>
      <c r="R299">
        <v>0.2</v>
      </c>
    </row>
    <row r="300" spans="1:18" x14ac:dyDescent="0.75">
      <c r="A300" t="str">
        <f t="shared" si="12"/>
        <v>Indiana</v>
      </c>
      <c r="B300" t="s">
        <v>215</v>
      </c>
      <c r="C300">
        <v>58.8</v>
      </c>
      <c r="D300">
        <v>1.4</v>
      </c>
      <c r="E300">
        <v>1.4</v>
      </c>
      <c r="F300">
        <v>3</v>
      </c>
      <c r="G300">
        <v>2.2000000000000002</v>
      </c>
      <c r="H300">
        <v>2.2000000000000002</v>
      </c>
      <c r="I300">
        <v>1.9</v>
      </c>
      <c r="J300">
        <v>1.5</v>
      </c>
      <c r="K300">
        <v>2</v>
      </c>
      <c r="L300">
        <v>2.2000000000000002</v>
      </c>
      <c r="M300">
        <v>2.8</v>
      </c>
      <c r="N300">
        <v>2</v>
      </c>
      <c r="O300">
        <v>1.3</v>
      </c>
      <c r="P300">
        <v>1</v>
      </c>
      <c r="Q300">
        <v>0.4</v>
      </c>
      <c r="R300">
        <v>0.3</v>
      </c>
    </row>
    <row r="301" spans="1:18" x14ac:dyDescent="0.75">
      <c r="A301" t="str">
        <f t="shared" si="12"/>
        <v>Indiana</v>
      </c>
      <c r="B301" t="s">
        <v>225</v>
      </c>
      <c r="C301" t="s">
        <v>162</v>
      </c>
      <c r="D301" t="s">
        <v>162</v>
      </c>
      <c r="E301" t="s">
        <v>162</v>
      </c>
      <c r="F301" t="s">
        <v>162</v>
      </c>
      <c r="G301" t="s">
        <v>162</v>
      </c>
      <c r="H301" t="s">
        <v>162</v>
      </c>
      <c r="I301" t="s">
        <v>162</v>
      </c>
      <c r="J301" t="s">
        <v>162</v>
      </c>
      <c r="K301" t="s">
        <v>162</v>
      </c>
      <c r="L301" t="s">
        <v>162</v>
      </c>
      <c r="M301" t="s">
        <v>162</v>
      </c>
      <c r="N301">
        <v>0</v>
      </c>
      <c r="O301">
        <v>0.1</v>
      </c>
      <c r="P301">
        <v>3.2</v>
      </c>
      <c r="Q301">
        <v>0</v>
      </c>
      <c r="R301">
        <v>0.2</v>
      </c>
    </row>
    <row r="302" spans="1:18" x14ac:dyDescent="0.75">
      <c r="A302" t="str">
        <f t="shared" si="12"/>
        <v>Indiana</v>
      </c>
      <c r="B302" t="s">
        <v>166</v>
      </c>
      <c r="C302" t="s">
        <v>162</v>
      </c>
      <c r="D302" t="s">
        <v>162</v>
      </c>
      <c r="E302" t="s">
        <v>162</v>
      </c>
      <c r="F302" t="s">
        <v>162</v>
      </c>
      <c r="G302" t="s">
        <v>162</v>
      </c>
      <c r="H302" t="s">
        <v>162</v>
      </c>
      <c r="I302" t="s">
        <v>162</v>
      </c>
      <c r="J302">
        <v>29.4</v>
      </c>
      <c r="K302">
        <v>29.6</v>
      </c>
      <c r="L302">
        <v>25.6</v>
      </c>
      <c r="M302">
        <v>25.8</v>
      </c>
      <c r="N302">
        <v>26.8</v>
      </c>
      <c r="O302">
        <v>28</v>
      </c>
      <c r="P302">
        <v>29.5</v>
      </c>
      <c r="Q302">
        <v>23.1</v>
      </c>
      <c r="R302">
        <v>30.9</v>
      </c>
    </row>
    <row r="303" spans="1:18" x14ac:dyDescent="0.75">
      <c r="A303" t="str">
        <f t="shared" si="12"/>
        <v>Indiana</v>
      </c>
      <c r="B303" t="s">
        <v>217</v>
      </c>
    </row>
    <row r="304" spans="1:18" x14ac:dyDescent="0.75">
      <c r="A304" t="str">
        <f t="shared" si="12"/>
        <v>Indiana</v>
      </c>
      <c r="B304" t="s">
        <v>218</v>
      </c>
      <c r="C304">
        <v>36</v>
      </c>
      <c r="D304">
        <v>0.6</v>
      </c>
      <c r="E304">
        <v>0.5</v>
      </c>
      <c r="F304">
        <v>0.2</v>
      </c>
      <c r="G304">
        <v>0.1</v>
      </c>
      <c r="H304">
        <v>0</v>
      </c>
      <c r="I304">
        <v>0</v>
      </c>
      <c r="J304">
        <v>0</v>
      </c>
      <c r="K304" t="s">
        <v>162</v>
      </c>
      <c r="L304" t="s">
        <v>162</v>
      </c>
      <c r="M304" t="s">
        <v>162</v>
      </c>
      <c r="N304" t="s">
        <v>162</v>
      </c>
      <c r="O304" t="s">
        <v>162</v>
      </c>
      <c r="P304" t="s">
        <v>162</v>
      </c>
      <c r="Q304" t="s">
        <v>162</v>
      </c>
      <c r="R304" t="s">
        <v>162</v>
      </c>
    </row>
    <row r="305" spans="1:18" x14ac:dyDescent="0.75">
      <c r="A305" t="str">
        <f t="shared" si="12"/>
        <v>Indiana</v>
      </c>
      <c r="B305" t="s">
        <v>219</v>
      </c>
      <c r="C305">
        <v>26873.7</v>
      </c>
      <c r="D305" t="s">
        <v>162</v>
      </c>
      <c r="E305" t="s">
        <v>162</v>
      </c>
      <c r="F305" t="s">
        <v>162</v>
      </c>
      <c r="G305" t="s">
        <v>162</v>
      </c>
      <c r="H305" t="s">
        <v>162</v>
      </c>
      <c r="I305" t="s">
        <v>162</v>
      </c>
      <c r="J305" t="s">
        <v>162</v>
      </c>
      <c r="K305" t="s">
        <v>162</v>
      </c>
      <c r="L305" t="s">
        <v>162</v>
      </c>
      <c r="M305" t="s">
        <v>162</v>
      </c>
      <c r="N305" t="s">
        <v>162</v>
      </c>
      <c r="O305" t="s">
        <v>162</v>
      </c>
      <c r="P305" t="s">
        <v>162</v>
      </c>
      <c r="Q305" t="s">
        <v>162</v>
      </c>
      <c r="R305" t="s">
        <v>162</v>
      </c>
    </row>
    <row r="306" spans="1:18" x14ac:dyDescent="0.75">
      <c r="A306" t="str">
        <f t="shared" si="12"/>
        <v>Indiana</v>
      </c>
      <c r="B306" t="s">
        <v>220</v>
      </c>
    </row>
    <row r="307" spans="1:18" x14ac:dyDescent="0.75">
      <c r="A307" s="10" t="str">
        <f>B307</f>
        <v>Iowa</v>
      </c>
      <c r="B307" t="s">
        <v>111</v>
      </c>
    </row>
    <row r="308" spans="1:18" x14ac:dyDescent="0.75">
      <c r="A308" t="str">
        <f>A307</f>
        <v>Iowa</v>
      </c>
      <c r="B308" t="s">
        <v>203</v>
      </c>
      <c r="C308" t="s">
        <v>204</v>
      </c>
      <c r="D308" t="s">
        <v>181</v>
      </c>
      <c r="E308" t="s">
        <v>180</v>
      </c>
      <c r="F308" t="s">
        <v>179</v>
      </c>
      <c r="G308" t="s">
        <v>178</v>
      </c>
      <c r="H308" t="s">
        <v>177</v>
      </c>
      <c r="I308" t="s">
        <v>176</v>
      </c>
      <c r="J308" t="s">
        <v>175</v>
      </c>
      <c r="K308" t="s">
        <v>174</v>
      </c>
      <c r="L308" t="s">
        <v>173</v>
      </c>
      <c r="M308" t="s">
        <v>172</v>
      </c>
      <c r="N308" t="s">
        <v>171</v>
      </c>
      <c r="O308" t="s">
        <v>170</v>
      </c>
      <c r="P308" t="s">
        <v>169</v>
      </c>
      <c r="Q308" t="s">
        <v>168</v>
      </c>
      <c r="R308" t="s">
        <v>167</v>
      </c>
    </row>
    <row r="309" spans="1:18" x14ac:dyDescent="0.75">
      <c r="A309" t="str">
        <f>A308</f>
        <v>Iowa</v>
      </c>
      <c r="B309" t="s">
        <v>205</v>
      </c>
    </row>
    <row r="310" spans="1:18" x14ac:dyDescent="0.75">
      <c r="A310" t="str">
        <f t="shared" ref="A310:A328" si="13">A309</f>
        <v>Iowa</v>
      </c>
      <c r="B310" t="s">
        <v>206</v>
      </c>
      <c r="C310">
        <v>20.6</v>
      </c>
      <c r="D310">
        <v>58.2</v>
      </c>
      <c r="E310">
        <v>62.4</v>
      </c>
      <c r="F310">
        <v>64.8</v>
      </c>
      <c r="G310">
        <v>72.099999999999994</v>
      </c>
      <c r="H310">
        <v>74.400000000000006</v>
      </c>
      <c r="I310">
        <v>73</v>
      </c>
      <c r="J310">
        <v>79.3</v>
      </c>
      <c r="K310">
        <v>79.8</v>
      </c>
      <c r="L310">
        <v>80.3</v>
      </c>
      <c r="M310">
        <v>82.6</v>
      </c>
      <c r="N310">
        <v>63.2</v>
      </c>
      <c r="O310">
        <v>65.5</v>
      </c>
      <c r="P310">
        <v>85.1</v>
      </c>
      <c r="Q310">
        <v>85.8</v>
      </c>
      <c r="R310">
        <v>86.7</v>
      </c>
    </row>
    <row r="311" spans="1:18" x14ac:dyDescent="0.75">
      <c r="A311" t="str">
        <f t="shared" si="13"/>
        <v>Iowa</v>
      </c>
      <c r="B311" t="s">
        <v>209</v>
      </c>
      <c r="C311">
        <v>209.4</v>
      </c>
      <c r="D311">
        <v>55.1</v>
      </c>
      <c r="E311">
        <v>61.3</v>
      </c>
      <c r="F311">
        <v>77.599999999999994</v>
      </c>
      <c r="G311">
        <v>62.1</v>
      </c>
      <c r="H311">
        <v>72.099999999999994</v>
      </c>
      <c r="I311">
        <v>80.599999999999994</v>
      </c>
      <c r="J311">
        <v>72</v>
      </c>
      <c r="K311">
        <v>75.599999999999994</v>
      </c>
      <c r="L311">
        <v>69.2</v>
      </c>
      <c r="M311">
        <v>59</v>
      </c>
      <c r="N311">
        <v>59.9</v>
      </c>
      <c r="O311">
        <v>73.3</v>
      </c>
      <c r="P311">
        <v>75.099999999999994</v>
      </c>
      <c r="Q311">
        <v>76.900000000000006</v>
      </c>
      <c r="R311">
        <v>65.900000000000006</v>
      </c>
    </row>
    <row r="312" spans="1:18" x14ac:dyDescent="0.75">
      <c r="A312" t="str">
        <f t="shared" si="13"/>
        <v>Iowa</v>
      </c>
      <c r="B312" t="s">
        <v>222</v>
      </c>
      <c r="C312">
        <v>12039.6</v>
      </c>
      <c r="D312">
        <v>43.2</v>
      </c>
      <c r="E312">
        <v>36.6</v>
      </c>
      <c r="F312">
        <v>36.700000000000003</v>
      </c>
      <c r="G312">
        <v>34.1</v>
      </c>
      <c r="H312">
        <v>33.6</v>
      </c>
      <c r="I312">
        <v>35.799999999999997</v>
      </c>
      <c r="J312" t="s">
        <v>162</v>
      </c>
      <c r="K312" t="s">
        <v>162</v>
      </c>
      <c r="L312" t="s">
        <v>162</v>
      </c>
      <c r="M312" t="s">
        <v>162</v>
      </c>
      <c r="N312" t="s">
        <v>162</v>
      </c>
      <c r="O312" t="s">
        <v>162</v>
      </c>
      <c r="P312" t="s">
        <v>162</v>
      </c>
      <c r="Q312" t="s">
        <v>162</v>
      </c>
      <c r="R312" t="s">
        <v>162</v>
      </c>
    </row>
    <row r="313" spans="1:18" x14ac:dyDescent="0.75">
      <c r="A313" t="str">
        <f t="shared" si="13"/>
        <v>Iowa</v>
      </c>
      <c r="B313" t="s">
        <v>207</v>
      </c>
      <c r="C313">
        <v>5068.5</v>
      </c>
      <c r="D313">
        <v>41.3</v>
      </c>
      <c r="E313">
        <v>48.2</v>
      </c>
      <c r="F313">
        <v>30.8</v>
      </c>
      <c r="G313">
        <v>47.8</v>
      </c>
      <c r="H313">
        <v>61.1</v>
      </c>
      <c r="I313">
        <v>53.2</v>
      </c>
      <c r="J313">
        <v>51.2</v>
      </c>
      <c r="K313">
        <v>54.9</v>
      </c>
      <c r="L313">
        <v>59.1</v>
      </c>
      <c r="M313">
        <v>58</v>
      </c>
      <c r="N313">
        <v>60.1</v>
      </c>
      <c r="O313">
        <v>63.5</v>
      </c>
      <c r="P313">
        <v>68.400000000000006</v>
      </c>
      <c r="Q313">
        <v>60.8</v>
      </c>
      <c r="R313">
        <v>66.7</v>
      </c>
    </row>
    <row r="314" spans="1:18" x14ac:dyDescent="0.75">
      <c r="A314" t="str">
        <f t="shared" si="13"/>
        <v>Iowa</v>
      </c>
      <c r="B314" t="s">
        <v>208</v>
      </c>
      <c r="C314">
        <v>1752.5</v>
      </c>
      <c r="D314">
        <v>39.9</v>
      </c>
      <c r="E314">
        <v>35</v>
      </c>
      <c r="F314">
        <v>37.4</v>
      </c>
      <c r="G314">
        <v>43.1</v>
      </c>
      <c r="H314">
        <v>41.1</v>
      </c>
      <c r="I314">
        <v>26.8</v>
      </c>
      <c r="J314">
        <v>24.5</v>
      </c>
      <c r="K314">
        <v>21.2</v>
      </c>
      <c r="L314">
        <v>11.5</v>
      </c>
      <c r="M314">
        <v>10.6</v>
      </c>
      <c r="N314">
        <v>14.3</v>
      </c>
      <c r="O314">
        <v>7.4</v>
      </c>
      <c r="P314">
        <v>10.5</v>
      </c>
      <c r="Q314">
        <v>9.6999999999999993</v>
      </c>
      <c r="R314">
        <v>19.899999999999999</v>
      </c>
    </row>
    <row r="315" spans="1:18" x14ac:dyDescent="0.75">
      <c r="A315" t="str">
        <f t="shared" si="13"/>
        <v>Iowa</v>
      </c>
      <c r="B315" t="s">
        <v>210</v>
      </c>
      <c r="C315">
        <v>196.6</v>
      </c>
      <c r="D315">
        <v>21.4</v>
      </c>
      <c r="E315">
        <v>23.1</v>
      </c>
      <c r="F315">
        <v>16.100000000000001</v>
      </c>
      <c r="G315">
        <v>15.9</v>
      </c>
      <c r="H315">
        <v>14.7</v>
      </c>
      <c r="I315">
        <v>14.2</v>
      </c>
      <c r="J315">
        <v>3.5</v>
      </c>
      <c r="K315" t="s">
        <v>162</v>
      </c>
      <c r="L315" t="s">
        <v>162</v>
      </c>
      <c r="M315" t="s">
        <v>162</v>
      </c>
      <c r="N315" t="s">
        <v>162</v>
      </c>
      <c r="O315" t="s">
        <v>162</v>
      </c>
      <c r="P315" t="s">
        <v>162</v>
      </c>
      <c r="Q315" t="s">
        <v>162</v>
      </c>
      <c r="R315" t="s">
        <v>162</v>
      </c>
    </row>
    <row r="316" spans="1:18" x14ac:dyDescent="0.75">
      <c r="A316" t="str">
        <f t="shared" si="13"/>
        <v>Iowa</v>
      </c>
      <c r="B316" t="s">
        <v>211</v>
      </c>
      <c r="C316">
        <v>578.29999999999995</v>
      </c>
      <c r="D316">
        <v>13.4</v>
      </c>
      <c r="E316">
        <v>16.8</v>
      </c>
      <c r="F316">
        <v>13.2</v>
      </c>
      <c r="G316">
        <v>8.1999999999999993</v>
      </c>
      <c r="H316">
        <v>7.7</v>
      </c>
      <c r="I316">
        <v>8.6</v>
      </c>
      <c r="J316">
        <v>6.2</v>
      </c>
      <c r="K316">
        <v>9</v>
      </c>
      <c r="L316">
        <v>3.5</v>
      </c>
      <c r="M316">
        <v>6.9</v>
      </c>
      <c r="N316">
        <v>20.2</v>
      </c>
      <c r="O316" t="s">
        <v>162</v>
      </c>
      <c r="P316" t="s">
        <v>162</v>
      </c>
      <c r="Q316">
        <v>129.30000000000001</v>
      </c>
      <c r="R316">
        <v>101.7</v>
      </c>
    </row>
    <row r="317" spans="1:18" x14ac:dyDescent="0.75">
      <c r="A317" t="str">
        <f t="shared" si="13"/>
        <v>Iowa</v>
      </c>
      <c r="B317" t="s">
        <v>225</v>
      </c>
      <c r="C317">
        <v>39.5</v>
      </c>
      <c r="D317">
        <v>6.4</v>
      </c>
      <c r="E317">
        <v>13.2</v>
      </c>
      <c r="F317">
        <v>37</v>
      </c>
      <c r="G317">
        <v>33.700000000000003</v>
      </c>
      <c r="H317">
        <v>17.600000000000001</v>
      </c>
      <c r="I317">
        <v>17</v>
      </c>
      <c r="J317">
        <v>17.899999999999999</v>
      </c>
      <c r="K317">
        <v>19</v>
      </c>
      <c r="L317">
        <v>40.200000000000003</v>
      </c>
      <c r="M317">
        <v>41.3</v>
      </c>
      <c r="N317">
        <v>41.6</v>
      </c>
      <c r="O317">
        <v>0</v>
      </c>
      <c r="P317" t="s">
        <v>162</v>
      </c>
      <c r="Q317" t="s">
        <v>162</v>
      </c>
      <c r="R317" t="s">
        <v>162</v>
      </c>
    </row>
    <row r="318" spans="1:18" x14ac:dyDescent="0.75">
      <c r="A318" t="str">
        <f t="shared" si="13"/>
        <v>Iowa</v>
      </c>
      <c r="B318" t="s">
        <v>214</v>
      </c>
      <c r="C318">
        <v>334.3</v>
      </c>
      <c r="D318">
        <v>5.5</v>
      </c>
      <c r="E318">
        <v>0.7</v>
      </c>
      <c r="F318">
        <v>0</v>
      </c>
      <c r="G318">
        <v>0.1</v>
      </c>
      <c r="H318">
        <v>0.1</v>
      </c>
      <c r="I318">
        <v>0.1</v>
      </c>
      <c r="J318">
        <v>0.2</v>
      </c>
      <c r="K318">
        <v>0.1</v>
      </c>
      <c r="L318">
        <v>0.3</v>
      </c>
      <c r="M318">
        <v>0.6</v>
      </c>
      <c r="N318">
        <v>1.1000000000000001</v>
      </c>
      <c r="O318">
        <v>0.5</v>
      </c>
      <c r="P318">
        <v>0.6</v>
      </c>
      <c r="Q318">
        <v>0.4</v>
      </c>
      <c r="R318">
        <v>0.5</v>
      </c>
    </row>
    <row r="319" spans="1:18" x14ac:dyDescent="0.75">
      <c r="A319" t="str">
        <f t="shared" si="13"/>
        <v>Iowa</v>
      </c>
      <c r="B319" t="s">
        <v>221</v>
      </c>
      <c r="C319">
        <v>164.1</v>
      </c>
      <c r="D319">
        <v>5.0999999999999996</v>
      </c>
      <c r="E319">
        <v>4.3</v>
      </c>
      <c r="F319">
        <v>0.3</v>
      </c>
      <c r="G319">
        <v>0.4</v>
      </c>
      <c r="H319">
        <v>0.3</v>
      </c>
      <c r="I319">
        <v>0.4</v>
      </c>
      <c r="J319">
        <v>0.5</v>
      </c>
      <c r="K319">
        <v>0.2</v>
      </c>
      <c r="L319">
        <v>0.3</v>
      </c>
      <c r="M319">
        <v>0.1</v>
      </c>
      <c r="N319">
        <v>0.2</v>
      </c>
      <c r="O319">
        <v>0.2</v>
      </c>
      <c r="P319">
        <v>0.1</v>
      </c>
      <c r="Q319">
        <v>0.1</v>
      </c>
      <c r="R319">
        <v>0.1</v>
      </c>
    </row>
    <row r="320" spans="1:18" x14ac:dyDescent="0.75">
      <c r="A320" t="str">
        <f t="shared" si="13"/>
        <v>Iowa</v>
      </c>
      <c r="B320" t="s">
        <v>212</v>
      </c>
      <c r="C320">
        <v>1123.4000000000001</v>
      </c>
      <c r="D320">
        <v>3.4</v>
      </c>
      <c r="E320">
        <v>5.0999999999999996</v>
      </c>
      <c r="F320">
        <v>4.5</v>
      </c>
      <c r="G320">
        <v>4.5</v>
      </c>
      <c r="H320">
        <v>4.7</v>
      </c>
      <c r="I320">
        <v>3.3</v>
      </c>
      <c r="J320">
        <v>2.4</v>
      </c>
      <c r="K320">
        <v>1</v>
      </c>
      <c r="L320">
        <v>1</v>
      </c>
      <c r="M320">
        <v>1.3</v>
      </c>
      <c r="N320">
        <v>1.4</v>
      </c>
      <c r="O320">
        <v>1.1000000000000001</v>
      </c>
      <c r="P320">
        <v>1.6</v>
      </c>
      <c r="Q320">
        <v>0.5</v>
      </c>
      <c r="R320">
        <v>0.5</v>
      </c>
    </row>
    <row r="321" spans="1:18" x14ac:dyDescent="0.75">
      <c r="A321" t="str">
        <f t="shared" si="13"/>
        <v>Iowa</v>
      </c>
      <c r="B321" t="s">
        <v>215</v>
      </c>
      <c r="C321">
        <v>594.5</v>
      </c>
      <c r="D321">
        <v>0.2</v>
      </c>
      <c r="E321">
        <v>0.4</v>
      </c>
      <c r="F321">
        <v>0.2</v>
      </c>
      <c r="G321">
        <v>0.2</v>
      </c>
      <c r="H321">
        <v>0.2</v>
      </c>
      <c r="I321">
        <v>0.7</v>
      </c>
      <c r="J321">
        <v>2.7</v>
      </c>
      <c r="K321">
        <v>0.4</v>
      </c>
      <c r="L321">
        <v>0.1</v>
      </c>
      <c r="M321">
        <v>0.1</v>
      </c>
      <c r="N321">
        <v>0.2</v>
      </c>
      <c r="O321">
        <v>0.1</v>
      </c>
      <c r="P321">
        <v>0.1</v>
      </c>
      <c r="Q321">
        <v>0.1</v>
      </c>
      <c r="R321">
        <v>0.1</v>
      </c>
    </row>
    <row r="322" spans="1:18" x14ac:dyDescent="0.75">
      <c r="A322" t="str">
        <f t="shared" si="13"/>
        <v>Iowa</v>
      </c>
      <c r="B322" t="s">
        <v>163</v>
      </c>
      <c r="C322" t="s">
        <v>162</v>
      </c>
      <c r="D322" t="s">
        <v>162</v>
      </c>
      <c r="E322" t="s">
        <v>162</v>
      </c>
      <c r="F322">
        <v>66</v>
      </c>
      <c r="G322">
        <v>99.4</v>
      </c>
      <c r="H322">
        <v>92.9</v>
      </c>
      <c r="I322">
        <v>99</v>
      </c>
      <c r="J322">
        <v>89</v>
      </c>
      <c r="K322">
        <v>99.5</v>
      </c>
      <c r="L322">
        <v>78.8</v>
      </c>
      <c r="M322">
        <v>101</v>
      </c>
      <c r="N322">
        <v>82.3</v>
      </c>
      <c r="O322">
        <v>99</v>
      </c>
      <c r="P322">
        <v>84.6</v>
      </c>
      <c r="Q322">
        <v>88.8</v>
      </c>
      <c r="R322">
        <v>103.7</v>
      </c>
    </row>
    <row r="323" spans="1:18" x14ac:dyDescent="0.75">
      <c r="A323" t="str">
        <f t="shared" si="13"/>
        <v>Iowa</v>
      </c>
      <c r="B323" t="s">
        <v>223</v>
      </c>
      <c r="C323" t="s">
        <v>162</v>
      </c>
      <c r="D323" t="s">
        <v>162</v>
      </c>
      <c r="E323" t="s">
        <v>162</v>
      </c>
      <c r="F323" t="s">
        <v>162</v>
      </c>
      <c r="G323" t="s">
        <v>162</v>
      </c>
      <c r="H323" t="s">
        <v>162</v>
      </c>
      <c r="I323" t="s">
        <v>162</v>
      </c>
      <c r="J323" t="s">
        <v>162</v>
      </c>
      <c r="K323" t="s">
        <v>162</v>
      </c>
      <c r="L323">
        <v>0.8</v>
      </c>
      <c r="M323" t="s">
        <v>162</v>
      </c>
      <c r="N323" t="s">
        <v>162</v>
      </c>
      <c r="O323" t="s">
        <v>162</v>
      </c>
      <c r="P323" t="s">
        <v>162</v>
      </c>
      <c r="Q323" t="s">
        <v>162</v>
      </c>
      <c r="R323" t="s">
        <v>162</v>
      </c>
    </row>
    <row r="324" spans="1:18" x14ac:dyDescent="0.75">
      <c r="A324" t="str">
        <f t="shared" si="13"/>
        <v>Iowa</v>
      </c>
      <c r="B324" t="s">
        <v>166</v>
      </c>
      <c r="C324" t="s">
        <v>162</v>
      </c>
      <c r="D324" t="s">
        <v>162</v>
      </c>
      <c r="E324" t="s">
        <v>162</v>
      </c>
      <c r="F324" t="s">
        <v>162</v>
      </c>
      <c r="G324" t="s">
        <v>162</v>
      </c>
      <c r="H324" t="s">
        <v>162</v>
      </c>
      <c r="I324" t="s">
        <v>162</v>
      </c>
      <c r="J324">
        <v>36.200000000000003</v>
      </c>
      <c r="K324">
        <v>35.5</v>
      </c>
      <c r="L324">
        <v>36.1</v>
      </c>
      <c r="M324">
        <v>35.5</v>
      </c>
      <c r="N324">
        <v>35.200000000000003</v>
      </c>
      <c r="O324">
        <v>33.5</v>
      </c>
      <c r="P324">
        <v>29.1</v>
      </c>
      <c r="Q324">
        <v>28.2</v>
      </c>
      <c r="R324">
        <v>30.2</v>
      </c>
    </row>
    <row r="325" spans="1:18" x14ac:dyDescent="0.75">
      <c r="A325" t="str">
        <f t="shared" si="13"/>
        <v>Iowa</v>
      </c>
      <c r="B325" t="s">
        <v>217</v>
      </c>
    </row>
    <row r="326" spans="1:18" x14ac:dyDescent="0.75">
      <c r="A326" t="str">
        <f t="shared" si="13"/>
        <v>Iowa</v>
      </c>
      <c r="B326" t="s">
        <v>218</v>
      </c>
      <c r="C326">
        <v>3.9</v>
      </c>
      <c r="D326">
        <v>0.4</v>
      </c>
      <c r="E326">
        <v>1.6</v>
      </c>
      <c r="F326">
        <v>4.0999999999999996</v>
      </c>
      <c r="G326">
        <v>6.6</v>
      </c>
      <c r="H326" t="s">
        <v>162</v>
      </c>
      <c r="I326" t="s">
        <v>162</v>
      </c>
      <c r="J326" t="s">
        <v>162</v>
      </c>
      <c r="K326" t="s">
        <v>162</v>
      </c>
      <c r="L326" t="s">
        <v>162</v>
      </c>
      <c r="M326" t="s">
        <v>162</v>
      </c>
      <c r="N326" t="s">
        <v>162</v>
      </c>
      <c r="O326" t="s">
        <v>162</v>
      </c>
      <c r="P326" t="s">
        <v>162</v>
      </c>
      <c r="Q326" t="s">
        <v>162</v>
      </c>
      <c r="R326" t="s">
        <v>162</v>
      </c>
    </row>
    <row r="327" spans="1:18" x14ac:dyDescent="0.75">
      <c r="A327" t="str">
        <f t="shared" si="13"/>
        <v>Iowa</v>
      </c>
      <c r="B327" t="s">
        <v>219</v>
      </c>
      <c r="C327">
        <v>22125.200000000001</v>
      </c>
      <c r="D327" t="s">
        <v>162</v>
      </c>
      <c r="E327" t="s">
        <v>162</v>
      </c>
      <c r="F327" t="s">
        <v>162</v>
      </c>
      <c r="G327" t="s">
        <v>162</v>
      </c>
      <c r="H327" t="s">
        <v>162</v>
      </c>
      <c r="I327" t="s">
        <v>162</v>
      </c>
      <c r="J327" t="s">
        <v>162</v>
      </c>
      <c r="K327" t="s">
        <v>162</v>
      </c>
      <c r="L327" t="s">
        <v>162</v>
      </c>
      <c r="M327" t="s">
        <v>162</v>
      </c>
      <c r="N327" t="s">
        <v>162</v>
      </c>
      <c r="O327" t="s">
        <v>162</v>
      </c>
      <c r="P327" t="s">
        <v>162</v>
      </c>
      <c r="Q327" t="s">
        <v>162</v>
      </c>
      <c r="R327" t="s">
        <v>162</v>
      </c>
    </row>
    <row r="328" spans="1:18" x14ac:dyDescent="0.75">
      <c r="A328" t="str">
        <f t="shared" si="13"/>
        <v>Iowa</v>
      </c>
      <c r="B328" t="s">
        <v>220</v>
      </c>
    </row>
    <row r="329" spans="1:18" x14ac:dyDescent="0.75">
      <c r="A329" s="10" t="str">
        <f>B329</f>
        <v>Kansas</v>
      </c>
      <c r="B329" t="s">
        <v>112</v>
      </c>
    </row>
    <row r="330" spans="1:18" x14ac:dyDescent="0.75">
      <c r="A330" t="str">
        <f>A329</f>
        <v>Kansas</v>
      </c>
      <c r="B330" t="s">
        <v>203</v>
      </c>
      <c r="C330" t="s">
        <v>204</v>
      </c>
      <c r="D330" t="s">
        <v>181</v>
      </c>
      <c r="E330" t="s">
        <v>180</v>
      </c>
      <c r="F330" t="s">
        <v>179</v>
      </c>
      <c r="G330" t="s">
        <v>178</v>
      </c>
      <c r="H330" t="s">
        <v>177</v>
      </c>
      <c r="I330" t="s">
        <v>176</v>
      </c>
      <c r="J330" t="s">
        <v>175</v>
      </c>
      <c r="K330" t="s">
        <v>174</v>
      </c>
      <c r="L330" t="s">
        <v>173</v>
      </c>
      <c r="M330" t="s">
        <v>172</v>
      </c>
      <c r="N330" t="s">
        <v>171</v>
      </c>
      <c r="O330" t="s">
        <v>170</v>
      </c>
      <c r="P330" t="s">
        <v>169</v>
      </c>
      <c r="Q330" t="s">
        <v>168</v>
      </c>
      <c r="R330" t="s">
        <v>167</v>
      </c>
    </row>
    <row r="331" spans="1:18" x14ac:dyDescent="0.75">
      <c r="A331" t="str">
        <f>A330</f>
        <v>Kansas</v>
      </c>
      <c r="B331" t="s">
        <v>205</v>
      </c>
    </row>
    <row r="332" spans="1:18" x14ac:dyDescent="0.75">
      <c r="A332" t="str">
        <f t="shared" ref="A332:A348" si="14">A331</f>
        <v>Kansas</v>
      </c>
      <c r="B332" t="s">
        <v>163</v>
      </c>
      <c r="C332">
        <v>1225</v>
      </c>
      <c r="D332">
        <v>83.7</v>
      </c>
      <c r="E332">
        <v>79.900000000000006</v>
      </c>
      <c r="F332">
        <v>98.3</v>
      </c>
      <c r="G332">
        <v>86.2</v>
      </c>
      <c r="H332">
        <v>85.5</v>
      </c>
      <c r="I332">
        <v>99.2</v>
      </c>
      <c r="J332">
        <v>79.900000000000006</v>
      </c>
      <c r="K332">
        <v>84.1</v>
      </c>
      <c r="L332">
        <v>83.3</v>
      </c>
      <c r="M332">
        <v>69.7</v>
      </c>
      <c r="N332">
        <v>80.400000000000006</v>
      </c>
      <c r="O332">
        <v>71.400000000000006</v>
      </c>
      <c r="P332">
        <v>94</v>
      </c>
      <c r="Q332">
        <v>86.3</v>
      </c>
      <c r="R332">
        <v>83.5</v>
      </c>
    </row>
    <row r="333" spans="1:18" x14ac:dyDescent="0.75">
      <c r="A333" t="str">
        <f t="shared" si="14"/>
        <v>Kansas</v>
      </c>
      <c r="B333" t="s">
        <v>206</v>
      </c>
      <c r="C333">
        <v>9</v>
      </c>
      <c r="D333">
        <v>77.2</v>
      </c>
      <c r="E333">
        <v>74.5</v>
      </c>
      <c r="F333">
        <v>80.599999999999994</v>
      </c>
      <c r="G333">
        <v>79.5</v>
      </c>
      <c r="H333">
        <v>84.4</v>
      </c>
      <c r="I333">
        <v>76.599999999999994</v>
      </c>
      <c r="J333">
        <v>74.400000000000006</v>
      </c>
      <c r="K333">
        <v>78.5</v>
      </c>
      <c r="L333">
        <v>48.4</v>
      </c>
      <c r="M333">
        <v>92.3</v>
      </c>
      <c r="N333">
        <v>92</v>
      </c>
      <c r="O333">
        <v>94.5</v>
      </c>
      <c r="P333">
        <v>92.1</v>
      </c>
      <c r="Q333" t="s">
        <v>162</v>
      </c>
      <c r="R333" t="s">
        <v>162</v>
      </c>
    </row>
    <row r="334" spans="1:18" x14ac:dyDescent="0.75">
      <c r="A334" t="str">
        <f t="shared" si="14"/>
        <v>Kansas</v>
      </c>
      <c r="B334" t="s">
        <v>208</v>
      </c>
      <c r="C334">
        <v>266</v>
      </c>
      <c r="D334">
        <v>62.9</v>
      </c>
      <c r="E334">
        <v>57.2</v>
      </c>
      <c r="F334">
        <v>63</v>
      </c>
      <c r="G334">
        <v>50.3</v>
      </c>
      <c r="H334">
        <v>55.5</v>
      </c>
      <c r="I334">
        <v>43.8</v>
      </c>
      <c r="J334">
        <v>31.2</v>
      </c>
      <c r="K334">
        <v>0</v>
      </c>
      <c r="L334" t="s">
        <v>162</v>
      </c>
      <c r="M334" t="s">
        <v>162</v>
      </c>
      <c r="N334" t="s">
        <v>162</v>
      </c>
      <c r="O334" t="s">
        <v>162</v>
      </c>
      <c r="P334" t="s">
        <v>162</v>
      </c>
      <c r="Q334" t="s">
        <v>162</v>
      </c>
      <c r="R334" t="s">
        <v>162</v>
      </c>
    </row>
    <row r="335" spans="1:18" x14ac:dyDescent="0.75">
      <c r="A335" t="str">
        <f t="shared" si="14"/>
        <v>Kansas</v>
      </c>
      <c r="B335" t="s">
        <v>207</v>
      </c>
      <c r="C335">
        <v>4521.3999999999996</v>
      </c>
      <c r="D335">
        <v>51.4</v>
      </c>
      <c r="E335">
        <v>49.2</v>
      </c>
      <c r="F335">
        <v>43.2</v>
      </c>
      <c r="G335">
        <v>42.5</v>
      </c>
      <c r="H335">
        <v>49.7</v>
      </c>
      <c r="I335">
        <v>47.2</v>
      </c>
      <c r="J335">
        <v>56.5</v>
      </c>
      <c r="K335">
        <v>57.5</v>
      </c>
      <c r="L335">
        <v>64.599999999999994</v>
      </c>
      <c r="M335">
        <v>65.7</v>
      </c>
      <c r="N335">
        <v>61.3</v>
      </c>
      <c r="O335">
        <v>69.900000000000006</v>
      </c>
      <c r="P335">
        <v>72</v>
      </c>
      <c r="Q335">
        <v>71.5</v>
      </c>
      <c r="R335">
        <v>75</v>
      </c>
    </row>
    <row r="336" spans="1:18" x14ac:dyDescent="0.75">
      <c r="A336" t="str">
        <f t="shared" si="14"/>
        <v>Kansas</v>
      </c>
      <c r="B336" t="s">
        <v>222</v>
      </c>
      <c r="C336">
        <v>8221.2999999999993</v>
      </c>
      <c r="D336">
        <v>41.2</v>
      </c>
      <c r="E336">
        <v>40.299999999999997</v>
      </c>
      <c r="F336">
        <v>42.4</v>
      </c>
      <c r="G336">
        <v>41</v>
      </c>
      <c r="H336">
        <v>42.1</v>
      </c>
      <c r="I336">
        <v>42.7</v>
      </c>
      <c r="J336" t="s">
        <v>162</v>
      </c>
      <c r="K336" t="s">
        <v>162</v>
      </c>
      <c r="L336" t="s">
        <v>162</v>
      </c>
      <c r="M336" t="s">
        <v>162</v>
      </c>
      <c r="N336" t="s">
        <v>162</v>
      </c>
      <c r="O336" t="s">
        <v>162</v>
      </c>
      <c r="P336" t="s">
        <v>162</v>
      </c>
      <c r="Q336" t="s">
        <v>162</v>
      </c>
      <c r="R336" t="s">
        <v>162</v>
      </c>
    </row>
    <row r="337" spans="1:18" x14ac:dyDescent="0.75">
      <c r="A337" t="str">
        <f t="shared" si="14"/>
        <v>Kansas</v>
      </c>
      <c r="B337" t="s">
        <v>209</v>
      </c>
      <c r="C337">
        <v>7</v>
      </c>
      <c r="D337">
        <v>38.6</v>
      </c>
      <c r="E337">
        <v>48.8</v>
      </c>
      <c r="F337">
        <v>52.7</v>
      </c>
      <c r="G337">
        <v>33.4</v>
      </c>
      <c r="H337">
        <v>43.1</v>
      </c>
      <c r="I337">
        <v>47.6</v>
      </c>
      <c r="J337">
        <v>49.7</v>
      </c>
      <c r="K337">
        <v>30.9</v>
      </c>
      <c r="L337">
        <v>26.4</v>
      </c>
      <c r="M337">
        <v>23.7</v>
      </c>
      <c r="N337">
        <v>16.899999999999999</v>
      </c>
      <c r="O337">
        <v>22.7</v>
      </c>
      <c r="P337">
        <v>58</v>
      </c>
      <c r="Q337">
        <v>56.2</v>
      </c>
      <c r="R337">
        <v>46.3</v>
      </c>
    </row>
    <row r="338" spans="1:18" x14ac:dyDescent="0.75">
      <c r="A338" t="str">
        <f t="shared" si="14"/>
        <v>Kansas</v>
      </c>
      <c r="B338" t="s">
        <v>210</v>
      </c>
      <c r="C338">
        <v>35.299999999999997</v>
      </c>
      <c r="D338">
        <v>23.8</v>
      </c>
      <c r="E338">
        <v>23.1</v>
      </c>
      <c r="F338">
        <v>25.5</v>
      </c>
      <c r="G338">
        <v>14.4</v>
      </c>
      <c r="H338">
        <v>21</v>
      </c>
      <c r="I338">
        <v>19.600000000000001</v>
      </c>
      <c r="J338">
        <v>20</v>
      </c>
      <c r="K338">
        <v>23</v>
      </c>
      <c r="L338" t="s">
        <v>162</v>
      </c>
      <c r="M338" t="s">
        <v>162</v>
      </c>
      <c r="N338" t="s">
        <v>162</v>
      </c>
      <c r="O338" t="s">
        <v>162</v>
      </c>
      <c r="P338" t="s">
        <v>162</v>
      </c>
      <c r="Q338" t="s">
        <v>162</v>
      </c>
      <c r="R338" t="s">
        <v>162</v>
      </c>
    </row>
    <row r="339" spans="1:18" x14ac:dyDescent="0.75">
      <c r="A339" t="str">
        <f t="shared" si="14"/>
        <v>Kansas</v>
      </c>
      <c r="B339" t="s">
        <v>223</v>
      </c>
      <c r="C339">
        <v>0.8</v>
      </c>
      <c r="D339">
        <v>11.8</v>
      </c>
      <c r="E339">
        <v>71</v>
      </c>
      <c r="F339">
        <v>70.7</v>
      </c>
      <c r="G339">
        <v>71.3</v>
      </c>
      <c r="H339">
        <v>71.5</v>
      </c>
      <c r="I339">
        <v>67.5</v>
      </c>
      <c r="J339">
        <v>0</v>
      </c>
      <c r="K339">
        <v>0</v>
      </c>
      <c r="L339">
        <v>0</v>
      </c>
      <c r="M339">
        <v>0</v>
      </c>
      <c r="N339" t="s">
        <v>162</v>
      </c>
      <c r="O339" t="s">
        <v>162</v>
      </c>
      <c r="P339" t="s">
        <v>162</v>
      </c>
      <c r="Q339" t="s">
        <v>162</v>
      </c>
      <c r="R339" t="s">
        <v>162</v>
      </c>
    </row>
    <row r="340" spans="1:18" x14ac:dyDescent="0.75">
      <c r="A340" t="str">
        <f t="shared" si="14"/>
        <v>Kansas</v>
      </c>
      <c r="B340" t="s">
        <v>212</v>
      </c>
      <c r="C340">
        <v>2192.6</v>
      </c>
      <c r="D340">
        <v>7.4</v>
      </c>
      <c r="E340">
        <v>5.7</v>
      </c>
      <c r="F340">
        <v>5.4</v>
      </c>
      <c r="G340">
        <v>7.8</v>
      </c>
      <c r="H340">
        <v>5.5</v>
      </c>
      <c r="I340">
        <v>2.8</v>
      </c>
      <c r="J340">
        <v>3.6</v>
      </c>
      <c r="K340">
        <v>3</v>
      </c>
      <c r="L340">
        <v>3.1</v>
      </c>
      <c r="M340">
        <v>2.8</v>
      </c>
      <c r="N340">
        <v>5.3</v>
      </c>
      <c r="O340">
        <v>4</v>
      </c>
      <c r="P340">
        <v>3.8</v>
      </c>
      <c r="Q340">
        <v>3.3</v>
      </c>
      <c r="R340">
        <v>2.2999999999999998</v>
      </c>
    </row>
    <row r="341" spans="1:18" x14ac:dyDescent="0.75">
      <c r="A341" t="str">
        <f t="shared" si="14"/>
        <v>Kansas</v>
      </c>
      <c r="B341" t="s">
        <v>221</v>
      </c>
      <c r="C341">
        <v>586.70000000000005</v>
      </c>
      <c r="D341">
        <v>6.6</v>
      </c>
      <c r="E341">
        <v>4.5999999999999996</v>
      </c>
      <c r="F341">
        <v>2.6</v>
      </c>
      <c r="G341">
        <v>4.2</v>
      </c>
      <c r="H341">
        <v>5.5</v>
      </c>
      <c r="I341">
        <v>4.2</v>
      </c>
      <c r="J341">
        <v>4.5999999999999996</v>
      </c>
      <c r="K341">
        <v>2.2999999999999998</v>
      </c>
      <c r="L341">
        <v>1.6</v>
      </c>
      <c r="M341">
        <v>1.2</v>
      </c>
      <c r="N341">
        <v>1.8</v>
      </c>
      <c r="O341">
        <v>1.8</v>
      </c>
      <c r="P341">
        <v>1.5</v>
      </c>
      <c r="Q341">
        <v>4.3</v>
      </c>
      <c r="R341">
        <v>1.2</v>
      </c>
    </row>
    <row r="342" spans="1:18" x14ac:dyDescent="0.75">
      <c r="A342" t="str">
        <f t="shared" si="14"/>
        <v>Kansas</v>
      </c>
      <c r="B342" t="s">
        <v>214</v>
      </c>
      <c r="C342">
        <v>223.6</v>
      </c>
      <c r="D342">
        <v>1.3</v>
      </c>
      <c r="E342">
        <v>1.7</v>
      </c>
      <c r="F342">
        <v>0.3</v>
      </c>
      <c r="G342">
        <v>0.8</v>
      </c>
      <c r="H342">
        <v>0.5</v>
      </c>
      <c r="I342">
        <v>0.2</v>
      </c>
      <c r="J342">
        <v>0.3</v>
      </c>
      <c r="K342">
        <v>0.4</v>
      </c>
      <c r="L342">
        <v>0.4</v>
      </c>
      <c r="M342">
        <v>0</v>
      </c>
      <c r="N342">
        <v>0.2</v>
      </c>
      <c r="O342">
        <v>0.1</v>
      </c>
      <c r="P342">
        <v>0.1</v>
      </c>
      <c r="Q342">
        <v>0.1</v>
      </c>
      <c r="R342">
        <v>0.1</v>
      </c>
    </row>
    <row r="343" spans="1:18" x14ac:dyDescent="0.75">
      <c r="A343" t="str">
        <f t="shared" si="14"/>
        <v>Kansas</v>
      </c>
      <c r="B343" t="s">
        <v>211</v>
      </c>
      <c r="C343">
        <v>806</v>
      </c>
      <c r="D343">
        <v>0.7</v>
      </c>
      <c r="E343">
        <v>0.4</v>
      </c>
      <c r="F343">
        <v>0.5</v>
      </c>
      <c r="G343">
        <v>2</v>
      </c>
      <c r="H343">
        <v>3.3</v>
      </c>
      <c r="I343">
        <v>2.8</v>
      </c>
      <c r="J343">
        <v>3.4</v>
      </c>
      <c r="K343">
        <v>5.2</v>
      </c>
      <c r="L343">
        <v>5.3</v>
      </c>
      <c r="M343">
        <v>9.1999999999999993</v>
      </c>
      <c r="N343">
        <v>12</v>
      </c>
      <c r="O343">
        <v>10.199999999999999</v>
      </c>
      <c r="P343">
        <v>9.1</v>
      </c>
      <c r="Q343">
        <v>11.1</v>
      </c>
      <c r="R343">
        <v>10.7</v>
      </c>
    </row>
    <row r="344" spans="1:18" x14ac:dyDescent="0.75">
      <c r="A344" t="str">
        <f t="shared" si="14"/>
        <v>Kansas</v>
      </c>
      <c r="B344" t="s">
        <v>215</v>
      </c>
      <c r="C344">
        <v>312.5</v>
      </c>
      <c r="D344">
        <v>0.4</v>
      </c>
      <c r="E344">
        <v>0.5</v>
      </c>
      <c r="F344">
        <v>0.2</v>
      </c>
      <c r="G344">
        <v>0.2</v>
      </c>
      <c r="H344">
        <v>0.1</v>
      </c>
      <c r="I344">
        <v>0.1</v>
      </c>
      <c r="J344">
        <v>0.2</v>
      </c>
      <c r="K344">
        <v>0.1</v>
      </c>
      <c r="L344">
        <v>0.1</v>
      </c>
      <c r="M344">
        <v>0.2</v>
      </c>
      <c r="N344">
        <v>0.5</v>
      </c>
      <c r="O344">
        <v>0.3</v>
      </c>
      <c r="P344">
        <v>0.3</v>
      </c>
      <c r="Q344">
        <v>0.3</v>
      </c>
      <c r="R344">
        <v>0.2</v>
      </c>
    </row>
    <row r="345" spans="1:18" x14ac:dyDescent="0.75">
      <c r="A345" t="str">
        <f t="shared" si="14"/>
        <v>Kansas</v>
      </c>
      <c r="B345" t="s">
        <v>166</v>
      </c>
      <c r="C345" t="s">
        <v>162</v>
      </c>
      <c r="D345" t="s">
        <v>162</v>
      </c>
      <c r="E345" t="s">
        <v>162</v>
      </c>
      <c r="F345" t="s">
        <v>162</v>
      </c>
      <c r="G345" t="s">
        <v>162</v>
      </c>
      <c r="H345" t="s">
        <v>162</v>
      </c>
      <c r="I345" t="s">
        <v>162</v>
      </c>
      <c r="J345">
        <v>41.9</v>
      </c>
      <c r="K345">
        <v>40.799999999999997</v>
      </c>
      <c r="L345">
        <v>41.7</v>
      </c>
      <c r="M345">
        <v>39.6</v>
      </c>
      <c r="N345">
        <v>36</v>
      </c>
      <c r="O345">
        <v>38.9</v>
      </c>
      <c r="P345">
        <v>36.700000000000003</v>
      </c>
      <c r="Q345">
        <v>33.6</v>
      </c>
      <c r="R345">
        <v>41.8</v>
      </c>
    </row>
    <row r="346" spans="1:18" x14ac:dyDescent="0.75">
      <c r="A346" t="str">
        <f t="shared" si="14"/>
        <v>Kansas</v>
      </c>
      <c r="B346" t="s">
        <v>217</v>
      </c>
    </row>
    <row r="347" spans="1:18" x14ac:dyDescent="0.75">
      <c r="A347" t="str">
        <f t="shared" si="14"/>
        <v>Kansas</v>
      </c>
      <c r="B347" t="s">
        <v>219</v>
      </c>
      <c r="C347">
        <v>18407.2</v>
      </c>
      <c r="D347" t="s">
        <v>162</v>
      </c>
      <c r="E347" t="s">
        <v>162</v>
      </c>
      <c r="F347" t="s">
        <v>162</v>
      </c>
      <c r="G347" t="s">
        <v>162</v>
      </c>
      <c r="H347" t="s">
        <v>162</v>
      </c>
      <c r="I347" t="s">
        <v>162</v>
      </c>
      <c r="J347" t="s">
        <v>162</v>
      </c>
      <c r="K347" t="s">
        <v>162</v>
      </c>
      <c r="L347" t="s">
        <v>162</v>
      </c>
      <c r="M347" t="s">
        <v>162</v>
      </c>
      <c r="N347" t="s">
        <v>162</v>
      </c>
      <c r="O347" t="s">
        <v>162</v>
      </c>
      <c r="P347" t="s">
        <v>162</v>
      </c>
      <c r="Q347" t="s">
        <v>162</v>
      </c>
      <c r="R347" t="s">
        <v>162</v>
      </c>
    </row>
    <row r="348" spans="1:18" x14ac:dyDescent="0.75">
      <c r="A348" t="str">
        <f t="shared" si="14"/>
        <v>Kansas</v>
      </c>
      <c r="B348" t="s">
        <v>220</v>
      </c>
    </row>
    <row r="349" spans="1:18" x14ac:dyDescent="0.75">
      <c r="A349" s="10" t="str">
        <f>B349</f>
        <v>Kentucky</v>
      </c>
      <c r="B349" t="s">
        <v>113</v>
      </c>
    </row>
    <row r="350" spans="1:18" x14ac:dyDescent="0.75">
      <c r="A350" t="str">
        <f>A349</f>
        <v>Kentucky</v>
      </c>
      <c r="B350" t="s">
        <v>203</v>
      </c>
      <c r="C350" t="s">
        <v>204</v>
      </c>
      <c r="D350" t="s">
        <v>181</v>
      </c>
      <c r="E350" t="s">
        <v>180</v>
      </c>
      <c r="F350" t="s">
        <v>179</v>
      </c>
      <c r="G350" t="s">
        <v>178</v>
      </c>
      <c r="H350" t="s">
        <v>177</v>
      </c>
      <c r="I350" t="s">
        <v>176</v>
      </c>
      <c r="J350" t="s">
        <v>175</v>
      </c>
      <c r="K350" t="s">
        <v>174</v>
      </c>
      <c r="L350" t="s">
        <v>173</v>
      </c>
      <c r="M350" t="s">
        <v>172</v>
      </c>
      <c r="N350" t="s">
        <v>171</v>
      </c>
      <c r="O350" t="s">
        <v>170</v>
      </c>
      <c r="P350" t="s">
        <v>169</v>
      </c>
      <c r="Q350" t="s">
        <v>168</v>
      </c>
      <c r="R350" t="s">
        <v>167</v>
      </c>
    </row>
    <row r="351" spans="1:18" x14ac:dyDescent="0.75">
      <c r="A351" t="str">
        <f>A350</f>
        <v>Kentucky</v>
      </c>
      <c r="B351" t="s">
        <v>205</v>
      </c>
    </row>
    <row r="352" spans="1:18" x14ac:dyDescent="0.75">
      <c r="A352" t="str">
        <f t="shared" ref="A352:A365" si="15">A351</f>
        <v>Kentucky</v>
      </c>
      <c r="B352" t="s">
        <v>165</v>
      </c>
      <c r="C352">
        <v>52.3</v>
      </c>
      <c r="D352">
        <v>74.8</v>
      </c>
      <c r="E352">
        <v>74.8</v>
      </c>
      <c r="F352">
        <v>56.8</v>
      </c>
      <c r="G352">
        <v>65.3</v>
      </c>
      <c r="H352">
        <v>75.8</v>
      </c>
      <c r="I352">
        <v>87.1</v>
      </c>
      <c r="J352">
        <v>85</v>
      </c>
      <c r="K352">
        <v>82.4</v>
      </c>
      <c r="L352">
        <v>82.5</v>
      </c>
      <c r="M352">
        <v>53</v>
      </c>
      <c r="N352">
        <v>53.9</v>
      </c>
      <c r="O352">
        <v>80.099999999999994</v>
      </c>
      <c r="P352">
        <v>80.7</v>
      </c>
      <c r="Q352">
        <v>61.4</v>
      </c>
      <c r="R352">
        <v>88</v>
      </c>
    </row>
    <row r="353" spans="1:18" x14ac:dyDescent="0.75">
      <c r="A353" t="str">
        <f t="shared" si="15"/>
        <v>Kentucky</v>
      </c>
      <c r="B353" t="s">
        <v>208</v>
      </c>
      <c r="C353">
        <v>1763</v>
      </c>
      <c r="D353">
        <v>73.2</v>
      </c>
      <c r="E353">
        <v>73.3</v>
      </c>
      <c r="F353">
        <v>74.3</v>
      </c>
      <c r="G353">
        <v>75.2</v>
      </c>
      <c r="H353">
        <v>68.599999999999994</v>
      </c>
      <c r="I353">
        <v>55.1</v>
      </c>
      <c r="J353">
        <v>83.8</v>
      </c>
      <c r="K353">
        <v>83.2</v>
      </c>
      <c r="L353" t="s">
        <v>162</v>
      </c>
      <c r="M353" t="s">
        <v>162</v>
      </c>
      <c r="N353" t="s">
        <v>162</v>
      </c>
      <c r="O353" t="s">
        <v>162</v>
      </c>
      <c r="P353" t="s">
        <v>162</v>
      </c>
      <c r="Q353" t="s">
        <v>162</v>
      </c>
      <c r="R353" t="s">
        <v>162</v>
      </c>
    </row>
    <row r="354" spans="1:18" x14ac:dyDescent="0.75">
      <c r="A354" t="str">
        <f t="shared" si="15"/>
        <v>Kentucky</v>
      </c>
      <c r="B354" t="s">
        <v>207</v>
      </c>
      <c r="C354">
        <v>9180</v>
      </c>
      <c r="D354">
        <v>58.9</v>
      </c>
      <c r="E354">
        <v>60.8</v>
      </c>
      <c r="F354">
        <v>49.9</v>
      </c>
      <c r="G354">
        <v>52.3</v>
      </c>
      <c r="H354">
        <v>57.2</v>
      </c>
      <c r="I354">
        <v>54.4</v>
      </c>
      <c r="J354">
        <v>59.1</v>
      </c>
      <c r="K354">
        <v>59.9</v>
      </c>
      <c r="L354">
        <v>64.2</v>
      </c>
      <c r="M354">
        <v>63.6</v>
      </c>
      <c r="N354">
        <v>62.8</v>
      </c>
      <c r="O354">
        <v>69.7</v>
      </c>
      <c r="P354">
        <v>73</v>
      </c>
      <c r="Q354">
        <v>67.900000000000006</v>
      </c>
      <c r="R354">
        <v>75.3</v>
      </c>
    </row>
    <row r="355" spans="1:18" x14ac:dyDescent="0.75">
      <c r="A355" t="str">
        <f t="shared" si="15"/>
        <v>Kentucky</v>
      </c>
      <c r="B355" t="s">
        <v>206</v>
      </c>
      <c r="C355">
        <v>22.2</v>
      </c>
      <c r="D355">
        <v>54</v>
      </c>
      <c r="E355">
        <v>59.2</v>
      </c>
      <c r="F355">
        <v>58.7</v>
      </c>
      <c r="G355">
        <v>54.3</v>
      </c>
      <c r="H355">
        <v>58.3</v>
      </c>
      <c r="I355">
        <v>65.7</v>
      </c>
      <c r="J355">
        <v>63.5</v>
      </c>
      <c r="K355">
        <v>63.6</v>
      </c>
      <c r="L355">
        <v>59.3</v>
      </c>
      <c r="M355">
        <v>66.400000000000006</v>
      </c>
      <c r="N355">
        <v>62.3</v>
      </c>
      <c r="O355">
        <v>61.7</v>
      </c>
      <c r="P355">
        <v>58.3</v>
      </c>
      <c r="Q355">
        <v>65.5</v>
      </c>
      <c r="R355">
        <v>75.599999999999994</v>
      </c>
    </row>
    <row r="356" spans="1:18" x14ac:dyDescent="0.75">
      <c r="A356" t="str">
        <f t="shared" si="15"/>
        <v>Kentucky</v>
      </c>
      <c r="B356" t="s">
        <v>209</v>
      </c>
      <c r="C356">
        <v>1137.4000000000001</v>
      </c>
      <c r="D356">
        <v>45.5</v>
      </c>
      <c r="E356">
        <v>49</v>
      </c>
      <c r="F356">
        <v>50.2</v>
      </c>
      <c r="G356">
        <v>42.1</v>
      </c>
      <c r="H356">
        <v>44</v>
      </c>
      <c r="I356">
        <v>46.3</v>
      </c>
      <c r="J356">
        <v>38.1</v>
      </c>
      <c r="K356">
        <v>46.5</v>
      </c>
      <c r="L356">
        <v>43</v>
      </c>
      <c r="M356">
        <v>45</v>
      </c>
      <c r="N356">
        <v>32.5</v>
      </c>
      <c r="O356">
        <v>41.3</v>
      </c>
      <c r="P356">
        <v>35.799999999999997</v>
      </c>
      <c r="Q356">
        <v>46</v>
      </c>
      <c r="R356">
        <v>26.5</v>
      </c>
    </row>
    <row r="357" spans="1:18" x14ac:dyDescent="0.75">
      <c r="A357" t="str">
        <f t="shared" si="15"/>
        <v>Kentucky</v>
      </c>
      <c r="B357" t="s">
        <v>211</v>
      </c>
      <c r="C357">
        <v>483</v>
      </c>
      <c r="D357">
        <v>18.600000000000001</v>
      </c>
      <c r="E357">
        <v>24.2</v>
      </c>
      <c r="F357">
        <v>40</v>
      </c>
      <c r="G357">
        <v>46.7</v>
      </c>
      <c r="H357">
        <v>27.4</v>
      </c>
      <c r="I357">
        <v>24.8</v>
      </c>
      <c r="J357">
        <v>23.2</v>
      </c>
      <c r="K357" t="s">
        <v>162</v>
      </c>
      <c r="L357" t="s">
        <v>162</v>
      </c>
      <c r="M357" t="s">
        <v>162</v>
      </c>
      <c r="N357" t="s">
        <v>162</v>
      </c>
      <c r="O357" t="s">
        <v>162</v>
      </c>
      <c r="P357" t="s">
        <v>162</v>
      </c>
      <c r="Q357" t="s">
        <v>162</v>
      </c>
      <c r="R357" t="s">
        <v>162</v>
      </c>
    </row>
    <row r="358" spans="1:18" x14ac:dyDescent="0.75">
      <c r="A358" t="str">
        <f t="shared" si="15"/>
        <v>Kentucky</v>
      </c>
      <c r="B358" t="s">
        <v>210</v>
      </c>
      <c r="C358">
        <v>32</v>
      </c>
      <c r="D358">
        <v>16.7</v>
      </c>
      <c r="E358">
        <v>19.2</v>
      </c>
      <c r="F358">
        <v>18.7</v>
      </c>
      <c r="G358">
        <v>19.7</v>
      </c>
      <c r="H358">
        <v>17.100000000000001</v>
      </c>
      <c r="I358">
        <v>19.100000000000001</v>
      </c>
      <c r="J358">
        <v>22.8</v>
      </c>
      <c r="K358" t="s">
        <v>162</v>
      </c>
      <c r="L358" t="s">
        <v>162</v>
      </c>
      <c r="M358" t="s">
        <v>162</v>
      </c>
      <c r="N358" t="s">
        <v>162</v>
      </c>
      <c r="O358" t="s">
        <v>162</v>
      </c>
      <c r="P358" t="s">
        <v>162</v>
      </c>
      <c r="Q358" t="s">
        <v>162</v>
      </c>
      <c r="R358" t="s">
        <v>162</v>
      </c>
    </row>
    <row r="359" spans="1:18" x14ac:dyDescent="0.75">
      <c r="A359" t="str">
        <f t="shared" si="15"/>
        <v>Kentucky</v>
      </c>
      <c r="B359" t="s">
        <v>212</v>
      </c>
      <c r="C359">
        <v>4905.6000000000004</v>
      </c>
      <c r="D359">
        <v>11.1</v>
      </c>
      <c r="E359">
        <v>6.1</v>
      </c>
      <c r="F359">
        <v>4.4000000000000004</v>
      </c>
      <c r="G359">
        <v>6</v>
      </c>
      <c r="H359">
        <v>7.6</v>
      </c>
      <c r="I359">
        <v>5.4</v>
      </c>
      <c r="J359">
        <v>6.2</v>
      </c>
      <c r="K359">
        <v>7.6</v>
      </c>
      <c r="L359">
        <v>5.7</v>
      </c>
      <c r="M359">
        <v>3.2</v>
      </c>
      <c r="N359">
        <v>6.3</v>
      </c>
      <c r="O359">
        <v>3.1</v>
      </c>
      <c r="P359">
        <v>4</v>
      </c>
      <c r="Q359">
        <v>1.9</v>
      </c>
      <c r="R359">
        <v>2.1</v>
      </c>
    </row>
    <row r="360" spans="1:18" x14ac:dyDescent="0.75">
      <c r="A360" t="str">
        <f t="shared" si="15"/>
        <v>Kentucky</v>
      </c>
      <c r="B360" t="s">
        <v>215</v>
      </c>
      <c r="C360">
        <v>11.9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0.9</v>
      </c>
      <c r="N360">
        <v>1.5</v>
      </c>
      <c r="O360">
        <v>1.6</v>
      </c>
      <c r="P360">
        <v>2</v>
      </c>
      <c r="Q360">
        <v>1.1000000000000001</v>
      </c>
      <c r="R360">
        <v>0.8</v>
      </c>
    </row>
    <row r="361" spans="1:18" x14ac:dyDescent="0.75">
      <c r="A361" t="str">
        <f t="shared" si="15"/>
        <v>Kentucky</v>
      </c>
      <c r="B361" t="s">
        <v>214</v>
      </c>
      <c r="C361" t="s">
        <v>162</v>
      </c>
      <c r="D361" t="s">
        <v>162</v>
      </c>
      <c r="E361" t="s">
        <v>162</v>
      </c>
      <c r="F361" t="s">
        <v>162</v>
      </c>
      <c r="G361" t="s">
        <v>162</v>
      </c>
      <c r="H361" t="s">
        <v>162</v>
      </c>
      <c r="I361" t="s">
        <v>162</v>
      </c>
      <c r="J361" t="s">
        <v>162</v>
      </c>
      <c r="K361" t="s">
        <v>162</v>
      </c>
      <c r="L361" t="s">
        <v>162</v>
      </c>
      <c r="M361">
        <v>0.1</v>
      </c>
      <c r="N361">
        <v>0</v>
      </c>
      <c r="O361">
        <v>1.4</v>
      </c>
      <c r="P361">
        <v>0</v>
      </c>
      <c r="Q361">
        <v>0.4</v>
      </c>
      <c r="R361">
        <v>0.8</v>
      </c>
    </row>
    <row r="362" spans="1:18" x14ac:dyDescent="0.75">
      <c r="A362" t="str">
        <f t="shared" si="15"/>
        <v>Kentucky</v>
      </c>
      <c r="B362" t="s">
        <v>225</v>
      </c>
      <c r="C362" t="s">
        <v>162</v>
      </c>
      <c r="D362" t="s">
        <v>162</v>
      </c>
      <c r="E362" t="s">
        <v>162</v>
      </c>
      <c r="F362" t="s">
        <v>162</v>
      </c>
      <c r="G362" t="s">
        <v>162</v>
      </c>
      <c r="H362" t="s">
        <v>162</v>
      </c>
      <c r="I362" t="s">
        <v>162</v>
      </c>
      <c r="J362" t="s">
        <v>162</v>
      </c>
      <c r="K362">
        <v>0</v>
      </c>
      <c r="L362" t="s">
        <v>162</v>
      </c>
      <c r="M362" t="s">
        <v>162</v>
      </c>
      <c r="N362" t="s">
        <v>162</v>
      </c>
      <c r="O362" t="s">
        <v>162</v>
      </c>
      <c r="P362" t="s">
        <v>162</v>
      </c>
      <c r="Q362" t="s">
        <v>162</v>
      </c>
      <c r="R362" t="s">
        <v>162</v>
      </c>
    </row>
    <row r="363" spans="1:18" x14ac:dyDescent="0.75">
      <c r="A363" t="str">
        <f t="shared" si="15"/>
        <v>Kentucky</v>
      </c>
      <c r="B363" t="s">
        <v>217</v>
      </c>
    </row>
    <row r="364" spans="1:18" x14ac:dyDescent="0.75">
      <c r="A364" t="str">
        <f t="shared" si="15"/>
        <v>Kentucky</v>
      </c>
      <c r="B364" t="s">
        <v>219</v>
      </c>
      <c r="C364">
        <v>17587.400000000001</v>
      </c>
      <c r="D364" t="s">
        <v>162</v>
      </c>
      <c r="E364" t="s">
        <v>162</v>
      </c>
      <c r="F364" t="s">
        <v>162</v>
      </c>
      <c r="G364" t="s">
        <v>162</v>
      </c>
      <c r="H364" t="s">
        <v>162</v>
      </c>
      <c r="I364" t="s">
        <v>162</v>
      </c>
      <c r="J364" t="s">
        <v>162</v>
      </c>
      <c r="K364" t="s">
        <v>162</v>
      </c>
      <c r="L364" t="s">
        <v>162</v>
      </c>
      <c r="M364" t="s">
        <v>162</v>
      </c>
      <c r="N364" t="s">
        <v>162</v>
      </c>
      <c r="O364" t="s">
        <v>162</v>
      </c>
      <c r="P364" t="s">
        <v>162</v>
      </c>
      <c r="Q364" t="s">
        <v>162</v>
      </c>
      <c r="R364" t="s">
        <v>162</v>
      </c>
    </row>
    <row r="365" spans="1:18" x14ac:dyDescent="0.75">
      <c r="A365" t="str">
        <f t="shared" si="15"/>
        <v>Kentucky</v>
      </c>
      <c r="B365" t="s">
        <v>220</v>
      </c>
    </row>
    <row r="366" spans="1:18" x14ac:dyDescent="0.75">
      <c r="A366" s="10" t="str">
        <f>B366</f>
        <v>Louisiana</v>
      </c>
      <c r="B366" t="s">
        <v>114</v>
      </c>
    </row>
    <row r="367" spans="1:18" x14ac:dyDescent="0.75">
      <c r="A367" t="str">
        <f>A366</f>
        <v>Louisiana</v>
      </c>
      <c r="B367" t="s">
        <v>203</v>
      </c>
      <c r="C367" t="s">
        <v>204</v>
      </c>
      <c r="D367" t="s">
        <v>181</v>
      </c>
      <c r="E367" t="s">
        <v>180</v>
      </c>
      <c r="F367" t="s">
        <v>179</v>
      </c>
      <c r="G367" t="s">
        <v>178</v>
      </c>
      <c r="H367" t="s">
        <v>177</v>
      </c>
      <c r="I367" t="s">
        <v>176</v>
      </c>
      <c r="J367" t="s">
        <v>175</v>
      </c>
      <c r="K367" t="s">
        <v>174</v>
      </c>
      <c r="L367" t="s">
        <v>173</v>
      </c>
      <c r="M367" t="s">
        <v>172</v>
      </c>
      <c r="N367" t="s">
        <v>171</v>
      </c>
      <c r="O367" t="s">
        <v>170</v>
      </c>
      <c r="P367" t="s">
        <v>169</v>
      </c>
      <c r="Q367" t="s">
        <v>168</v>
      </c>
      <c r="R367" t="s">
        <v>167</v>
      </c>
    </row>
    <row r="368" spans="1:18" x14ac:dyDescent="0.75">
      <c r="A368" t="str">
        <f>A367</f>
        <v>Louisiana</v>
      </c>
      <c r="B368" t="s">
        <v>205</v>
      </c>
    </row>
    <row r="369" spans="1:18" x14ac:dyDescent="0.75">
      <c r="A369" t="str">
        <f t="shared" ref="A369:A388" si="16">A368</f>
        <v>Louisiana</v>
      </c>
      <c r="B369" t="s">
        <v>163</v>
      </c>
      <c r="C369">
        <v>2132</v>
      </c>
      <c r="D369">
        <v>86.6</v>
      </c>
      <c r="E369">
        <v>92.3</v>
      </c>
      <c r="F369">
        <v>90.5</v>
      </c>
      <c r="G369">
        <v>74.900000000000006</v>
      </c>
      <c r="H369">
        <v>91.8</v>
      </c>
      <c r="I369">
        <v>82.6</v>
      </c>
      <c r="J369">
        <v>91.5</v>
      </c>
      <c r="K369">
        <v>82.1</v>
      </c>
      <c r="L369">
        <v>92.7</v>
      </c>
      <c r="M369">
        <v>91.1</v>
      </c>
      <c r="N369">
        <v>83.6</v>
      </c>
      <c r="O369">
        <v>88.9</v>
      </c>
      <c r="P369">
        <v>99.3</v>
      </c>
      <c r="Q369">
        <v>89.5</v>
      </c>
      <c r="R369">
        <v>81.3</v>
      </c>
    </row>
    <row r="370" spans="1:18" x14ac:dyDescent="0.75">
      <c r="A370" t="str">
        <f t="shared" si="16"/>
        <v>Louisiana</v>
      </c>
      <c r="B370" t="s">
        <v>213</v>
      </c>
      <c r="C370">
        <v>162.69999999999999</v>
      </c>
      <c r="D370">
        <v>85.2</v>
      </c>
      <c r="E370">
        <v>75</v>
      </c>
      <c r="F370">
        <v>83.8</v>
      </c>
      <c r="G370">
        <v>85.2</v>
      </c>
      <c r="H370">
        <v>79.900000000000006</v>
      </c>
      <c r="I370">
        <v>78.900000000000006</v>
      </c>
      <c r="J370">
        <v>82.4</v>
      </c>
      <c r="K370">
        <v>80.7</v>
      </c>
      <c r="L370">
        <v>96.8</v>
      </c>
      <c r="M370">
        <v>69.3</v>
      </c>
      <c r="N370">
        <v>86.1</v>
      </c>
      <c r="O370">
        <v>67</v>
      </c>
      <c r="P370">
        <v>59.9</v>
      </c>
      <c r="Q370">
        <v>55.3</v>
      </c>
      <c r="R370">
        <v>56.5</v>
      </c>
    </row>
    <row r="371" spans="1:18" x14ac:dyDescent="0.75">
      <c r="A371" t="str">
        <f t="shared" si="16"/>
        <v>Louisiana</v>
      </c>
      <c r="B371" t="s">
        <v>165</v>
      </c>
      <c r="C371">
        <v>408</v>
      </c>
      <c r="D371">
        <v>74.900000000000006</v>
      </c>
      <c r="E371">
        <v>75.900000000000006</v>
      </c>
      <c r="F371">
        <v>77.099999999999994</v>
      </c>
      <c r="G371">
        <v>77.3</v>
      </c>
      <c r="H371">
        <v>78.2</v>
      </c>
      <c r="I371">
        <v>79.099999999999994</v>
      </c>
      <c r="J371">
        <v>77.5</v>
      </c>
      <c r="K371">
        <v>73.7</v>
      </c>
      <c r="L371">
        <v>74</v>
      </c>
      <c r="M371">
        <v>73.8</v>
      </c>
      <c r="N371">
        <v>66</v>
      </c>
      <c r="O371">
        <v>67.8</v>
      </c>
      <c r="P371">
        <v>70.8</v>
      </c>
      <c r="Q371">
        <v>56.5</v>
      </c>
      <c r="R371">
        <v>68.5</v>
      </c>
    </row>
    <row r="372" spans="1:18" x14ac:dyDescent="0.75">
      <c r="A372" t="str">
        <f t="shared" si="16"/>
        <v>Louisiana</v>
      </c>
      <c r="B372" t="s">
        <v>206</v>
      </c>
      <c r="C372">
        <v>14.1</v>
      </c>
      <c r="D372">
        <v>65.099999999999994</v>
      </c>
      <c r="E372">
        <v>68.099999999999994</v>
      </c>
      <c r="F372">
        <v>47.7</v>
      </c>
      <c r="G372">
        <v>68</v>
      </c>
      <c r="H372">
        <v>65.400000000000006</v>
      </c>
      <c r="I372">
        <v>72.400000000000006</v>
      </c>
      <c r="J372">
        <v>66.2</v>
      </c>
      <c r="K372">
        <v>73.400000000000006</v>
      </c>
      <c r="L372">
        <v>70.400000000000006</v>
      </c>
      <c r="M372">
        <v>60.8</v>
      </c>
      <c r="N372">
        <v>50.2</v>
      </c>
      <c r="O372">
        <v>58.6</v>
      </c>
      <c r="P372">
        <v>61.3</v>
      </c>
      <c r="Q372">
        <v>55.6</v>
      </c>
      <c r="R372">
        <v>58.3</v>
      </c>
    </row>
    <row r="373" spans="1:18" x14ac:dyDescent="0.75">
      <c r="A373" t="str">
        <f t="shared" si="16"/>
        <v>Louisiana</v>
      </c>
      <c r="B373" t="s">
        <v>208</v>
      </c>
      <c r="C373">
        <v>9695.7999999999993</v>
      </c>
      <c r="D373">
        <v>63.9</v>
      </c>
      <c r="E373">
        <v>55.7</v>
      </c>
      <c r="F373">
        <v>62</v>
      </c>
      <c r="G373">
        <v>64.5</v>
      </c>
      <c r="H373">
        <v>64.5</v>
      </c>
      <c r="I373">
        <v>60.6</v>
      </c>
      <c r="J373">
        <v>67</v>
      </c>
      <c r="K373">
        <v>68</v>
      </c>
      <c r="L373">
        <v>59.3</v>
      </c>
      <c r="M373">
        <v>50.1</v>
      </c>
      <c r="N373">
        <v>55.9</v>
      </c>
      <c r="O373">
        <v>48.6</v>
      </c>
      <c r="P373">
        <v>47.7</v>
      </c>
      <c r="Q373">
        <v>42.5</v>
      </c>
      <c r="R373">
        <v>42.2</v>
      </c>
    </row>
    <row r="374" spans="1:18" x14ac:dyDescent="0.75">
      <c r="A374" t="str">
        <f t="shared" si="16"/>
        <v>Louisiana</v>
      </c>
      <c r="B374" t="s">
        <v>209</v>
      </c>
      <c r="C374">
        <v>192</v>
      </c>
      <c r="D374">
        <v>54.5</v>
      </c>
      <c r="E374">
        <v>65.900000000000006</v>
      </c>
      <c r="F374">
        <v>71.400000000000006</v>
      </c>
      <c r="G374">
        <v>81.2</v>
      </c>
      <c r="H374">
        <v>70.099999999999994</v>
      </c>
      <c r="I374">
        <v>53.9</v>
      </c>
      <c r="J374">
        <v>65.400000000000006</v>
      </c>
      <c r="K374">
        <v>59.4</v>
      </c>
      <c r="L374">
        <v>64.8</v>
      </c>
      <c r="M374">
        <v>62.1</v>
      </c>
      <c r="N374">
        <v>40.299999999999997</v>
      </c>
      <c r="O374">
        <v>62.1</v>
      </c>
      <c r="P374">
        <v>65.900000000000006</v>
      </c>
      <c r="Q374">
        <v>73.5</v>
      </c>
      <c r="R374">
        <v>63.1</v>
      </c>
    </row>
    <row r="375" spans="1:18" x14ac:dyDescent="0.75">
      <c r="A375" t="str">
        <f t="shared" si="16"/>
        <v>Louisiana</v>
      </c>
      <c r="B375" t="s">
        <v>225</v>
      </c>
      <c r="C375">
        <v>818.3</v>
      </c>
      <c r="D375">
        <v>51.6</v>
      </c>
      <c r="E375">
        <v>66</v>
      </c>
      <c r="F375">
        <v>60.4</v>
      </c>
      <c r="G375">
        <v>54.6</v>
      </c>
      <c r="H375">
        <v>72.7</v>
      </c>
      <c r="I375">
        <v>69.599999999999994</v>
      </c>
      <c r="J375">
        <v>73.099999999999994</v>
      </c>
      <c r="K375">
        <v>64.8</v>
      </c>
      <c r="L375">
        <v>73.599999999999994</v>
      </c>
      <c r="M375">
        <v>72.2</v>
      </c>
      <c r="N375">
        <v>48.6</v>
      </c>
      <c r="O375">
        <v>65</v>
      </c>
      <c r="P375">
        <v>48.1</v>
      </c>
      <c r="Q375">
        <v>66.5</v>
      </c>
      <c r="R375">
        <v>77.599999999999994</v>
      </c>
    </row>
    <row r="376" spans="1:18" x14ac:dyDescent="0.75">
      <c r="A376" t="str">
        <f t="shared" si="16"/>
        <v>Louisiana</v>
      </c>
      <c r="B376" t="s">
        <v>207</v>
      </c>
      <c r="C376">
        <v>2074.1</v>
      </c>
      <c r="D376">
        <v>43.5</v>
      </c>
      <c r="E376">
        <v>31.4</v>
      </c>
      <c r="F376">
        <v>12.9</v>
      </c>
      <c r="G376">
        <v>27.8</v>
      </c>
      <c r="H376">
        <v>43.9</v>
      </c>
      <c r="I376">
        <v>47.1</v>
      </c>
      <c r="J376">
        <v>45.6</v>
      </c>
      <c r="K376">
        <v>55.4</v>
      </c>
      <c r="L376">
        <v>61</v>
      </c>
      <c r="M376">
        <v>66.3</v>
      </c>
      <c r="N376">
        <v>69</v>
      </c>
      <c r="O376">
        <v>81.3</v>
      </c>
      <c r="P376">
        <v>80.7</v>
      </c>
      <c r="Q376">
        <v>76.400000000000006</v>
      </c>
      <c r="R376">
        <v>79.2</v>
      </c>
    </row>
    <row r="377" spans="1:18" x14ac:dyDescent="0.75">
      <c r="A377" t="str">
        <f t="shared" si="16"/>
        <v>Louisiana</v>
      </c>
      <c r="B377" t="s">
        <v>212</v>
      </c>
      <c r="C377">
        <v>2972.9</v>
      </c>
      <c r="D377">
        <v>37.1</v>
      </c>
      <c r="E377">
        <v>35.299999999999997</v>
      </c>
      <c r="F377">
        <v>32.6</v>
      </c>
      <c r="G377">
        <v>35.6</v>
      </c>
      <c r="H377">
        <v>35.6</v>
      </c>
      <c r="I377">
        <v>34.799999999999997</v>
      </c>
      <c r="J377">
        <v>34.5</v>
      </c>
      <c r="K377">
        <v>35.4</v>
      </c>
      <c r="L377">
        <v>38.9</v>
      </c>
      <c r="M377">
        <v>42.1</v>
      </c>
      <c r="N377">
        <v>21.6</v>
      </c>
      <c r="O377">
        <v>32.1</v>
      </c>
      <c r="P377">
        <v>32.299999999999997</v>
      </c>
      <c r="Q377">
        <v>30</v>
      </c>
      <c r="R377">
        <v>32.700000000000003</v>
      </c>
    </row>
    <row r="378" spans="1:18" x14ac:dyDescent="0.75">
      <c r="A378" t="str">
        <f t="shared" si="16"/>
        <v>Louisiana</v>
      </c>
      <c r="B378" t="s">
        <v>221</v>
      </c>
      <c r="C378">
        <v>84.9</v>
      </c>
      <c r="D378">
        <v>27.8</v>
      </c>
      <c r="E378">
        <v>25.9</v>
      </c>
      <c r="F378">
        <v>18.100000000000001</v>
      </c>
      <c r="G378">
        <v>16</v>
      </c>
      <c r="H378">
        <v>30</v>
      </c>
      <c r="I378">
        <v>29.4</v>
      </c>
      <c r="J378">
        <v>21.4</v>
      </c>
      <c r="K378">
        <v>24.9</v>
      </c>
      <c r="L378">
        <v>22.5</v>
      </c>
      <c r="M378">
        <v>39.700000000000003</v>
      </c>
      <c r="N378">
        <v>0.1</v>
      </c>
      <c r="O378">
        <v>0.4</v>
      </c>
      <c r="P378">
        <v>0.3</v>
      </c>
      <c r="Q378">
        <v>0.5</v>
      </c>
      <c r="R378">
        <v>0.1</v>
      </c>
    </row>
    <row r="379" spans="1:18" x14ac:dyDescent="0.75">
      <c r="A379" t="str">
        <f t="shared" si="16"/>
        <v>Louisiana</v>
      </c>
      <c r="B379" t="s">
        <v>210</v>
      </c>
      <c r="C379">
        <v>82.9</v>
      </c>
      <c r="D379">
        <v>24.1</v>
      </c>
      <c r="E379">
        <v>22.4</v>
      </c>
      <c r="F379">
        <v>9</v>
      </c>
      <c r="G379">
        <v>15.6</v>
      </c>
      <c r="H379">
        <v>15.7</v>
      </c>
      <c r="I379">
        <v>25.1</v>
      </c>
      <c r="J379" t="s">
        <v>162</v>
      </c>
      <c r="K379" t="s">
        <v>162</v>
      </c>
      <c r="L379" t="s">
        <v>162</v>
      </c>
      <c r="M379" t="s">
        <v>162</v>
      </c>
      <c r="N379" t="s">
        <v>162</v>
      </c>
      <c r="O379" t="s">
        <v>162</v>
      </c>
      <c r="P379" t="s">
        <v>162</v>
      </c>
      <c r="Q379" t="s">
        <v>162</v>
      </c>
      <c r="R379" t="s">
        <v>162</v>
      </c>
    </row>
    <row r="380" spans="1:18" x14ac:dyDescent="0.75">
      <c r="A380" t="str">
        <f t="shared" si="16"/>
        <v>Louisiana</v>
      </c>
      <c r="B380" t="s">
        <v>223</v>
      </c>
      <c r="C380">
        <v>329.2</v>
      </c>
      <c r="D380">
        <v>18.3</v>
      </c>
      <c r="E380">
        <v>14.1</v>
      </c>
      <c r="F380">
        <v>16</v>
      </c>
      <c r="G380">
        <v>22.3</v>
      </c>
      <c r="H380">
        <v>26.3</v>
      </c>
      <c r="I380">
        <v>24.3</v>
      </c>
      <c r="J380">
        <v>28.6</v>
      </c>
      <c r="K380">
        <v>29.5</v>
      </c>
      <c r="L380">
        <v>23.7</v>
      </c>
      <c r="M380">
        <v>23.4</v>
      </c>
      <c r="N380">
        <v>16.899999999999999</v>
      </c>
      <c r="O380">
        <v>19.600000000000001</v>
      </c>
      <c r="P380">
        <v>29</v>
      </c>
      <c r="Q380">
        <v>22.7</v>
      </c>
      <c r="R380">
        <v>15.5</v>
      </c>
    </row>
    <row r="381" spans="1:18" x14ac:dyDescent="0.75">
      <c r="A381" t="str">
        <f t="shared" si="16"/>
        <v>Louisiana</v>
      </c>
      <c r="B381" t="s">
        <v>211</v>
      </c>
      <c r="C381">
        <v>5661.3</v>
      </c>
      <c r="D381">
        <v>15.6</v>
      </c>
      <c r="E381">
        <v>13.8</v>
      </c>
      <c r="F381">
        <v>18.899999999999999</v>
      </c>
      <c r="G381">
        <v>25.6</v>
      </c>
      <c r="H381">
        <v>20</v>
      </c>
      <c r="I381">
        <v>17.5</v>
      </c>
      <c r="J381">
        <v>18.600000000000001</v>
      </c>
      <c r="K381">
        <v>17</v>
      </c>
      <c r="L381">
        <v>16.8</v>
      </c>
      <c r="M381">
        <v>17.2</v>
      </c>
      <c r="N381">
        <v>22.2</v>
      </c>
      <c r="O381">
        <v>20.2</v>
      </c>
      <c r="P381">
        <v>17.7</v>
      </c>
      <c r="Q381">
        <v>14.5</v>
      </c>
      <c r="R381">
        <v>15.6</v>
      </c>
    </row>
    <row r="382" spans="1:18" x14ac:dyDescent="0.75">
      <c r="A382" t="str">
        <f t="shared" si="16"/>
        <v>Louisiana</v>
      </c>
      <c r="B382" t="s">
        <v>214</v>
      </c>
      <c r="C382">
        <v>32.1</v>
      </c>
      <c r="D382">
        <v>3.1</v>
      </c>
      <c r="E382">
        <v>1.5</v>
      </c>
      <c r="F382">
        <v>0.3</v>
      </c>
      <c r="G382">
        <v>3</v>
      </c>
      <c r="H382">
        <v>3</v>
      </c>
      <c r="I382">
        <v>4.3</v>
      </c>
      <c r="J382">
        <v>1.1000000000000001</v>
      </c>
      <c r="K382">
        <v>2.9</v>
      </c>
      <c r="L382">
        <v>2</v>
      </c>
      <c r="M382">
        <v>0.3</v>
      </c>
      <c r="N382">
        <v>0.4</v>
      </c>
      <c r="O382">
        <v>0.3</v>
      </c>
      <c r="P382">
        <v>0.2</v>
      </c>
      <c r="Q382">
        <v>0</v>
      </c>
      <c r="R382">
        <v>0</v>
      </c>
    </row>
    <row r="383" spans="1:18" x14ac:dyDescent="0.75">
      <c r="A383" t="str">
        <f t="shared" si="16"/>
        <v>Louisiana</v>
      </c>
      <c r="B383" t="s">
        <v>215</v>
      </c>
      <c r="C383">
        <v>17.600000000000001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0.2</v>
      </c>
      <c r="P383">
        <v>0.1</v>
      </c>
      <c r="Q383">
        <v>0.3</v>
      </c>
      <c r="R383">
        <v>0.1</v>
      </c>
    </row>
    <row r="384" spans="1:18" x14ac:dyDescent="0.75">
      <c r="A384" t="str">
        <f t="shared" si="16"/>
        <v>Louisiana</v>
      </c>
      <c r="B384" t="s">
        <v>216</v>
      </c>
      <c r="C384" t="s">
        <v>162</v>
      </c>
      <c r="D384" t="s">
        <v>162</v>
      </c>
      <c r="E384" t="s">
        <v>162</v>
      </c>
      <c r="F384" t="s">
        <v>162</v>
      </c>
      <c r="G384" t="s">
        <v>162</v>
      </c>
      <c r="H384" t="s">
        <v>162</v>
      </c>
      <c r="I384" t="s">
        <v>162</v>
      </c>
      <c r="J384" t="s">
        <v>162</v>
      </c>
      <c r="K384" t="s">
        <v>162</v>
      </c>
      <c r="L384">
        <v>0</v>
      </c>
      <c r="M384">
        <v>0</v>
      </c>
      <c r="N384">
        <v>23.5</v>
      </c>
      <c r="O384">
        <v>16.5</v>
      </c>
      <c r="P384">
        <v>13.1</v>
      </c>
      <c r="Q384">
        <v>8.3000000000000007</v>
      </c>
      <c r="R384">
        <v>8.6999999999999993</v>
      </c>
    </row>
    <row r="385" spans="1:18" x14ac:dyDescent="0.75">
      <c r="A385" t="str">
        <f t="shared" si="16"/>
        <v>Louisiana</v>
      </c>
      <c r="B385" t="s">
        <v>217</v>
      </c>
    </row>
    <row r="386" spans="1:18" x14ac:dyDescent="0.75">
      <c r="A386" t="str">
        <f t="shared" si="16"/>
        <v>Louisiana</v>
      </c>
      <c r="B386" t="s">
        <v>218</v>
      </c>
      <c r="C386">
        <v>0.5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 t="s">
        <v>162</v>
      </c>
      <c r="K386" t="s">
        <v>162</v>
      </c>
      <c r="L386" t="s">
        <v>162</v>
      </c>
      <c r="M386" t="s">
        <v>162</v>
      </c>
      <c r="N386" t="s">
        <v>162</v>
      </c>
      <c r="O386" t="s">
        <v>162</v>
      </c>
      <c r="P386" t="s">
        <v>162</v>
      </c>
      <c r="Q386" t="s">
        <v>162</v>
      </c>
      <c r="R386" t="s">
        <v>162</v>
      </c>
    </row>
    <row r="387" spans="1:18" x14ac:dyDescent="0.75">
      <c r="A387" t="str">
        <f t="shared" si="16"/>
        <v>Louisiana</v>
      </c>
      <c r="B387" t="s">
        <v>219</v>
      </c>
      <c r="C387">
        <v>24678.400000000001</v>
      </c>
      <c r="D387" t="s">
        <v>162</v>
      </c>
      <c r="E387" t="s">
        <v>162</v>
      </c>
      <c r="F387" t="s">
        <v>162</v>
      </c>
      <c r="G387" t="s">
        <v>162</v>
      </c>
      <c r="H387" t="s">
        <v>162</v>
      </c>
      <c r="I387" t="s">
        <v>162</v>
      </c>
      <c r="J387" t="s">
        <v>162</v>
      </c>
      <c r="K387" t="s">
        <v>162</v>
      </c>
      <c r="L387" t="s">
        <v>162</v>
      </c>
      <c r="M387" t="s">
        <v>162</v>
      </c>
      <c r="N387" t="s">
        <v>162</v>
      </c>
      <c r="O387" t="s">
        <v>162</v>
      </c>
      <c r="P387" t="s">
        <v>162</v>
      </c>
      <c r="Q387" t="s">
        <v>162</v>
      </c>
      <c r="R387" t="s">
        <v>162</v>
      </c>
    </row>
    <row r="388" spans="1:18" x14ac:dyDescent="0.75">
      <c r="A388" t="str">
        <f t="shared" si="16"/>
        <v>Louisiana</v>
      </c>
      <c r="B388" t="s">
        <v>220</v>
      </c>
    </row>
    <row r="389" spans="1:18" x14ac:dyDescent="0.75">
      <c r="A389" s="10" t="str">
        <f>B389</f>
        <v>Maine</v>
      </c>
      <c r="B389" t="s">
        <v>115</v>
      </c>
    </row>
    <row r="390" spans="1:18" x14ac:dyDescent="0.75">
      <c r="A390" t="str">
        <f>A389</f>
        <v>Maine</v>
      </c>
      <c r="B390" t="s">
        <v>203</v>
      </c>
      <c r="C390" t="s">
        <v>204</v>
      </c>
      <c r="D390" t="s">
        <v>181</v>
      </c>
      <c r="E390" t="s">
        <v>180</v>
      </c>
      <c r="F390" t="s">
        <v>179</v>
      </c>
      <c r="G390" t="s">
        <v>178</v>
      </c>
      <c r="H390" t="s">
        <v>177</v>
      </c>
      <c r="I390" t="s">
        <v>176</v>
      </c>
      <c r="J390" t="s">
        <v>175</v>
      </c>
      <c r="K390" t="s">
        <v>174</v>
      </c>
      <c r="L390" t="s">
        <v>173</v>
      </c>
      <c r="M390" t="s">
        <v>172</v>
      </c>
      <c r="N390" t="s">
        <v>171</v>
      </c>
      <c r="O390" t="s">
        <v>170</v>
      </c>
      <c r="P390" t="s">
        <v>169</v>
      </c>
      <c r="Q390" t="s">
        <v>168</v>
      </c>
      <c r="R390" t="s">
        <v>167</v>
      </c>
    </row>
    <row r="391" spans="1:18" x14ac:dyDescent="0.75">
      <c r="A391" t="str">
        <f>A390</f>
        <v>Maine</v>
      </c>
      <c r="B391" t="s">
        <v>205</v>
      </c>
    </row>
    <row r="392" spans="1:18" x14ac:dyDescent="0.75">
      <c r="A392" t="str">
        <f t="shared" ref="A392:A409" si="17">A391</f>
        <v>Maine</v>
      </c>
      <c r="B392" t="s">
        <v>223</v>
      </c>
      <c r="C392">
        <v>22</v>
      </c>
      <c r="D392">
        <v>53.6</v>
      </c>
      <c r="E392">
        <v>50.7</v>
      </c>
      <c r="F392">
        <v>53</v>
      </c>
      <c r="G392">
        <v>50.2</v>
      </c>
      <c r="H392">
        <v>55.4</v>
      </c>
      <c r="I392">
        <v>56.5</v>
      </c>
      <c r="J392">
        <v>53.1</v>
      </c>
      <c r="K392">
        <v>41.7</v>
      </c>
      <c r="L392">
        <v>50.2</v>
      </c>
      <c r="M392">
        <v>49.4</v>
      </c>
      <c r="N392">
        <v>46.6</v>
      </c>
      <c r="O392" t="s">
        <v>162</v>
      </c>
      <c r="P392" t="s">
        <v>162</v>
      </c>
      <c r="Q392" t="s">
        <v>162</v>
      </c>
      <c r="R392" t="s">
        <v>162</v>
      </c>
    </row>
    <row r="393" spans="1:18" x14ac:dyDescent="0.75">
      <c r="A393" t="str">
        <f t="shared" si="17"/>
        <v>Maine</v>
      </c>
      <c r="B393" t="s">
        <v>165</v>
      </c>
      <c r="C393">
        <v>450</v>
      </c>
      <c r="D393">
        <v>50.5</v>
      </c>
      <c r="E393">
        <v>54.1</v>
      </c>
      <c r="F393">
        <v>50.6</v>
      </c>
      <c r="G393">
        <v>47.3</v>
      </c>
      <c r="H393">
        <v>50.7</v>
      </c>
      <c r="I393">
        <v>51</v>
      </c>
      <c r="J393">
        <v>45.1</v>
      </c>
      <c r="K393">
        <v>48.5</v>
      </c>
      <c r="L393">
        <v>51.6</v>
      </c>
      <c r="M393">
        <v>51.8</v>
      </c>
      <c r="N393">
        <v>55.7</v>
      </c>
      <c r="O393">
        <v>48.1</v>
      </c>
      <c r="P393">
        <v>54.3</v>
      </c>
      <c r="Q393">
        <v>53.7</v>
      </c>
      <c r="R393">
        <v>60.9</v>
      </c>
    </row>
    <row r="394" spans="1:18" x14ac:dyDescent="0.75">
      <c r="A394" t="str">
        <f t="shared" si="17"/>
        <v>Maine</v>
      </c>
      <c r="B394" t="s">
        <v>209</v>
      </c>
      <c r="C394">
        <v>725.8</v>
      </c>
      <c r="D394">
        <v>48.2</v>
      </c>
      <c r="E394">
        <v>40</v>
      </c>
      <c r="F394">
        <v>49.1</v>
      </c>
      <c r="G394">
        <v>54.5</v>
      </c>
      <c r="H394">
        <v>50.8</v>
      </c>
      <c r="I394">
        <v>52.8</v>
      </c>
      <c r="J394">
        <v>46.6</v>
      </c>
      <c r="K394">
        <v>52.6</v>
      </c>
      <c r="L394">
        <v>56.4</v>
      </c>
      <c r="M394">
        <v>55.5</v>
      </c>
      <c r="N394">
        <v>57.3</v>
      </c>
      <c r="O394">
        <v>61.2</v>
      </c>
      <c r="P394">
        <v>58.8</v>
      </c>
      <c r="Q394">
        <v>65.2</v>
      </c>
      <c r="R394">
        <v>69.5</v>
      </c>
    </row>
    <row r="395" spans="1:18" x14ac:dyDescent="0.75">
      <c r="A395" t="str">
        <f t="shared" si="17"/>
        <v>Maine</v>
      </c>
      <c r="B395" t="s">
        <v>206</v>
      </c>
      <c r="C395">
        <v>38.6</v>
      </c>
      <c r="D395">
        <v>40</v>
      </c>
      <c r="E395">
        <v>52.2</v>
      </c>
      <c r="F395">
        <v>54.2</v>
      </c>
      <c r="G395">
        <v>58.3</v>
      </c>
      <c r="H395">
        <v>68.900000000000006</v>
      </c>
      <c r="I395">
        <v>81.7</v>
      </c>
      <c r="J395">
        <v>82.1</v>
      </c>
      <c r="K395">
        <v>80</v>
      </c>
      <c r="L395">
        <v>84.3</v>
      </c>
      <c r="M395">
        <v>83.1</v>
      </c>
      <c r="N395">
        <v>83.6</v>
      </c>
      <c r="O395">
        <v>77.7</v>
      </c>
      <c r="P395">
        <v>81.099999999999994</v>
      </c>
      <c r="Q395">
        <v>81</v>
      </c>
      <c r="R395">
        <v>77</v>
      </c>
    </row>
    <row r="396" spans="1:18" x14ac:dyDescent="0.75">
      <c r="A396" t="str">
        <f t="shared" si="17"/>
        <v>Maine</v>
      </c>
      <c r="B396" t="s">
        <v>208</v>
      </c>
      <c r="C396">
        <v>1279.7</v>
      </c>
      <c r="D396">
        <v>31.8</v>
      </c>
      <c r="E396">
        <v>24.4</v>
      </c>
      <c r="F396">
        <v>12</v>
      </c>
      <c r="G396">
        <v>11.5</v>
      </c>
      <c r="H396">
        <v>16.7</v>
      </c>
      <c r="I396">
        <v>17.399999999999999</v>
      </c>
      <c r="J396">
        <v>28.7</v>
      </c>
      <c r="K396">
        <v>22.5</v>
      </c>
      <c r="L396">
        <v>30.6</v>
      </c>
      <c r="M396">
        <v>26.5</v>
      </c>
      <c r="N396">
        <v>36.9</v>
      </c>
      <c r="O396">
        <v>44.3</v>
      </c>
      <c r="P396">
        <v>58.8</v>
      </c>
      <c r="Q396">
        <v>35</v>
      </c>
      <c r="R396">
        <v>34.799999999999997</v>
      </c>
    </row>
    <row r="397" spans="1:18" x14ac:dyDescent="0.75">
      <c r="A397" t="str">
        <f t="shared" si="17"/>
        <v>Maine</v>
      </c>
      <c r="B397" t="s">
        <v>222</v>
      </c>
      <c r="C397">
        <v>1012.8</v>
      </c>
      <c r="D397">
        <v>30.6</v>
      </c>
      <c r="E397">
        <v>29.2</v>
      </c>
      <c r="F397">
        <v>29.4</v>
      </c>
      <c r="G397">
        <v>30.9</v>
      </c>
      <c r="H397">
        <v>29.5</v>
      </c>
      <c r="I397">
        <v>29.5</v>
      </c>
      <c r="J397" t="s">
        <v>162</v>
      </c>
      <c r="K397" t="s">
        <v>162</v>
      </c>
      <c r="L397" t="s">
        <v>162</v>
      </c>
      <c r="M397" t="s">
        <v>162</v>
      </c>
      <c r="N397" t="s">
        <v>162</v>
      </c>
      <c r="O397" t="s">
        <v>162</v>
      </c>
      <c r="P397" t="s">
        <v>162</v>
      </c>
      <c r="Q397" t="s">
        <v>162</v>
      </c>
      <c r="R397" t="s">
        <v>162</v>
      </c>
    </row>
    <row r="398" spans="1:18" x14ac:dyDescent="0.75">
      <c r="A398" t="str">
        <f t="shared" si="17"/>
        <v>Maine</v>
      </c>
      <c r="B398" t="s">
        <v>210</v>
      </c>
      <c r="C398">
        <v>247.7</v>
      </c>
      <c r="D398">
        <v>19.3</v>
      </c>
      <c r="E398">
        <v>16.8</v>
      </c>
      <c r="F398">
        <v>14</v>
      </c>
      <c r="G398">
        <v>14.4</v>
      </c>
      <c r="H398">
        <v>24.5</v>
      </c>
      <c r="I398">
        <v>14</v>
      </c>
      <c r="J398" t="s">
        <v>162</v>
      </c>
      <c r="K398" t="s">
        <v>162</v>
      </c>
      <c r="L398" t="s">
        <v>162</v>
      </c>
      <c r="M398" t="s">
        <v>162</v>
      </c>
      <c r="N398" t="s">
        <v>162</v>
      </c>
      <c r="O398" t="s">
        <v>162</v>
      </c>
      <c r="P398" t="s">
        <v>162</v>
      </c>
      <c r="Q398" t="s">
        <v>162</v>
      </c>
      <c r="R398" t="s">
        <v>162</v>
      </c>
    </row>
    <row r="399" spans="1:18" x14ac:dyDescent="0.75">
      <c r="A399" t="str">
        <f t="shared" si="17"/>
        <v>Maine</v>
      </c>
      <c r="B399" t="s">
        <v>212</v>
      </c>
      <c r="C399">
        <v>312</v>
      </c>
      <c r="D399">
        <v>16.100000000000001</v>
      </c>
      <c r="E399">
        <v>15.3</v>
      </c>
      <c r="F399">
        <v>14.7</v>
      </c>
      <c r="G399">
        <v>14</v>
      </c>
      <c r="H399">
        <v>28.8</v>
      </c>
      <c r="I399">
        <v>9.1</v>
      </c>
      <c r="J399">
        <v>7.9</v>
      </c>
      <c r="K399">
        <v>16.2</v>
      </c>
      <c r="L399">
        <v>32.700000000000003</v>
      </c>
      <c r="M399">
        <v>71.900000000000006</v>
      </c>
      <c r="N399">
        <v>70.5</v>
      </c>
      <c r="O399">
        <v>73.599999999999994</v>
      </c>
      <c r="P399">
        <v>55.1</v>
      </c>
      <c r="Q399">
        <v>39.4</v>
      </c>
      <c r="R399">
        <v>55</v>
      </c>
    </row>
    <row r="400" spans="1:18" x14ac:dyDescent="0.75">
      <c r="A400" t="str">
        <f t="shared" si="17"/>
        <v>Maine</v>
      </c>
      <c r="B400" t="s">
        <v>211</v>
      </c>
      <c r="C400">
        <v>80</v>
      </c>
      <c r="D400">
        <v>13.5</v>
      </c>
      <c r="E400">
        <v>12.2</v>
      </c>
      <c r="F400">
        <v>0</v>
      </c>
      <c r="G400">
        <v>0</v>
      </c>
      <c r="H400">
        <v>0</v>
      </c>
      <c r="I400">
        <v>0</v>
      </c>
      <c r="J400">
        <v>0.4</v>
      </c>
      <c r="K400">
        <v>2.2000000000000002</v>
      </c>
      <c r="L400">
        <v>39.4</v>
      </c>
      <c r="M400">
        <v>63.4</v>
      </c>
      <c r="N400">
        <v>65</v>
      </c>
      <c r="O400">
        <v>61.3</v>
      </c>
      <c r="P400" t="s">
        <v>162</v>
      </c>
      <c r="Q400" t="s">
        <v>162</v>
      </c>
      <c r="R400" t="s">
        <v>162</v>
      </c>
    </row>
    <row r="401" spans="1:18" x14ac:dyDescent="0.75">
      <c r="A401" t="str">
        <f t="shared" si="17"/>
        <v>Maine</v>
      </c>
      <c r="B401" t="s">
        <v>225</v>
      </c>
      <c r="C401">
        <v>810.9</v>
      </c>
      <c r="D401">
        <v>3.3</v>
      </c>
      <c r="E401">
        <v>0.1</v>
      </c>
      <c r="F401">
        <v>0.2</v>
      </c>
      <c r="G401">
        <v>0.1</v>
      </c>
      <c r="H401">
        <v>2.2000000000000002</v>
      </c>
      <c r="I401">
        <v>1.5</v>
      </c>
      <c r="J401">
        <v>1.3</v>
      </c>
      <c r="K401">
        <v>6.6</v>
      </c>
      <c r="L401">
        <v>3.4</v>
      </c>
      <c r="M401">
        <v>2.7</v>
      </c>
      <c r="N401">
        <v>0.8</v>
      </c>
      <c r="O401">
        <v>1.1000000000000001</v>
      </c>
      <c r="P401">
        <v>2.1</v>
      </c>
      <c r="Q401">
        <v>3</v>
      </c>
      <c r="R401">
        <v>2.6</v>
      </c>
    </row>
    <row r="402" spans="1:18" x14ac:dyDescent="0.75">
      <c r="A402" t="str">
        <f t="shared" si="17"/>
        <v>Maine</v>
      </c>
      <c r="B402" t="s">
        <v>215</v>
      </c>
      <c r="C402">
        <v>1.8</v>
      </c>
      <c r="D402">
        <v>0.7</v>
      </c>
      <c r="E402">
        <v>0.2</v>
      </c>
      <c r="F402">
        <v>0.9</v>
      </c>
      <c r="G402">
        <v>0</v>
      </c>
      <c r="H402">
        <v>0.1</v>
      </c>
      <c r="I402">
        <v>0.1</v>
      </c>
      <c r="J402">
        <v>0.1</v>
      </c>
      <c r="K402">
        <v>0.1</v>
      </c>
      <c r="L402">
        <v>0.2</v>
      </c>
      <c r="M402">
        <v>0.3</v>
      </c>
      <c r="N402">
        <v>0.1</v>
      </c>
      <c r="O402">
        <v>0.3</v>
      </c>
      <c r="P402">
        <v>0.6</v>
      </c>
      <c r="Q402">
        <v>0.3</v>
      </c>
      <c r="R402">
        <v>0.4</v>
      </c>
    </row>
    <row r="403" spans="1:18" x14ac:dyDescent="0.75">
      <c r="A403" t="str">
        <f t="shared" si="17"/>
        <v>Maine</v>
      </c>
      <c r="B403" t="s">
        <v>214</v>
      </c>
      <c r="C403">
        <v>32</v>
      </c>
      <c r="D403">
        <v>0.1</v>
      </c>
      <c r="E403">
        <v>0.1</v>
      </c>
      <c r="F403">
        <v>0.6</v>
      </c>
      <c r="G403">
        <v>0.5</v>
      </c>
      <c r="H403">
        <v>0.7</v>
      </c>
      <c r="I403">
        <v>0.5</v>
      </c>
      <c r="J403">
        <v>0.2</v>
      </c>
      <c r="K403">
        <v>0.8</v>
      </c>
      <c r="L403">
        <v>0.7</v>
      </c>
      <c r="M403">
        <v>0.2</v>
      </c>
      <c r="N403">
        <v>0.1</v>
      </c>
      <c r="O403">
        <v>0.2</v>
      </c>
      <c r="P403">
        <v>0.2</v>
      </c>
      <c r="Q403">
        <v>0.1</v>
      </c>
      <c r="R403">
        <v>0.2</v>
      </c>
    </row>
    <row r="404" spans="1:18" x14ac:dyDescent="0.75">
      <c r="A404" t="str">
        <f t="shared" si="17"/>
        <v>Maine</v>
      </c>
      <c r="B404" t="s">
        <v>207</v>
      </c>
      <c r="C404" t="s">
        <v>162</v>
      </c>
      <c r="D404" t="s">
        <v>162</v>
      </c>
      <c r="E404" t="s">
        <v>162</v>
      </c>
      <c r="F404" t="s">
        <v>162</v>
      </c>
      <c r="G404" t="s">
        <v>162</v>
      </c>
      <c r="H404" t="s">
        <v>162</v>
      </c>
      <c r="I404" t="s">
        <v>162</v>
      </c>
      <c r="J404" t="s">
        <v>162</v>
      </c>
      <c r="K404" t="s">
        <v>162</v>
      </c>
      <c r="L404">
        <v>79</v>
      </c>
      <c r="M404">
        <v>82.1</v>
      </c>
      <c r="N404">
        <v>83.3</v>
      </c>
      <c r="O404">
        <v>84.4</v>
      </c>
      <c r="P404">
        <v>81</v>
      </c>
      <c r="Q404">
        <v>61.3</v>
      </c>
      <c r="R404">
        <v>76.900000000000006</v>
      </c>
    </row>
    <row r="405" spans="1:18" x14ac:dyDescent="0.75">
      <c r="A405" t="str">
        <f t="shared" si="17"/>
        <v>Maine</v>
      </c>
      <c r="B405" t="s">
        <v>166</v>
      </c>
      <c r="C405" t="s">
        <v>162</v>
      </c>
      <c r="D405" t="s">
        <v>162</v>
      </c>
      <c r="E405" t="s">
        <v>162</v>
      </c>
      <c r="F405" t="s">
        <v>162</v>
      </c>
      <c r="G405" t="s">
        <v>162</v>
      </c>
      <c r="H405" t="s">
        <v>162</v>
      </c>
      <c r="I405" t="s">
        <v>162</v>
      </c>
      <c r="J405">
        <v>28.4</v>
      </c>
      <c r="K405">
        <v>31.3</v>
      </c>
      <c r="L405">
        <v>29.1</v>
      </c>
      <c r="M405">
        <v>27.8</v>
      </c>
      <c r="N405">
        <v>25</v>
      </c>
      <c r="O405">
        <v>27.8</v>
      </c>
      <c r="P405">
        <v>25.4</v>
      </c>
      <c r="Q405">
        <v>28.8</v>
      </c>
      <c r="R405">
        <v>35.4</v>
      </c>
    </row>
    <row r="406" spans="1:18" x14ac:dyDescent="0.75">
      <c r="A406" t="str">
        <f t="shared" si="17"/>
        <v>Maine</v>
      </c>
      <c r="B406" t="s">
        <v>217</v>
      </c>
    </row>
    <row r="407" spans="1:18" x14ac:dyDescent="0.75">
      <c r="A407" t="str">
        <f t="shared" si="17"/>
        <v>Maine</v>
      </c>
      <c r="B407" t="s">
        <v>218</v>
      </c>
      <c r="C407">
        <v>46.3</v>
      </c>
      <c r="D407">
        <v>4.5999999999999996</v>
      </c>
      <c r="E407">
        <v>6.7</v>
      </c>
      <c r="F407">
        <v>9.4</v>
      </c>
      <c r="G407">
        <v>9.9</v>
      </c>
      <c r="H407">
        <v>11</v>
      </c>
      <c r="I407">
        <v>11.6</v>
      </c>
      <c r="J407" t="s">
        <v>162</v>
      </c>
      <c r="K407" t="s">
        <v>162</v>
      </c>
      <c r="L407" t="s">
        <v>162</v>
      </c>
      <c r="M407" t="s">
        <v>162</v>
      </c>
      <c r="N407" t="s">
        <v>162</v>
      </c>
      <c r="O407" t="s">
        <v>162</v>
      </c>
      <c r="P407" t="s">
        <v>162</v>
      </c>
      <c r="Q407" t="s">
        <v>162</v>
      </c>
      <c r="R407" t="s">
        <v>162</v>
      </c>
    </row>
    <row r="408" spans="1:18" x14ac:dyDescent="0.75">
      <c r="A408" t="str">
        <f t="shared" si="17"/>
        <v>Maine</v>
      </c>
      <c r="B408" t="s">
        <v>219</v>
      </c>
      <c r="C408">
        <v>5059.7</v>
      </c>
      <c r="D408" t="s">
        <v>162</v>
      </c>
      <c r="E408" t="s">
        <v>162</v>
      </c>
      <c r="F408" t="s">
        <v>162</v>
      </c>
      <c r="G408" t="s">
        <v>162</v>
      </c>
      <c r="H408" t="s">
        <v>162</v>
      </c>
      <c r="I408" t="s">
        <v>162</v>
      </c>
      <c r="J408" t="s">
        <v>162</v>
      </c>
      <c r="K408" t="s">
        <v>162</v>
      </c>
      <c r="L408" t="s">
        <v>162</v>
      </c>
      <c r="M408" t="s">
        <v>162</v>
      </c>
      <c r="N408" t="s">
        <v>162</v>
      </c>
      <c r="O408" t="s">
        <v>162</v>
      </c>
      <c r="P408" t="s">
        <v>162</v>
      </c>
      <c r="Q408" t="s">
        <v>162</v>
      </c>
      <c r="R408" t="s">
        <v>162</v>
      </c>
    </row>
    <row r="409" spans="1:18" x14ac:dyDescent="0.75">
      <c r="A409" t="str">
        <f t="shared" si="17"/>
        <v>Maine</v>
      </c>
      <c r="B409" t="s">
        <v>220</v>
      </c>
    </row>
    <row r="410" spans="1:18" x14ac:dyDescent="0.75">
      <c r="A410" s="10" t="str">
        <f>B410</f>
        <v>Montana</v>
      </c>
      <c r="B410" t="s">
        <v>122</v>
      </c>
    </row>
    <row r="411" spans="1:18" x14ac:dyDescent="0.75">
      <c r="A411" t="str">
        <f>A410</f>
        <v>Montana</v>
      </c>
      <c r="B411" t="s">
        <v>203</v>
      </c>
      <c r="C411" t="s">
        <v>204</v>
      </c>
      <c r="D411" t="s">
        <v>181</v>
      </c>
      <c r="E411" t="s">
        <v>180</v>
      </c>
      <c r="F411" t="s">
        <v>179</v>
      </c>
      <c r="G411" t="s">
        <v>178</v>
      </c>
      <c r="H411" t="s">
        <v>177</v>
      </c>
      <c r="I411" t="s">
        <v>176</v>
      </c>
      <c r="J411" t="s">
        <v>175</v>
      </c>
      <c r="K411" t="s">
        <v>174</v>
      </c>
      <c r="L411" t="s">
        <v>173</v>
      </c>
      <c r="M411" t="s">
        <v>172</v>
      </c>
      <c r="N411" t="s">
        <v>171</v>
      </c>
      <c r="O411" t="s">
        <v>170</v>
      </c>
      <c r="P411" t="s">
        <v>169</v>
      </c>
      <c r="Q411" t="s">
        <v>168</v>
      </c>
      <c r="R411" t="s">
        <v>167</v>
      </c>
    </row>
    <row r="412" spans="1:18" x14ac:dyDescent="0.75">
      <c r="A412" t="str">
        <f>A411</f>
        <v>Montana</v>
      </c>
      <c r="B412" t="s">
        <v>205</v>
      </c>
    </row>
    <row r="413" spans="1:18" x14ac:dyDescent="0.75">
      <c r="A413" t="str">
        <f t="shared" ref="A413:A428" si="18">A412</f>
        <v>Montana</v>
      </c>
      <c r="B413" t="s">
        <v>225</v>
      </c>
      <c r="C413">
        <v>52</v>
      </c>
      <c r="D413">
        <v>100.8</v>
      </c>
      <c r="E413">
        <v>99.7</v>
      </c>
      <c r="F413">
        <v>100.6</v>
      </c>
      <c r="G413">
        <v>100.9</v>
      </c>
      <c r="H413">
        <v>97.2</v>
      </c>
      <c r="I413">
        <v>100.9</v>
      </c>
      <c r="J413">
        <v>99</v>
      </c>
      <c r="K413">
        <v>109.8</v>
      </c>
      <c r="L413">
        <v>88.8</v>
      </c>
      <c r="M413">
        <v>98.5</v>
      </c>
      <c r="N413">
        <v>99.6</v>
      </c>
      <c r="O413">
        <v>97.5</v>
      </c>
      <c r="P413">
        <v>87.3</v>
      </c>
      <c r="Q413">
        <v>99.5</v>
      </c>
      <c r="R413">
        <v>83.8</v>
      </c>
    </row>
    <row r="414" spans="1:18" x14ac:dyDescent="0.75">
      <c r="A414" t="str">
        <f t="shared" si="18"/>
        <v>Montana</v>
      </c>
      <c r="B414" t="s">
        <v>207</v>
      </c>
      <c r="C414">
        <v>1630.5</v>
      </c>
      <c r="D414">
        <v>81.7</v>
      </c>
      <c r="E414">
        <v>75.7</v>
      </c>
      <c r="F414">
        <v>57.4</v>
      </c>
      <c r="G414">
        <v>70.2</v>
      </c>
      <c r="H414">
        <v>66.5</v>
      </c>
      <c r="I414">
        <v>69.099999999999994</v>
      </c>
      <c r="J414">
        <v>71</v>
      </c>
      <c r="K414">
        <v>79.099999999999994</v>
      </c>
      <c r="L414">
        <v>73.599999999999994</v>
      </c>
      <c r="M414">
        <v>69.599999999999994</v>
      </c>
      <c r="N414">
        <v>64.8</v>
      </c>
      <c r="O414">
        <v>70.2</v>
      </c>
      <c r="P414">
        <v>86.7</v>
      </c>
      <c r="Q414">
        <v>72.7</v>
      </c>
      <c r="R414">
        <v>85.4</v>
      </c>
    </row>
    <row r="415" spans="1:18" x14ac:dyDescent="0.75">
      <c r="A415" t="str">
        <f t="shared" si="18"/>
        <v>Montana</v>
      </c>
      <c r="B415" t="s">
        <v>223</v>
      </c>
      <c r="C415">
        <v>40</v>
      </c>
      <c r="D415">
        <v>77.7</v>
      </c>
      <c r="E415">
        <v>80.7</v>
      </c>
      <c r="F415">
        <v>65.8</v>
      </c>
      <c r="G415">
        <v>82</v>
      </c>
      <c r="H415">
        <v>87</v>
      </c>
      <c r="I415">
        <v>86.1</v>
      </c>
      <c r="J415">
        <v>84.6</v>
      </c>
      <c r="K415">
        <v>78.599999999999994</v>
      </c>
      <c r="L415">
        <v>68.7</v>
      </c>
      <c r="M415">
        <v>44.9</v>
      </c>
      <c r="N415" t="s">
        <v>162</v>
      </c>
      <c r="O415" t="s">
        <v>162</v>
      </c>
      <c r="P415" t="s">
        <v>162</v>
      </c>
      <c r="Q415" t="s">
        <v>162</v>
      </c>
      <c r="R415" t="s">
        <v>162</v>
      </c>
    </row>
    <row r="416" spans="1:18" x14ac:dyDescent="0.75">
      <c r="A416" t="str">
        <f t="shared" si="18"/>
        <v>Montana</v>
      </c>
      <c r="B416" t="s">
        <v>165</v>
      </c>
      <c r="C416">
        <v>3</v>
      </c>
      <c r="D416">
        <v>72.5</v>
      </c>
      <c r="E416">
        <v>78.900000000000006</v>
      </c>
      <c r="F416">
        <v>80.900000000000006</v>
      </c>
      <c r="G416">
        <v>76.599999999999994</v>
      </c>
      <c r="H416">
        <v>81.2</v>
      </c>
      <c r="I416">
        <v>80.599999999999994</v>
      </c>
      <c r="J416">
        <v>76.5</v>
      </c>
      <c r="K416">
        <v>81</v>
      </c>
      <c r="L416">
        <v>45.6</v>
      </c>
      <c r="M416">
        <v>73.2</v>
      </c>
      <c r="N416" t="s">
        <v>162</v>
      </c>
      <c r="O416" t="s">
        <v>162</v>
      </c>
      <c r="P416" t="s">
        <v>162</v>
      </c>
      <c r="Q416">
        <v>65.7</v>
      </c>
      <c r="R416">
        <v>80.099999999999994</v>
      </c>
    </row>
    <row r="417" spans="1:18" x14ac:dyDescent="0.75">
      <c r="A417" t="str">
        <f t="shared" si="18"/>
        <v>Montana</v>
      </c>
      <c r="B417" t="s">
        <v>206</v>
      </c>
      <c r="C417">
        <v>1.6</v>
      </c>
      <c r="D417">
        <v>63.6</v>
      </c>
      <c r="E417">
        <v>82.5</v>
      </c>
      <c r="F417">
        <v>85.3</v>
      </c>
      <c r="G417" t="s">
        <v>162</v>
      </c>
      <c r="H417" t="s">
        <v>162</v>
      </c>
      <c r="I417" t="s">
        <v>162</v>
      </c>
      <c r="J417" t="s">
        <v>162</v>
      </c>
      <c r="K417" t="s">
        <v>162</v>
      </c>
      <c r="L417" t="s">
        <v>162</v>
      </c>
      <c r="M417" t="s">
        <v>162</v>
      </c>
      <c r="N417" t="s">
        <v>162</v>
      </c>
      <c r="O417" t="s">
        <v>162</v>
      </c>
      <c r="P417" t="s">
        <v>162</v>
      </c>
      <c r="Q417" t="s">
        <v>162</v>
      </c>
      <c r="R417" t="s">
        <v>162</v>
      </c>
    </row>
    <row r="418" spans="1:18" x14ac:dyDescent="0.75">
      <c r="A418" t="str">
        <f t="shared" si="18"/>
        <v>Montana</v>
      </c>
      <c r="B418" t="s">
        <v>209</v>
      </c>
      <c r="C418">
        <v>2817.7</v>
      </c>
      <c r="D418">
        <v>40</v>
      </c>
      <c r="E418">
        <v>37.5</v>
      </c>
      <c r="F418">
        <v>43.6</v>
      </c>
      <c r="G418">
        <v>41.1</v>
      </c>
      <c r="H418">
        <v>47</v>
      </c>
      <c r="I418">
        <v>45.4</v>
      </c>
      <c r="J418">
        <v>41.8</v>
      </c>
      <c r="K418">
        <v>40.9</v>
      </c>
      <c r="L418">
        <v>47.5</v>
      </c>
      <c r="M418">
        <v>39.9</v>
      </c>
      <c r="N418">
        <v>46.4</v>
      </c>
      <c r="O418">
        <v>52.3</v>
      </c>
      <c r="P418">
        <v>39.1</v>
      </c>
      <c r="Q418">
        <v>39.6</v>
      </c>
      <c r="R418">
        <v>42.2</v>
      </c>
    </row>
    <row r="419" spans="1:18" x14ac:dyDescent="0.75">
      <c r="A419" t="str">
        <f t="shared" si="18"/>
        <v>Montana</v>
      </c>
      <c r="B419" t="s">
        <v>222</v>
      </c>
      <c r="C419">
        <v>1144.3</v>
      </c>
      <c r="D419">
        <v>39.200000000000003</v>
      </c>
      <c r="E419">
        <v>36.299999999999997</v>
      </c>
      <c r="F419">
        <v>40.799999999999997</v>
      </c>
      <c r="G419">
        <v>34.200000000000003</v>
      </c>
      <c r="H419">
        <v>34.200000000000003</v>
      </c>
      <c r="I419">
        <v>36.299999999999997</v>
      </c>
      <c r="J419" t="s">
        <v>162</v>
      </c>
      <c r="K419" t="s">
        <v>162</v>
      </c>
      <c r="L419" t="s">
        <v>162</v>
      </c>
      <c r="M419" t="s">
        <v>162</v>
      </c>
      <c r="N419" t="s">
        <v>162</v>
      </c>
      <c r="O419" t="s">
        <v>162</v>
      </c>
      <c r="P419" t="s">
        <v>162</v>
      </c>
      <c r="Q419" t="s">
        <v>162</v>
      </c>
      <c r="R419" t="s">
        <v>162</v>
      </c>
    </row>
    <row r="420" spans="1:18" x14ac:dyDescent="0.75">
      <c r="A420" t="str">
        <f t="shared" si="18"/>
        <v>Montana</v>
      </c>
      <c r="B420" t="s">
        <v>221</v>
      </c>
      <c r="C420">
        <v>72.2</v>
      </c>
      <c r="D420">
        <v>22.4</v>
      </c>
      <c r="E420">
        <v>19.399999999999999</v>
      </c>
      <c r="F420">
        <v>9.1</v>
      </c>
      <c r="G420">
        <v>25.1</v>
      </c>
      <c r="H420">
        <v>21.6</v>
      </c>
      <c r="I420">
        <v>17.8</v>
      </c>
      <c r="J420">
        <v>17.7</v>
      </c>
      <c r="K420">
        <v>13.3</v>
      </c>
      <c r="L420">
        <v>8.6999999999999993</v>
      </c>
      <c r="M420">
        <v>7.2</v>
      </c>
      <c r="N420">
        <v>4.9000000000000004</v>
      </c>
      <c r="O420">
        <v>2.2000000000000002</v>
      </c>
      <c r="P420">
        <v>4</v>
      </c>
      <c r="Q420">
        <v>14</v>
      </c>
      <c r="R420">
        <v>10.4</v>
      </c>
    </row>
    <row r="421" spans="1:18" x14ac:dyDescent="0.75">
      <c r="A421" t="str">
        <f t="shared" si="18"/>
        <v>Montana</v>
      </c>
      <c r="B421" t="s">
        <v>212</v>
      </c>
      <c r="C421">
        <v>315.8</v>
      </c>
      <c r="D421">
        <v>21.2</v>
      </c>
      <c r="E421">
        <v>14.4</v>
      </c>
      <c r="F421">
        <v>8.1999999999999993</v>
      </c>
      <c r="G421">
        <v>12.5</v>
      </c>
      <c r="H421">
        <v>11.8</v>
      </c>
      <c r="I421">
        <v>10.6</v>
      </c>
      <c r="J421">
        <v>13</v>
      </c>
      <c r="K421">
        <v>17.600000000000001</v>
      </c>
      <c r="L421">
        <v>15.1</v>
      </c>
      <c r="M421">
        <v>18.2</v>
      </c>
      <c r="N421">
        <v>13.9</v>
      </c>
      <c r="O421">
        <v>14.9</v>
      </c>
      <c r="P421">
        <v>0.9</v>
      </c>
      <c r="Q421">
        <v>0.2</v>
      </c>
      <c r="R421">
        <v>0.4</v>
      </c>
    </row>
    <row r="422" spans="1:18" x14ac:dyDescent="0.75">
      <c r="A422" t="str">
        <f t="shared" si="18"/>
        <v>Montana</v>
      </c>
      <c r="B422" t="s">
        <v>210</v>
      </c>
      <c r="C422">
        <v>17</v>
      </c>
      <c r="D422">
        <v>21.2</v>
      </c>
      <c r="E422">
        <v>22.5</v>
      </c>
      <c r="F422">
        <v>21.9</v>
      </c>
      <c r="G422">
        <v>19.7</v>
      </c>
      <c r="H422">
        <v>22.8</v>
      </c>
      <c r="I422">
        <v>17.100000000000001</v>
      </c>
      <c r="J422" t="s">
        <v>162</v>
      </c>
      <c r="K422" t="s">
        <v>162</v>
      </c>
      <c r="L422" t="s">
        <v>162</v>
      </c>
      <c r="M422" t="s">
        <v>162</v>
      </c>
      <c r="N422" t="s">
        <v>162</v>
      </c>
      <c r="O422" t="s">
        <v>162</v>
      </c>
      <c r="P422" t="s">
        <v>162</v>
      </c>
      <c r="Q422" t="s">
        <v>162</v>
      </c>
      <c r="R422" t="s">
        <v>162</v>
      </c>
    </row>
    <row r="423" spans="1:18" x14ac:dyDescent="0.75">
      <c r="A423" t="str">
        <f t="shared" si="18"/>
        <v>Montana</v>
      </c>
      <c r="B423" t="s">
        <v>213</v>
      </c>
      <c r="C423">
        <v>1.5</v>
      </c>
      <c r="D423">
        <v>0</v>
      </c>
      <c r="E423">
        <v>10.8</v>
      </c>
      <c r="F423">
        <v>0.5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15</v>
      </c>
      <c r="Q423">
        <v>39.6</v>
      </c>
      <c r="R423">
        <v>50.3</v>
      </c>
    </row>
    <row r="424" spans="1:18" x14ac:dyDescent="0.75">
      <c r="A424" t="str">
        <f t="shared" si="18"/>
        <v>Montana</v>
      </c>
      <c r="B424" t="s">
        <v>215</v>
      </c>
      <c r="C424" t="s">
        <v>162</v>
      </c>
      <c r="D424" t="s">
        <v>162</v>
      </c>
      <c r="E424" t="s">
        <v>162</v>
      </c>
      <c r="F424" t="s">
        <v>162</v>
      </c>
      <c r="G424" t="s">
        <v>162</v>
      </c>
      <c r="H424" t="s">
        <v>162</v>
      </c>
      <c r="I424" t="s">
        <v>162</v>
      </c>
      <c r="J424" t="s">
        <v>162</v>
      </c>
      <c r="K424" t="s">
        <v>162</v>
      </c>
      <c r="L424" t="s">
        <v>162</v>
      </c>
      <c r="M424" t="s">
        <v>162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75">
      <c r="A425" t="str">
        <f t="shared" si="18"/>
        <v>Montana</v>
      </c>
      <c r="B425" t="s">
        <v>166</v>
      </c>
      <c r="C425" t="s">
        <v>162</v>
      </c>
      <c r="D425" t="s">
        <v>162</v>
      </c>
      <c r="E425" t="s">
        <v>162</v>
      </c>
      <c r="F425" t="s">
        <v>162</v>
      </c>
      <c r="G425" t="s">
        <v>162</v>
      </c>
      <c r="H425" t="s">
        <v>162</v>
      </c>
      <c r="I425" t="s">
        <v>162</v>
      </c>
      <c r="J425">
        <v>37</v>
      </c>
      <c r="K425">
        <v>34.299999999999997</v>
      </c>
      <c r="L425">
        <v>35.799999999999997</v>
      </c>
      <c r="M425">
        <v>32.700000000000003</v>
      </c>
      <c r="N425">
        <v>35</v>
      </c>
      <c r="O425">
        <v>38.200000000000003</v>
      </c>
      <c r="P425">
        <v>28</v>
      </c>
      <c r="Q425">
        <v>32.5</v>
      </c>
      <c r="R425">
        <v>40.200000000000003</v>
      </c>
    </row>
    <row r="426" spans="1:18" x14ac:dyDescent="0.75">
      <c r="A426" t="str">
        <f t="shared" si="18"/>
        <v>Montana</v>
      </c>
      <c r="B426" t="s">
        <v>217</v>
      </c>
    </row>
    <row r="427" spans="1:18" x14ac:dyDescent="0.75">
      <c r="A427" t="str">
        <f t="shared" si="18"/>
        <v>Montana</v>
      </c>
      <c r="B427" t="s">
        <v>219</v>
      </c>
      <c r="C427">
        <v>6095.6</v>
      </c>
      <c r="D427" t="s">
        <v>162</v>
      </c>
      <c r="E427" t="s">
        <v>162</v>
      </c>
      <c r="F427" t="s">
        <v>162</v>
      </c>
      <c r="G427" t="s">
        <v>162</v>
      </c>
      <c r="H427" t="s">
        <v>162</v>
      </c>
      <c r="I427" t="s">
        <v>162</v>
      </c>
      <c r="J427" t="s">
        <v>162</v>
      </c>
      <c r="K427" t="s">
        <v>162</v>
      </c>
      <c r="L427" t="s">
        <v>162</v>
      </c>
      <c r="M427" t="s">
        <v>162</v>
      </c>
      <c r="N427" t="s">
        <v>162</v>
      </c>
      <c r="O427" t="s">
        <v>162</v>
      </c>
      <c r="P427" t="s">
        <v>162</v>
      </c>
      <c r="Q427" t="s">
        <v>162</v>
      </c>
      <c r="R427" t="s">
        <v>162</v>
      </c>
    </row>
    <row r="428" spans="1:18" x14ac:dyDescent="0.75">
      <c r="A428" t="str">
        <f t="shared" si="18"/>
        <v>Montana</v>
      </c>
      <c r="B428" t="s">
        <v>220</v>
      </c>
    </row>
    <row r="429" spans="1:18" x14ac:dyDescent="0.75">
      <c r="A429" s="10" t="str">
        <f>B429</f>
        <v>Nebraska</v>
      </c>
      <c r="B429" t="s">
        <v>123</v>
      </c>
    </row>
    <row r="430" spans="1:18" x14ac:dyDescent="0.75">
      <c r="A430" t="str">
        <f>A429</f>
        <v>Nebraska</v>
      </c>
      <c r="B430" t="s">
        <v>203</v>
      </c>
      <c r="C430" t="s">
        <v>204</v>
      </c>
      <c r="D430" t="s">
        <v>181</v>
      </c>
      <c r="E430" t="s">
        <v>180</v>
      </c>
      <c r="F430" t="s">
        <v>179</v>
      </c>
      <c r="G430" t="s">
        <v>178</v>
      </c>
      <c r="H430" t="s">
        <v>177</v>
      </c>
      <c r="I430" t="s">
        <v>176</v>
      </c>
      <c r="J430" t="s">
        <v>175</v>
      </c>
      <c r="K430" t="s">
        <v>174</v>
      </c>
      <c r="L430" t="s">
        <v>173</v>
      </c>
      <c r="M430" t="s">
        <v>172</v>
      </c>
      <c r="N430" t="s">
        <v>171</v>
      </c>
      <c r="O430" t="s">
        <v>170</v>
      </c>
      <c r="P430" t="s">
        <v>169</v>
      </c>
      <c r="Q430" t="s">
        <v>168</v>
      </c>
      <c r="R430" t="s">
        <v>167</v>
      </c>
    </row>
    <row r="431" spans="1:18" x14ac:dyDescent="0.75">
      <c r="A431" t="str">
        <f>A430</f>
        <v>Nebraska</v>
      </c>
      <c r="B431" t="s">
        <v>205</v>
      </c>
    </row>
    <row r="432" spans="1:18" x14ac:dyDescent="0.75">
      <c r="A432" t="str">
        <f t="shared" ref="A432:A448" si="19">A431</f>
        <v>Nebraska</v>
      </c>
      <c r="B432" t="s">
        <v>163</v>
      </c>
      <c r="C432">
        <v>770</v>
      </c>
      <c r="D432">
        <v>83.3</v>
      </c>
      <c r="E432">
        <v>102</v>
      </c>
      <c r="F432">
        <v>91.5</v>
      </c>
      <c r="G432">
        <v>103.1</v>
      </c>
      <c r="H432">
        <v>83.5</v>
      </c>
      <c r="I432">
        <v>102.5</v>
      </c>
      <c r="J432">
        <v>91.8</v>
      </c>
      <c r="K432">
        <v>94.9</v>
      </c>
      <c r="L432">
        <v>92.8</v>
      </c>
      <c r="M432">
        <v>63.2</v>
      </c>
      <c r="N432">
        <v>53.2</v>
      </c>
      <c r="O432">
        <v>63.7</v>
      </c>
      <c r="P432">
        <v>101.3</v>
      </c>
      <c r="Q432">
        <v>86</v>
      </c>
      <c r="R432">
        <v>86.2</v>
      </c>
    </row>
    <row r="433" spans="1:18" x14ac:dyDescent="0.75">
      <c r="A433" t="str">
        <f t="shared" si="19"/>
        <v>Nebraska</v>
      </c>
      <c r="B433" t="s">
        <v>206</v>
      </c>
      <c r="C433">
        <v>15.5</v>
      </c>
      <c r="D433">
        <v>61.7</v>
      </c>
      <c r="E433">
        <v>65</v>
      </c>
      <c r="F433">
        <v>63.5</v>
      </c>
      <c r="G433">
        <v>59.9</v>
      </c>
      <c r="H433">
        <v>64.2</v>
      </c>
      <c r="I433">
        <v>64.5</v>
      </c>
      <c r="J433">
        <v>65.8</v>
      </c>
      <c r="K433">
        <v>51</v>
      </c>
      <c r="L433">
        <v>48.2</v>
      </c>
      <c r="M433">
        <v>70.599999999999994</v>
      </c>
      <c r="N433">
        <v>66.7</v>
      </c>
      <c r="O433">
        <v>71.900000000000006</v>
      </c>
      <c r="P433">
        <v>75.3</v>
      </c>
      <c r="Q433">
        <v>69</v>
      </c>
      <c r="R433">
        <v>64</v>
      </c>
    </row>
    <row r="434" spans="1:18" x14ac:dyDescent="0.75">
      <c r="A434" t="str">
        <f t="shared" si="19"/>
        <v>Nebraska</v>
      </c>
      <c r="B434" t="s">
        <v>207</v>
      </c>
      <c r="C434">
        <v>3845.6</v>
      </c>
      <c r="D434">
        <v>59.6</v>
      </c>
      <c r="E434">
        <v>56.2</v>
      </c>
      <c r="F434">
        <v>55.6</v>
      </c>
      <c r="G434">
        <v>60.5</v>
      </c>
      <c r="H434">
        <v>69</v>
      </c>
      <c r="I434">
        <v>63.6</v>
      </c>
      <c r="J434">
        <v>64.900000000000006</v>
      </c>
      <c r="K434">
        <v>69</v>
      </c>
      <c r="L434">
        <v>68.599999999999994</v>
      </c>
      <c r="M434">
        <v>73.5</v>
      </c>
      <c r="N434">
        <v>69</v>
      </c>
      <c r="O434">
        <v>72.400000000000006</v>
      </c>
      <c r="P434">
        <v>68.599999999999994</v>
      </c>
      <c r="Q434">
        <v>73.7</v>
      </c>
      <c r="R434">
        <v>76.599999999999994</v>
      </c>
    </row>
    <row r="435" spans="1:18" x14ac:dyDescent="0.75">
      <c r="A435" t="str">
        <f t="shared" si="19"/>
        <v>Nebraska</v>
      </c>
      <c r="B435" t="s">
        <v>222</v>
      </c>
      <c r="C435">
        <v>3167</v>
      </c>
      <c r="D435">
        <v>44.8</v>
      </c>
      <c r="E435">
        <v>40.799999999999997</v>
      </c>
      <c r="F435">
        <v>44.9</v>
      </c>
      <c r="G435">
        <v>40.700000000000003</v>
      </c>
      <c r="H435">
        <v>42.1</v>
      </c>
      <c r="I435">
        <v>43.3</v>
      </c>
      <c r="J435" t="s">
        <v>162</v>
      </c>
      <c r="K435" t="s">
        <v>162</v>
      </c>
      <c r="L435" t="s">
        <v>162</v>
      </c>
      <c r="M435" t="s">
        <v>162</v>
      </c>
      <c r="N435" t="s">
        <v>162</v>
      </c>
      <c r="O435" t="s">
        <v>162</v>
      </c>
      <c r="P435" t="s">
        <v>162</v>
      </c>
      <c r="Q435" t="s">
        <v>162</v>
      </c>
      <c r="R435" t="s">
        <v>162</v>
      </c>
    </row>
    <row r="436" spans="1:18" x14ac:dyDescent="0.75">
      <c r="A436" t="str">
        <f t="shared" si="19"/>
        <v>Nebraska</v>
      </c>
      <c r="B436" t="s">
        <v>209</v>
      </c>
      <c r="C436">
        <v>279.7</v>
      </c>
      <c r="D436">
        <v>43.2</v>
      </c>
      <c r="E436">
        <v>45.8</v>
      </c>
      <c r="F436">
        <v>56.6</v>
      </c>
      <c r="G436">
        <v>54.6</v>
      </c>
      <c r="H436">
        <v>56.8</v>
      </c>
      <c r="I436">
        <v>61.6</v>
      </c>
      <c r="J436">
        <v>55.4</v>
      </c>
      <c r="K436">
        <v>69.2</v>
      </c>
      <c r="L436">
        <v>47.6</v>
      </c>
      <c r="M436">
        <v>46.2</v>
      </c>
      <c r="N436">
        <v>52</v>
      </c>
      <c r="O436">
        <v>66.400000000000006</v>
      </c>
      <c r="P436">
        <v>54</v>
      </c>
      <c r="Q436">
        <v>28.1</v>
      </c>
      <c r="R436">
        <v>22.4</v>
      </c>
    </row>
    <row r="437" spans="1:18" x14ac:dyDescent="0.75">
      <c r="A437" t="str">
        <f t="shared" si="19"/>
        <v>Nebraska</v>
      </c>
      <c r="B437" t="s">
        <v>210</v>
      </c>
      <c r="C437">
        <v>34.200000000000003</v>
      </c>
      <c r="D437">
        <v>23.9</v>
      </c>
      <c r="E437">
        <v>22.8</v>
      </c>
      <c r="F437">
        <v>22.3</v>
      </c>
      <c r="G437">
        <v>19.5</v>
      </c>
      <c r="H437">
        <v>18.3</v>
      </c>
      <c r="I437">
        <v>19</v>
      </c>
      <c r="J437">
        <v>19.2</v>
      </c>
      <c r="K437" t="s">
        <v>162</v>
      </c>
      <c r="L437" t="s">
        <v>162</v>
      </c>
      <c r="M437" t="s">
        <v>162</v>
      </c>
      <c r="N437" t="s">
        <v>162</v>
      </c>
      <c r="O437" t="s">
        <v>162</v>
      </c>
      <c r="P437" t="s">
        <v>162</v>
      </c>
      <c r="Q437" t="s">
        <v>162</v>
      </c>
      <c r="R437" t="s">
        <v>162</v>
      </c>
    </row>
    <row r="438" spans="1:18" x14ac:dyDescent="0.75">
      <c r="A438" t="str">
        <f t="shared" si="19"/>
        <v>Nebraska</v>
      </c>
      <c r="B438" t="s">
        <v>208</v>
      </c>
      <c r="C438">
        <v>338</v>
      </c>
      <c r="D438">
        <v>16.8</v>
      </c>
      <c r="E438">
        <v>19.5</v>
      </c>
      <c r="F438">
        <v>24.6</v>
      </c>
      <c r="G438">
        <v>23.3</v>
      </c>
      <c r="H438">
        <v>17.600000000000001</v>
      </c>
      <c r="I438">
        <v>9.9</v>
      </c>
      <c r="J438">
        <v>11.8</v>
      </c>
      <c r="K438">
        <v>7.2</v>
      </c>
      <c r="L438">
        <v>6.7</v>
      </c>
      <c r="M438">
        <v>7.2</v>
      </c>
      <c r="N438">
        <v>15</v>
      </c>
      <c r="O438">
        <v>6.6</v>
      </c>
      <c r="P438">
        <v>5.0999999999999996</v>
      </c>
      <c r="Q438">
        <v>5.7</v>
      </c>
      <c r="R438">
        <v>13.6</v>
      </c>
    </row>
    <row r="439" spans="1:18" x14ac:dyDescent="0.75">
      <c r="A439" t="str">
        <f t="shared" si="19"/>
        <v>Nebraska</v>
      </c>
      <c r="B439" t="s">
        <v>212</v>
      </c>
      <c r="C439">
        <v>1106.9000000000001</v>
      </c>
      <c r="D439">
        <v>5.6</v>
      </c>
      <c r="E439">
        <v>5.3</v>
      </c>
      <c r="F439">
        <v>3.9</v>
      </c>
      <c r="G439">
        <v>4.3</v>
      </c>
      <c r="H439">
        <v>3.7</v>
      </c>
      <c r="I439">
        <v>2.1</v>
      </c>
      <c r="J439">
        <v>1.8</v>
      </c>
      <c r="K439">
        <v>1.4</v>
      </c>
      <c r="L439">
        <v>1.4</v>
      </c>
      <c r="M439">
        <v>1.7</v>
      </c>
      <c r="N439">
        <v>2.5</v>
      </c>
      <c r="O439">
        <v>1.7</v>
      </c>
      <c r="P439">
        <v>1.3</v>
      </c>
      <c r="Q439">
        <v>0.6</v>
      </c>
      <c r="R439">
        <v>2.2999999999999998</v>
      </c>
    </row>
    <row r="440" spans="1:18" x14ac:dyDescent="0.75">
      <c r="A440" t="str">
        <f t="shared" si="19"/>
        <v>Nebraska</v>
      </c>
      <c r="B440" t="s">
        <v>211</v>
      </c>
      <c r="C440">
        <v>377.2</v>
      </c>
      <c r="D440">
        <v>3.1</v>
      </c>
      <c r="E440">
        <v>0.7</v>
      </c>
      <c r="F440">
        <v>0.6</v>
      </c>
      <c r="G440">
        <v>1.6</v>
      </c>
      <c r="H440">
        <v>0.1</v>
      </c>
      <c r="I440">
        <v>0.8</v>
      </c>
      <c r="J440">
        <v>5.8</v>
      </c>
      <c r="K440">
        <v>0.2</v>
      </c>
      <c r="L440">
        <v>0.2</v>
      </c>
      <c r="M440">
        <v>0.2</v>
      </c>
      <c r="N440">
        <v>1.9</v>
      </c>
      <c r="O440">
        <v>0.2</v>
      </c>
      <c r="P440">
        <v>0.8</v>
      </c>
      <c r="Q440">
        <v>0.7</v>
      </c>
      <c r="R440">
        <v>1.3</v>
      </c>
    </row>
    <row r="441" spans="1:18" x14ac:dyDescent="0.75">
      <c r="A441" t="str">
        <f t="shared" si="19"/>
        <v>Nebraska</v>
      </c>
      <c r="B441" t="s">
        <v>214</v>
      </c>
      <c r="C441">
        <v>246.9</v>
      </c>
      <c r="D441">
        <v>0.7</v>
      </c>
      <c r="E441">
        <v>0.8</v>
      </c>
      <c r="F441">
        <v>0.2</v>
      </c>
      <c r="G441">
        <v>0.3</v>
      </c>
      <c r="H441">
        <v>0.1</v>
      </c>
      <c r="I441">
        <v>0</v>
      </c>
      <c r="J441">
        <v>0.1</v>
      </c>
      <c r="K441">
        <v>0.1</v>
      </c>
      <c r="L441">
        <v>0.1</v>
      </c>
      <c r="M441">
        <v>0</v>
      </c>
      <c r="N441">
        <v>0</v>
      </c>
      <c r="O441">
        <v>0.1</v>
      </c>
      <c r="P441">
        <v>0</v>
      </c>
      <c r="Q441">
        <v>0.1</v>
      </c>
      <c r="R441">
        <v>0.2</v>
      </c>
    </row>
    <row r="442" spans="1:18" x14ac:dyDescent="0.75">
      <c r="A442" t="str">
        <f t="shared" si="19"/>
        <v>Nebraska</v>
      </c>
      <c r="B442" t="s">
        <v>215</v>
      </c>
      <c r="C442">
        <v>117.7</v>
      </c>
      <c r="D442">
        <v>0.6</v>
      </c>
      <c r="E442">
        <v>0.9</v>
      </c>
      <c r="F442">
        <v>0.7</v>
      </c>
      <c r="G442">
        <v>0.7</v>
      </c>
      <c r="H442">
        <v>1</v>
      </c>
      <c r="I442">
        <v>1.1000000000000001</v>
      </c>
      <c r="J442">
        <v>1</v>
      </c>
      <c r="K442">
        <v>0.3</v>
      </c>
      <c r="L442">
        <v>0.1</v>
      </c>
      <c r="M442">
        <v>0.2</v>
      </c>
      <c r="N442">
        <v>0.5</v>
      </c>
      <c r="O442">
        <v>0.2</v>
      </c>
      <c r="P442">
        <v>0.2</v>
      </c>
      <c r="Q442">
        <v>0.2</v>
      </c>
      <c r="R442">
        <v>0.2</v>
      </c>
    </row>
    <row r="443" spans="1:18" x14ac:dyDescent="0.75">
      <c r="A443" t="str">
        <f t="shared" si="19"/>
        <v>Nebraska</v>
      </c>
      <c r="B443" t="s">
        <v>221</v>
      </c>
      <c r="C443">
        <v>140.19999999999999</v>
      </c>
      <c r="D443">
        <v>0</v>
      </c>
      <c r="E443">
        <v>0.1</v>
      </c>
      <c r="F443">
        <v>0.1</v>
      </c>
      <c r="G443">
        <v>0.1</v>
      </c>
      <c r="H443">
        <v>0.2</v>
      </c>
      <c r="I443">
        <v>0.1</v>
      </c>
      <c r="J443">
        <v>0.1</v>
      </c>
      <c r="K443">
        <v>0.1</v>
      </c>
      <c r="L443">
        <v>0.1</v>
      </c>
      <c r="M443">
        <v>0.1</v>
      </c>
      <c r="N443">
        <v>0.1</v>
      </c>
      <c r="O443">
        <v>0.1</v>
      </c>
      <c r="P443">
        <v>0.1</v>
      </c>
      <c r="Q443">
        <v>0.2</v>
      </c>
      <c r="R443">
        <v>0.3</v>
      </c>
    </row>
    <row r="444" spans="1:18" x14ac:dyDescent="0.75">
      <c r="A444" t="str">
        <f t="shared" si="19"/>
        <v>Nebraska</v>
      </c>
      <c r="B444" t="s">
        <v>166</v>
      </c>
      <c r="C444" t="s">
        <v>162</v>
      </c>
      <c r="D444" t="s">
        <v>162</v>
      </c>
      <c r="E444" t="s">
        <v>162</v>
      </c>
      <c r="F444" t="s">
        <v>162</v>
      </c>
      <c r="G444" t="s">
        <v>162</v>
      </c>
      <c r="H444" t="s">
        <v>162</v>
      </c>
      <c r="I444" t="s">
        <v>162</v>
      </c>
      <c r="J444">
        <v>44.9</v>
      </c>
      <c r="K444">
        <v>44.1</v>
      </c>
      <c r="L444">
        <v>45.4</v>
      </c>
      <c r="M444">
        <v>43.8</v>
      </c>
      <c r="N444">
        <v>40.9</v>
      </c>
      <c r="O444">
        <v>39.1</v>
      </c>
      <c r="P444">
        <v>47.8</v>
      </c>
      <c r="Q444">
        <v>49.4</v>
      </c>
      <c r="R444">
        <v>98.7</v>
      </c>
    </row>
    <row r="445" spans="1:18" x14ac:dyDescent="0.75">
      <c r="A445" t="str">
        <f t="shared" si="19"/>
        <v>Nebraska</v>
      </c>
      <c r="B445" t="s">
        <v>217</v>
      </c>
    </row>
    <row r="446" spans="1:18" x14ac:dyDescent="0.75">
      <c r="A446" t="str">
        <f t="shared" si="19"/>
        <v>Nebraska</v>
      </c>
      <c r="B446" t="s">
        <v>218</v>
      </c>
      <c r="C446">
        <v>2.9</v>
      </c>
      <c r="D446">
        <v>1.4</v>
      </c>
      <c r="E446">
        <v>0.7</v>
      </c>
      <c r="F446" t="s">
        <v>162</v>
      </c>
      <c r="G446" t="s">
        <v>162</v>
      </c>
      <c r="H446" t="s">
        <v>162</v>
      </c>
      <c r="I446" t="s">
        <v>162</v>
      </c>
      <c r="J446" t="s">
        <v>162</v>
      </c>
      <c r="K446" t="s">
        <v>162</v>
      </c>
      <c r="L446" t="s">
        <v>162</v>
      </c>
      <c r="M446" t="s">
        <v>162</v>
      </c>
      <c r="N446" t="s">
        <v>162</v>
      </c>
      <c r="O446" t="s">
        <v>162</v>
      </c>
      <c r="P446" t="s">
        <v>162</v>
      </c>
      <c r="Q446" t="s">
        <v>162</v>
      </c>
      <c r="R446" t="s">
        <v>162</v>
      </c>
    </row>
    <row r="447" spans="1:18" x14ac:dyDescent="0.75">
      <c r="A447" t="str">
        <f t="shared" si="19"/>
        <v>Nebraska</v>
      </c>
      <c r="B447" t="s">
        <v>219</v>
      </c>
      <c r="C447">
        <v>10441.9</v>
      </c>
      <c r="D447" t="s">
        <v>162</v>
      </c>
      <c r="E447" t="s">
        <v>162</v>
      </c>
      <c r="F447" t="s">
        <v>162</v>
      </c>
      <c r="G447" t="s">
        <v>162</v>
      </c>
      <c r="H447" t="s">
        <v>162</v>
      </c>
      <c r="I447" t="s">
        <v>162</v>
      </c>
      <c r="J447" t="s">
        <v>162</v>
      </c>
      <c r="K447" t="s">
        <v>162</v>
      </c>
      <c r="L447" t="s">
        <v>162</v>
      </c>
      <c r="M447" t="s">
        <v>162</v>
      </c>
      <c r="N447" t="s">
        <v>162</v>
      </c>
      <c r="O447" t="s">
        <v>162</v>
      </c>
      <c r="P447" t="s">
        <v>162</v>
      </c>
      <c r="Q447" t="s">
        <v>162</v>
      </c>
      <c r="R447" t="s">
        <v>162</v>
      </c>
    </row>
    <row r="448" spans="1:18" x14ac:dyDescent="0.75">
      <c r="A448" t="str">
        <f t="shared" si="19"/>
        <v>Nebraska</v>
      </c>
      <c r="B448" t="s">
        <v>220</v>
      </c>
    </row>
    <row r="449" spans="1:18" x14ac:dyDescent="0.75">
      <c r="A449" s="10" t="str">
        <f>B449</f>
        <v>Nevada</v>
      </c>
      <c r="B449" t="s">
        <v>124</v>
      </c>
    </row>
    <row r="450" spans="1:18" x14ac:dyDescent="0.75">
      <c r="A450" t="str">
        <f>A449</f>
        <v>Nevada</v>
      </c>
      <c r="B450" t="s">
        <v>203</v>
      </c>
      <c r="C450" t="s">
        <v>204</v>
      </c>
      <c r="D450" t="s">
        <v>181</v>
      </c>
      <c r="E450" t="s">
        <v>180</v>
      </c>
      <c r="F450" t="s">
        <v>179</v>
      </c>
      <c r="G450" t="s">
        <v>178</v>
      </c>
      <c r="H450" t="s">
        <v>177</v>
      </c>
      <c r="I450" t="s">
        <v>176</v>
      </c>
      <c r="J450" t="s">
        <v>175</v>
      </c>
      <c r="K450" t="s">
        <v>174</v>
      </c>
      <c r="L450" t="s">
        <v>173</v>
      </c>
      <c r="M450" t="s">
        <v>172</v>
      </c>
      <c r="N450" t="s">
        <v>171</v>
      </c>
      <c r="O450" t="s">
        <v>170</v>
      </c>
      <c r="P450" t="s">
        <v>169</v>
      </c>
      <c r="Q450" t="s">
        <v>168</v>
      </c>
      <c r="R450" t="s">
        <v>167</v>
      </c>
    </row>
    <row r="451" spans="1:18" x14ac:dyDescent="0.75">
      <c r="A451" t="str">
        <f>A450</f>
        <v>Nevada</v>
      </c>
      <c r="B451" t="s">
        <v>205</v>
      </c>
    </row>
    <row r="452" spans="1:18" x14ac:dyDescent="0.75">
      <c r="A452" t="str">
        <f t="shared" ref="A452:A470" si="20">A451</f>
        <v>Nevada</v>
      </c>
      <c r="B452" t="s">
        <v>164</v>
      </c>
      <c r="C452">
        <v>609.79999999999995</v>
      </c>
      <c r="D452">
        <v>70.7</v>
      </c>
      <c r="E452">
        <v>73.5</v>
      </c>
      <c r="F452">
        <v>73.599999999999994</v>
      </c>
      <c r="G452">
        <v>80.7</v>
      </c>
      <c r="H452">
        <v>76.7</v>
      </c>
      <c r="I452">
        <v>80.900000000000006</v>
      </c>
      <c r="J452">
        <v>83</v>
      </c>
      <c r="K452">
        <v>79.3</v>
      </c>
      <c r="L452">
        <v>75.099999999999994</v>
      </c>
      <c r="M452">
        <v>81.8</v>
      </c>
      <c r="N452">
        <v>72.5</v>
      </c>
      <c r="O452">
        <v>75.5</v>
      </c>
      <c r="P452">
        <v>76.2</v>
      </c>
      <c r="Q452">
        <v>69</v>
      </c>
      <c r="R452">
        <v>73.8</v>
      </c>
    </row>
    <row r="453" spans="1:18" x14ac:dyDescent="0.75">
      <c r="A453" t="str">
        <f t="shared" si="20"/>
        <v>Nevada</v>
      </c>
      <c r="B453" t="s">
        <v>206</v>
      </c>
      <c r="C453">
        <v>9.8000000000000007</v>
      </c>
      <c r="D453">
        <v>56.9</v>
      </c>
      <c r="E453">
        <v>58.2</v>
      </c>
      <c r="F453">
        <v>63</v>
      </c>
      <c r="G453">
        <v>63.2</v>
      </c>
      <c r="H453">
        <v>61.8</v>
      </c>
      <c r="I453">
        <v>67.2</v>
      </c>
      <c r="J453">
        <v>64.2</v>
      </c>
      <c r="K453">
        <v>91.7</v>
      </c>
      <c r="L453">
        <v>87.6</v>
      </c>
      <c r="M453">
        <v>86.6</v>
      </c>
      <c r="N453">
        <v>80.900000000000006</v>
      </c>
      <c r="O453" t="s">
        <v>162</v>
      </c>
      <c r="P453" t="s">
        <v>162</v>
      </c>
      <c r="Q453" t="s">
        <v>162</v>
      </c>
      <c r="R453" t="s">
        <v>162</v>
      </c>
    </row>
    <row r="454" spans="1:18" x14ac:dyDescent="0.75">
      <c r="A454" t="str">
        <f t="shared" si="20"/>
        <v>Nevada</v>
      </c>
      <c r="B454" t="s">
        <v>223</v>
      </c>
      <c r="C454">
        <v>6.5</v>
      </c>
      <c r="D454">
        <v>52.2</v>
      </c>
      <c r="E454">
        <v>49.4</v>
      </c>
      <c r="F454">
        <v>45.2</v>
      </c>
      <c r="G454">
        <v>37.799999999999997</v>
      </c>
      <c r="H454">
        <v>50.5</v>
      </c>
      <c r="I454">
        <v>55.4</v>
      </c>
      <c r="J454">
        <v>36.799999999999997</v>
      </c>
      <c r="K454" t="s">
        <v>162</v>
      </c>
      <c r="L454" t="s">
        <v>162</v>
      </c>
      <c r="M454" t="s">
        <v>162</v>
      </c>
      <c r="N454" t="s">
        <v>162</v>
      </c>
      <c r="O454" t="s">
        <v>162</v>
      </c>
      <c r="P454">
        <v>0</v>
      </c>
      <c r="Q454" t="s">
        <v>162</v>
      </c>
      <c r="R454" t="s">
        <v>162</v>
      </c>
    </row>
    <row r="455" spans="1:18" x14ac:dyDescent="0.75">
      <c r="A455" t="str">
        <f t="shared" si="20"/>
        <v>Nevada</v>
      </c>
      <c r="B455" t="s">
        <v>208</v>
      </c>
      <c r="C455">
        <v>5703</v>
      </c>
      <c r="D455">
        <v>46.4</v>
      </c>
      <c r="E455">
        <v>51.4</v>
      </c>
      <c r="F455">
        <v>51.9</v>
      </c>
      <c r="G455">
        <v>50.1</v>
      </c>
      <c r="H455">
        <v>52.4</v>
      </c>
      <c r="I455">
        <v>53.3</v>
      </c>
      <c r="J455">
        <v>58.6</v>
      </c>
      <c r="K455">
        <v>58.6</v>
      </c>
      <c r="L455">
        <v>46.7</v>
      </c>
      <c r="M455">
        <v>49.9</v>
      </c>
      <c r="N455">
        <v>53.4</v>
      </c>
      <c r="O455">
        <v>47.3</v>
      </c>
      <c r="P455">
        <v>54.2</v>
      </c>
      <c r="Q455">
        <v>58.6</v>
      </c>
      <c r="R455">
        <v>55.2</v>
      </c>
    </row>
    <row r="456" spans="1:18" x14ac:dyDescent="0.75">
      <c r="A456" t="str">
        <f t="shared" si="20"/>
        <v>Nevada</v>
      </c>
      <c r="B456" t="s">
        <v>207</v>
      </c>
      <c r="C456">
        <v>740.4</v>
      </c>
      <c r="D456">
        <v>42.4</v>
      </c>
      <c r="E456">
        <v>42.7</v>
      </c>
      <c r="F456">
        <v>30.4</v>
      </c>
      <c r="G456">
        <v>42.4</v>
      </c>
      <c r="H456">
        <v>38.700000000000003</v>
      </c>
      <c r="I456">
        <v>27.3</v>
      </c>
      <c r="J456">
        <v>25.1</v>
      </c>
      <c r="K456">
        <v>30.8</v>
      </c>
      <c r="L456">
        <v>58.3</v>
      </c>
      <c r="M456">
        <v>46.7</v>
      </c>
      <c r="N456">
        <v>36.6</v>
      </c>
      <c r="O456">
        <v>21.7</v>
      </c>
      <c r="P456">
        <v>28</v>
      </c>
      <c r="Q456">
        <v>29.6</v>
      </c>
      <c r="R456">
        <v>31.4</v>
      </c>
    </row>
    <row r="457" spans="1:18" x14ac:dyDescent="0.75">
      <c r="A457" t="str">
        <f t="shared" si="20"/>
        <v>Nevada</v>
      </c>
      <c r="B457" t="s">
        <v>221</v>
      </c>
      <c r="C457">
        <v>110.6</v>
      </c>
      <c r="D457">
        <v>36.299999999999997</v>
      </c>
      <c r="E457">
        <v>34.6</v>
      </c>
      <c r="F457">
        <v>33.4</v>
      </c>
      <c r="G457">
        <v>32</v>
      </c>
      <c r="H457">
        <v>34</v>
      </c>
      <c r="I457">
        <v>30.1</v>
      </c>
      <c r="J457">
        <v>28.6</v>
      </c>
      <c r="K457">
        <v>31.2</v>
      </c>
      <c r="L457">
        <v>24.6</v>
      </c>
      <c r="M457">
        <v>25.6</v>
      </c>
      <c r="N457">
        <v>26.9</v>
      </c>
      <c r="O457">
        <v>17.3</v>
      </c>
      <c r="P457">
        <v>20.6</v>
      </c>
      <c r="Q457">
        <v>21.1</v>
      </c>
      <c r="R457">
        <v>34.799999999999997</v>
      </c>
    </row>
    <row r="458" spans="1:18" x14ac:dyDescent="0.75">
      <c r="A458" t="str">
        <f t="shared" si="20"/>
        <v>Nevada</v>
      </c>
      <c r="B458" t="s">
        <v>210</v>
      </c>
      <c r="C458">
        <v>3156.1</v>
      </c>
      <c r="D458">
        <v>29.1</v>
      </c>
      <c r="E458">
        <v>27.6</v>
      </c>
      <c r="F458">
        <v>28.4</v>
      </c>
      <c r="G458">
        <v>27.8</v>
      </c>
      <c r="H458">
        <v>29.4</v>
      </c>
      <c r="I458">
        <v>28.7</v>
      </c>
      <c r="J458">
        <v>26.6</v>
      </c>
      <c r="K458">
        <v>26.6</v>
      </c>
      <c r="L458">
        <v>26.2</v>
      </c>
      <c r="M458">
        <v>26.7</v>
      </c>
      <c r="N458">
        <v>20.5</v>
      </c>
      <c r="O458">
        <v>25.5</v>
      </c>
      <c r="P458">
        <v>22.1</v>
      </c>
      <c r="Q458">
        <v>24.5</v>
      </c>
      <c r="R458">
        <v>24.7</v>
      </c>
    </row>
    <row r="459" spans="1:18" x14ac:dyDescent="0.75">
      <c r="A459" t="str">
        <f t="shared" si="20"/>
        <v>Nevada</v>
      </c>
      <c r="B459" t="s">
        <v>222</v>
      </c>
      <c r="C459">
        <v>150</v>
      </c>
      <c r="D459">
        <v>24</v>
      </c>
      <c r="E459">
        <v>25.9</v>
      </c>
      <c r="F459">
        <v>24.7</v>
      </c>
      <c r="G459">
        <v>25.1</v>
      </c>
      <c r="H459">
        <v>23.8</v>
      </c>
      <c r="I459">
        <v>27.5</v>
      </c>
      <c r="J459" t="s">
        <v>162</v>
      </c>
      <c r="K459" t="s">
        <v>162</v>
      </c>
      <c r="L459" t="s">
        <v>162</v>
      </c>
      <c r="M459" t="s">
        <v>162</v>
      </c>
      <c r="N459" t="s">
        <v>162</v>
      </c>
      <c r="O459" t="s">
        <v>162</v>
      </c>
      <c r="P459" t="s">
        <v>162</v>
      </c>
      <c r="Q459" t="s">
        <v>162</v>
      </c>
      <c r="R459" t="s">
        <v>162</v>
      </c>
    </row>
    <row r="460" spans="1:18" x14ac:dyDescent="0.75">
      <c r="A460" t="str">
        <f t="shared" si="20"/>
        <v>Nevada</v>
      </c>
      <c r="B460" t="s">
        <v>211</v>
      </c>
      <c r="C460">
        <v>334</v>
      </c>
      <c r="D460">
        <v>20.5</v>
      </c>
      <c r="E460">
        <v>20.6</v>
      </c>
      <c r="F460">
        <v>30</v>
      </c>
      <c r="G460">
        <v>31.7</v>
      </c>
      <c r="H460">
        <v>21.2</v>
      </c>
      <c r="I460">
        <v>15.5</v>
      </c>
      <c r="J460">
        <v>12.4</v>
      </c>
      <c r="K460">
        <v>13.3</v>
      </c>
      <c r="L460">
        <v>10.1</v>
      </c>
      <c r="M460">
        <v>12.7</v>
      </c>
      <c r="N460">
        <v>7</v>
      </c>
      <c r="O460">
        <v>4.0999999999999996</v>
      </c>
      <c r="P460">
        <v>3.7</v>
      </c>
      <c r="Q460">
        <v>8.1</v>
      </c>
      <c r="R460">
        <v>20.9</v>
      </c>
    </row>
    <row r="461" spans="1:18" x14ac:dyDescent="0.75">
      <c r="A461" t="str">
        <f t="shared" si="20"/>
        <v>Nevada</v>
      </c>
      <c r="B461" t="s">
        <v>209</v>
      </c>
      <c r="C461">
        <v>1051.7</v>
      </c>
      <c r="D461">
        <v>18.3</v>
      </c>
      <c r="E461">
        <v>21.1</v>
      </c>
      <c r="F461">
        <v>20.8</v>
      </c>
      <c r="G461">
        <v>24.3</v>
      </c>
      <c r="H461">
        <v>20.399999999999999</v>
      </c>
      <c r="I461">
        <v>19.7</v>
      </c>
      <c r="J461">
        <v>19.399999999999999</v>
      </c>
      <c r="K461">
        <v>24.6</v>
      </c>
      <c r="L461">
        <v>25.9</v>
      </c>
      <c r="M461">
        <v>29.1</v>
      </c>
      <c r="N461">
        <v>26.4</v>
      </c>
      <c r="O461">
        <v>23.8</v>
      </c>
      <c r="P461">
        <v>23.4</v>
      </c>
      <c r="Q461">
        <v>26.7</v>
      </c>
      <c r="R461">
        <v>19</v>
      </c>
    </row>
    <row r="462" spans="1:18" x14ac:dyDescent="0.75">
      <c r="A462" t="str">
        <f t="shared" si="20"/>
        <v>Nevada</v>
      </c>
      <c r="B462" t="s">
        <v>224</v>
      </c>
      <c r="C462">
        <v>178.5</v>
      </c>
      <c r="D462">
        <v>12.4</v>
      </c>
      <c r="E462">
        <v>11</v>
      </c>
      <c r="F462">
        <v>7</v>
      </c>
      <c r="G462">
        <v>10.4</v>
      </c>
      <c r="H462">
        <v>19.7</v>
      </c>
      <c r="I462">
        <v>10.4</v>
      </c>
      <c r="J462">
        <v>15.7</v>
      </c>
      <c r="K462">
        <v>15.8</v>
      </c>
      <c r="L462">
        <v>19.8</v>
      </c>
      <c r="M462">
        <v>15.4</v>
      </c>
      <c r="N462">
        <v>21.7</v>
      </c>
      <c r="O462">
        <v>23.2</v>
      </c>
      <c r="P462">
        <v>23.9</v>
      </c>
      <c r="Q462">
        <v>22</v>
      </c>
      <c r="R462">
        <v>13.2</v>
      </c>
    </row>
    <row r="463" spans="1:18" x14ac:dyDescent="0.75">
      <c r="A463" t="str">
        <f t="shared" si="20"/>
        <v>Nevada</v>
      </c>
      <c r="B463" t="s">
        <v>212</v>
      </c>
      <c r="C463">
        <v>1185.5999999999999</v>
      </c>
      <c r="D463">
        <v>6.7</v>
      </c>
      <c r="E463">
        <v>6.6</v>
      </c>
      <c r="F463">
        <v>7.6</v>
      </c>
      <c r="G463">
        <v>6.3</v>
      </c>
      <c r="H463">
        <v>7.7</v>
      </c>
      <c r="I463">
        <v>5.8</v>
      </c>
      <c r="J463">
        <v>3.5</v>
      </c>
      <c r="K463">
        <v>3.9</v>
      </c>
      <c r="L463">
        <v>2.2999999999999998</v>
      </c>
      <c r="M463">
        <v>2.9</v>
      </c>
      <c r="N463">
        <v>2.5</v>
      </c>
      <c r="O463">
        <v>1.4</v>
      </c>
      <c r="P463">
        <v>1.7</v>
      </c>
      <c r="Q463">
        <v>2.6</v>
      </c>
      <c r="R463">
        <v>3.5</v>
      </c>
    </row>
    <row r="464" spans="1:18" x14ac:dyDescent="0.75">
      <c r="A464" t="str">
        <f t="shared" si="20"/>
        <v>Nevada</v>
      </c>
      <c r="B464" t="s">
        <v>215</v>
      </c>
      <c r="C464">
        <v>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75">
      <c r="A465" t="str">
        <f t="shared" si="20"/>
        <v>Nevada</v>
      </c>
      <c r="B465" t="s">
        <v>214</v>
      </c>
      <c r="C465" t="s">
        <v>162</v>
      </c>
      <c r="D465" t="s">
        <v>162</v>
      </c>
      <c r="E465" t="s">
        <v>162</v>
      </c>
      <c r="F465" t="s">
        <v>162</v>
      </c>
      <c r="G465" t="s">
        <v>162</v>
      </c>
      <c r="H465" t="s">
        <v>162</v>
      </c>
      <c r="I465" t="s">
        <v>162</v>
      </c>
      <c r="J465" t="s">
        <v>162</v>
      </c>
      <c r="K465" t="s">
        <v>162</v>
      </c>
      <c r="L465" t="s">
        <v>162</v>
      </c>
      <c r="M465" t="s">
        <v>162</v>
      </c>
      <c r="N465" t="s">
        <v>162</v>
      </c>
      <c r="O465" t="s">
        <v>162</v>
      </c>
      <c r="P465">
        <v>1.3</v>
      </c>
      <c r="Q465">
        <v>1.7</v>
      </c>
      <c r="R465">
        <v>17.100000000000001</v>
      </c>
    </row>
    <row r="466" spans="1:18" x14ac:dyDescent="0.75">
      <c r="A466" t="str">
        <f t="shared" si="20"/>
        <v>Nevada</v>
      </c>
      <c r="B466" t="s">
        <v>166</v>
      </c>
      <c r="C466" t="s">
        <v>162</v>
      </c>
      <c r="D466" t="s">
        <v>162</v>
      </c>
      <c r="E466" t="s">
        <v>162</v>
      </c>
      <c r="F466" t="s">
        <v>162</v>
      </c>
      <c r="G466" t="s">
        <v>162</v>
      </c>
      <c r="H466" t="s">
        <v>162</v>
      </c>
      <c r="I466" t="s">
        <v>162</v>
      </c>
      <c r="J466">
        <v>26.1</v>
      </c>
      <c r="K466">
        <v>23.6</v>
      </c>
      <c r="L466">
        <v>22.8</v>
      </c>
      <c r="M466">
        <v>19.100000000000001</v>
      </c>
      <c r="N466">
        <v>22.5</v>
      </c>
      <c r="O466" t="s">
        <v>162</v>
      </c>
      <c r="P466" t="s">
        <v>162</v>
      </c>
      <c r="Q466" t="s">
        <v>162</v>
      </c>
      <c r="R466" t="s">
        <v>162</v>
      </c>
    </row>
    <row r="467" spans="1:18" x14ac:dyDescent="0.75">
      <c r="A467" t="str">
        <f t="shared" si="20"/>
        <v>Nevada</v>
      </c>
      <c r="B467" t="s">
        <v>217</v>
      </c>
    </row>
    <row r="468" spans="1:18" x14ac:dyDescent="0.75">
      <c r="A468" t="str">
        <f t="shared" si="20"/>
        <v>Nevada</v>
      </c>
      <c r="B468" t="s">
        <v>218</v>
      </c>
      <c r="C468">
        <v>181.5</v>
      </c>
      <c r="D468">
        <v>12.7</v>
      </c>
      <c r="E468">
        <v>8.5</v>
      </c>
      <c r="F468" t="s">
        <v>162</v>
      </c>
      <c r="G468" t="s">
        <v>162</v>
      </c>
      <c r="H468" t="s">
        <v>162</v>
      </c>
      <c r="I468" t="s">
        <v>162</v>
      </c>
      <c r="J468" t="s">
        <v>162</v>
      </c>
      <c r="K468" t="s">
        <v>162</v>
      </c>
      <c r="L468" t="s">
        <v>162</v>
      </c>
      <c r="M468" t="s">
        <v>162</v>
      </c>
      <c r="N468" t="s">
        <v>162</v>
      </c>
      <c r="O468" t="s">
        <v>162</v>
      </c>
      <c r="P468" t="s">
        <v>162</v>
      </c>
      <c r="Q468" t="s">
        <v>162</v>
      </c>
      <c r="R468" t="s">
        <v>162</v>
      </c>
    </row>
    <row r="469" spans="1:18" x14ac:dyDescent="0.75">
      <c r="A469" t="str">
        <f t="shared" si="20"/>
        <v>Nevada</v>
      </c>
      <c r="B469" t="s">
        <v>219</v>
      </c>
      <c r="C469">
        <v>13423.5</v>
      </c>
      <c r="D469" t="s">
        <v>162</v>
      </c>
      <c r="E469" t="s">
        <v>162</v>
      </c>
      <c r="F469" t="s">
        <v>162</v>
      </c>
      <c r="G469" t="s">
        <v>162</v>
      </c>
      <c r="H469" t="s">
        <v>162</v>
      </c>
      <c r="I469" t="s">
        <v>162</v>
      </c>
      <c r="J469" t="s">
        <v>162</v>
      </c>
      <c r="K469" t="s">
        <v>162</v>
      </c>
      <c r="L469" t="s">
        <v>162</v>
      </c>
      <c r="M469" t="s">
        <v>162</v>
      </c>
      <c r="N469" t="s">
        <v>162</v>
      </c>
      <c r="O469" t="s">
        <v>162</v>
      </c>
      <c r="P469" t="s">
        <v>162</v>
      </c>
      <c r="Q469" t="s">
        <v>162</v>
      </c>
      <c r="R469" t="s">
        <v>162</v>
      </c>
    </row>
    <row r="470" spans="1:18" x14ac:dyDescent="0.75">
      <c r="A470" t="str">
        <f t="shared" si="20"/>
        <v>Nevada</v>
      </c>
      <c r="B470" t="s">
        <v>220</v>
      </c>
    </row>
    <row r="471" spans="1:18" x14ac:dyDescent="0.75">
      <c r="A471" s="10" t="str">
        <f>B471</f>
        <v>New Hampshire</v>
      </c>
      <c r="B471" t="s">
        <v>125</v>
      </c>
    </row>
    <row r="472" spans="1:18" x14ac:dyDescent="0.75">
      <c r="A472" t="str">
        <f>A471</f>
        <v>New Hampshire</v>
      </c>
      <c r="B472" t="s">
        <v>203</v>
      </c>
      <c r="C472" t="s">
        <v>204</v>
      </c>
      <c r="D472" t="s">
        <v>181</v>
      </c>
      <c r="E472" t="s">
        <v>180</v>
      </c>
      <c r="F472" t="s">
        <v>179</v>
      </c>
      <c r="G472" t="s">
        <v>178</v>
      </c>
      <c r="H472" t="s">
        <v>177</v>
      </c>
      <c r="I472" t="s">
        <v>176</v>
      </c>
      <c r="J472" t="s">
        <v>175</v>
      </c>
      <c r="K472" t="s">
        <v>174</v>
      </c>
      <c r="L472" t="s">
        <v>173</v>
      </c>
      <c r="M472" t="s">
        <v>172</v>
      </c>
      <c r="N472" t="s">
        <v>171</v>
      </c>
      <c r="O472" t="s">
        <v>170</v>
      </c>
      <c r="P472" t="s">
        <v>169</v>
      </c>
      <c r="Q472" t="s">
        <v>168</v>
      </c>
      <c r="R472" t="s">
        <v>167</v>
      </c>
    </row>
    <row r="473" spans="1:18" x14ac:dyDescent="0.75">
      <c r="A473" t="str">
        <f>A472</f>
        <v>New Hampshire</v>
      </c>
      <c r="B473" t="s">
        <v>205</v>
      </c>
    </row>
    <row r="474" spans="1:18" x14ac:dyDescent="0.75">
      <c r="A474" t="str">
        <f t="shared" ref="A474:A490" si="21">A473</f>
        <v>New Hampshire</v>
      </c>
      <c r="B474" t="s">
        <v>163</v>
      </c>
      <c r="C474">
        <v>1248.0999999999999</v>
      </c>
      <c r="D474">
        <v>99.9</v>
      </c>
      <c r="E474">
        <v>90.1</v>
      </c>
      <c r="F474">
        <v>90</v>
      </c>
      <c r="G474">
        <v>99.6</v>
      </c>
      <c r="H474">
        <v>91.8</v>
      </c>
      <c r="I474">
        <v>91.3</v>
      </c>
      <c r="J474">
        <v>97.9</v>
      </c>
      <c r="K474">
        <v>86.8</v>
      </c>
      <c r="L474">
        <v>93.1</v>
      </c>
      <c r="M474">
        <v>100.1</v>
      </c>
      <c r="N474">
        <v>74.8</v>
      </c>
      <c r="O474">
        <v>76.599999999999994</v>
      </c>
      <c r="P474">
        <v>99.9</v>
      </c>
      <c r="Q474">
        <v>80.7</v>
      </c>
      <c r="R474">
        <v>85.5</v>
      </c>
    </row>
    <row r="475" spans="1:18" x14ac:dyDescent="0.75">
      <c r="A475" t="str">
        <f t="shared" si="21"/>
        <v>New Hampshire</v>
      </c>
      <c r="B475" t="s">
        <v>212</v>
      </c>
      <c r="C475">
        <v>3.8</v>
      </c>
      <c r="D475">
        <v>84.3</v>
      </c>
      <c r="E475">
        <v>87.1</v>
      </c>
      <c r="F475">
        <v>82.6</v>
      </c>
      <c r="G475">
        <v>89.6</v>
      </c>
      <c r="H475">
        <v>92.8</v>
      </c>
      <c r="I475">
        <v>88.7</v>
      </c>
      <c r="J475">
        <v>98</v>
      </c>
      <c r="K475">
        <v>94.5</v>
      </c>
      <c r="L475">
        <v>92.7</v>
      </c>
      <c r="M475">
        <v>89.4</v>
      </c>
      <c r="N475">
        <v>86.2</v>
      </c>
      <c r="O475">
        <v>78.400000000000006</v>
      </c>
      <c r="P475">
        <v>26.8</v>
      </c>
      <c r="Q475">
        <v>23.6</v>
      </c>
      <c r="R475">
        <v>19</v>
      </c>
    </row>
    <row r="476" spans="1:18" x14ac:dyDescent="0.75">
      <c r="A476" t="str">
        <f t="shared" si="21"/>
        <v>New Hampshire</v>
      </c>
      <c r="B476" t="s">
        <v>206</v>
      </c>
      <c r="C476">
        <v>31.1</v>
      </c>
      <c r="D476">
        <v>73.7</v>
      </c>
      <c r="E476">
        <v>76.400000000000006</v>
      </c>
      <c r="F476">
        <v>72.8</v>
      </c>
      <c r="G476">
        <v>73.2</v>
      </c>
      <c r="H476">
        <v>72.2</v>
      </c>
      <c r="I476">
        <v>72.599999999999994</v>
      </c>
      <c r="J476">
        <v>73.5</v>
      </c>
      <c r="K476">
        <v>66</v>
      </c>
      <c r="L476">
        <v>64.900000000000006</v>
      </c>
      <c r="M476">
        <v>68.599999999999994</v>
      </c>
      <c r="N476">
        <v>70.900000000000006</v>
      </c>
      <c r="O476">
        <v>66.599999999999994</v>
      </c>
      <c r="P476">
        <v>71.3</v>
      </c>
      <c r="Q476">
        <v>81.2</v>
      </c>
      <c r="R476">
        <v>82.5</v>
      </c>
    </row>
    <row r="477" spans="1:18" x14ac:dyDescent="0.75">
      <c r="A477" t="str">
        <f t="shared" si="21"/>
        <v>New Hampshire</v>
      </c>
      <c r="B477" t="s">
        <v>208</v>
      </c>
      <c r="C477">
        <v>1238.5</v>
      </c>
      <c r="D477">
        <v>43.8</v>
      </c>
      <c r="E477">
        <v>40.799999999999997</v>
      </c>
      <c r="F477">
        <v>33.200000000000003</v>
      </c>
      <c r="G477">
        <v>32.200000000000003</v>
      </c>
      <c r="H477">
        <v>27.1</v>
      </c>
      <c r="I477">
        <v>33.1</v>
      </c>
      <c r="J477">
        <v>43</v>
      </c>
      <c r="K477">
        <v>56.1</v>
      </c>
      <c r="L477">
        <v>42.5</v>
      </c>
      <c r="M477">
        <v>38.6</v>
      </c>
      <c r="N477">
        <v>65.7</v>
      </c>
      <c r="O477">
        <v>62.2</v>
      </c>
      <c r="P477">
        <v>49</v>
      </c>
      <c r="Q477">
        <v>50.9</v>
      </c>
      <c r="R477">
        <v>67.599999999999994</v>
      </c>
    </row>
    <row r="478" spans="1:18" x14ac:dyDescent="0.75">
      <c r="A478" t="str">
        <f t="shared" si="21"/>
        <v>New Hampshire</v>
      </c>
      <c r="B478" t="s">
        <v>165</v>
      </c>
      <c r="C478">
        <v>194.7</v>
      </c>
      <c r="D478">
        <v>41.7</v>
      </c>
      <c r="E478">
        <v>44.5</v>
      </c>
      <c r="F478">
        <v>39.700000000000003</v>
      </c>
      <c r="G478">
        <v>58.6</v>
      </c>
      <c r="H478">
        <v>67.5</v>
      </c>
      <c r="I478">
        <v>80</v>
      </c>
      <c r="J478">
        <v>84.8</v>
      </c>
      <c r="K478">
        <v>81.599999999999994</v>
      </c>
      <c r="L478">
        <v>75.900000000000006</v>
      </c>
      <c r="M478">
        <v>87.2</v>
      </c>
      <c r="N478">
        <v>91.9</v>
      </c>
      <c r="O478">
        <v>82.1</v>
      </c>
      <c r="P478">
        <v>89.3</v>
      </c>
      <c r="Q478">
        <v>80.400000000000006</v>
      </c>
      <c r="R478">
        <v>76.599999999999994</v>
      </c>
    </row>
    <row r="479" spans="1:18" x14ac:dyDescent="0.75">
      <c r="A479" t="str">
        <f t="shared" si="21"/>
        <v>New Hampshire</v>
      </c>
      <c r="B479" t="s">
        <v>209</v>
      </c>
      <c r="C479">
        <v>504</v>
      </c>
      <c r="D479">
        <v>27.2</v>
      </c>
      <c r="E479">
        <v>23.2</v>
      </c>
      <c r="F479">
        <v>27.7</v>
      </c>
      <c r="G479">
        <v>33.1</v>
      </c>
      <c r="H479">
        <v>30.7</v>
      </c>
      <c r="I479">
        <v>32</v>
      </c>
      <c r="J479">
        <v>25.8</v>
      </c>
      <c r="K479">
        <v>28.7</v>
      </c>
      <c r="L479">
        <v>30.2</v>
      </c>
      <c r="M479">
        <v>31.7</v>
      </c>
      <c r="N479">
        <v>29</v>
      </c>
      <c r="O479">
        <v>37.1</v>
      </c>
      <c r="P479">
        <v>34.5</v>
      </c>
      <c r="Q479">
        <v>38.5</v>
      </c>
      <c r="R479">
        <v>37.200000000000003</v>
      </c>
    </row>
    <row r="480" spans="1:18" x14ac:dyDescent="0.75">
      <c r="A480" t="str">
        <f t="shared" si="21"/>
        <v>New Hampshire</v>
      </c>
      <c r="B480" t="s">
        <v>222</v>
      </c>
      <c r="C480">
        <v>211.9</v>
      </c>
      <c r="D480">
        <v>26</v>
      </c>
      <c r="E480">
        <v>27.2</v>
      </c>
      <c r="F480">
        <v>28.2</v>
      </c>
      <c r="G480">
        <v>26.6</v>
      </c>
      <c r="H480">
        <v>25.4</v>
      </c>
      <c r="I480">
        <v>25.7</v>
      </c>
      <c r="J480" t="s">
        <v>162</v>
      </c>
      <c r="K480" t="s">
        <v>162</v>
      </c>
      <c r="L480" t="s">
        <v>162</v>
      </c>
      <c r="M480" t="s">
        <v>162</v>
      </c>
      <c r="N480" t="s">
        <v>162</v>
      </c>
      <c r="O480" t="s">
        <v>162</v>
      </c>
      <c r="P480" t="s">
        <v>162</v>
      </c>
      <c r="Q480" t="s">
        <v>162</v>
      </c>
      <c r="R480" t="s">
        <v>162</v>
      </c>
    </row>
    <row r="481" spans="1:18" x14ac:dyDescent="0.75">
      <c r="A481" t="str">
        <f t="shared" si="21"/>
        <v>New Hampshire</v>
      </c>
      <c r="B481" t="s">
        <v>210</v>
      </c>
      <c r="C481">
        <v>2.4</v>
      </c>
      <c r="D481">
        <v>18.600000000000001</v>
      </c>
      <c r="E481">
        <v>17.5</v>
      </c>
      <c r="F481">
        <v>18.399999999999999</v>
      </c>
      <c r="G481" t="s">
        <v>162</v>
      </c>
      <c r="H481" t="s">
        <v>162</v>
      </c>
      <c r="I481" t="s">
        <v>162</v>
      </c>
      <c r="J481" t="s">
        <v>162</v>
      </c>
      <c r="K481" t="s">
        <v>162</v>
      </c>
      <c r="L481" t="s">
        <v>162</v>
      </c>
      <c r="M481" t="s">
        <v>162</v>
      </c>
      <c r="N481" t="s">
        <v>162</v>
      </c>
      <c r="O481" t="s">
        <v>162</v>
      </c>
      <c r="P481" t="s">
        <v>162</v>
      </c>
      <c r="Q481" t="s">
        <v>162</v>
      </c>
      <c r="R481" t="s">
        <v>162</v>
      </c>
    </row>
    <row r="482" spans="1:18" x14ac:dyDescent="0.75">
      <c r="A482" t="str">
        <f t="shared" si="21"/>
        <v>New Hampshire</v>
      </c>
      <c r="B482" t="s">
        <v>207</v>
      </c>
      <c r="C482">
        <v>533.9</v>
      </c>
      <c r="D482">
        <v>6.5</v>
      </c>
      <c r="E482">
        <v>6.1</v>
      </c>
      <c r="F482">
        <v>2.8</v>
      </c>
      <c r="G482">
        <v>7.6</v>
      </c>
      <c r="H482">
        <v>14.6</v>
      </c>
      <c r="I482">
        <v>6.4</v>
      </c>
      <c r="J482">
        <v>9.1999999999999993</v>
      </c>
      <c r="K482">
        <v>20.3</v>
      </c>
      <c r="L482">
        <v>28.6</v>
      </c>
      <c r="M482">
        <v>32</v>
      </c>
      <c r="N482">
        <v>27.3</v>
      </c>
      <c r="O482">
        <v>46.2</v>
      </c>
      <c r="P482">
        <v>65</v>
      </c>
      <c r="Q482">
        <v>62.7</v>
      </c>
      <c r="R482">
        <v>76</v>
      </c>
    </row>
    <row r="483" spans="1:18" x14ac:dyDescent="0.75">
      <c r="A483" t="str">
        <f t="shared" si="21"/>
        <v>New Hampshire</v>
      </c>
      <c r="B483" t="s">
        <v>225</v>
      </c>
      <c r="C483">
        <v>407.2</v>
      </c>
      <c r="D483">
        <v>4.2</v>
      </c>
      <c r="E483">
        <v>17.2</v>
      </c>
      <c r="F483">
        <v>16.8</v>
      </c>
      <c r="G483">
        <v>20.6</v>
      </c>
      <c r="H483">
        <v>3.6</v>
      </c>
      <c r="I483">
        <v>19.8</v>
      </c>
      <c r="J483">
        <v>20.399999999999999</v>
      </c>
      <c r="K483">
        <v>3.7</v>
      </c>
      <c r="L483">
        <v>4</v>
      </c>
      <c r="M483">
        <v>2.7</v>
      </c>
      <c r="N483">
        <v>2.1</v>
      </c>
      <c r="O483">
        <v>4</v>
      </c>
      <c r="P483">
        <v>6.7</v>
      </c>
      <c r="Q483">
        <v>5.4</v>
      </c>
      <c r="R483">
        <v>3.5</v>
      </c>
    </row>
    <row r="484" spans="1:18" x14ac:dyDescent="0.75">
      <c r="A484" t="str">
        <f t="shared" si="21"/>
        <v>New Hampshire</v>
      </c>
      <c r="B484" t="s">
        <v>214</v>
      </c>
      <c r="C484">
        <v>82.1</v>
      </c>
      <c r="D484">
        <v>0.8</v>
      </c>
      <c r="E484">
        <v>0.4</v>
      </c>
      <c r="F484">
        <v>0.4</v>
      </c>
      <c r="G484">
        <v>0.1</v>
      </c>
      <c r="H484">
        <v>0.2</v>
      </c>
      <c r="I484">
        <v>0.3</v>
      </c>
      <c r="J484">
        <v>0.2</v>
      </c>
      <c r="K484">
        <v>0.2</v>
      </c>
      <c r="L484">
        <v>0.7</v>
      </c>
      <c r="M484">
        <v>0.3</v>
      </c>
      <c r="N484">
        <v>0.1</v>
      </c>
      <c r="O484">
        <v>0.1</v>
      </c>
      <c r="P484">
        <v>0.2</v>
      </c>
      <c r="Q484">
        <v>0.1</v>
      </c>
      <c r="R484">
        <v>0.2</v>
      </c>
    </row>
    <row r="485" spans="1:18" x14ac:dyDescent="0.75">
      <c r="A485" t="str">
        <f t="shared" si="21"/>
        <v>New Hampshire</v>
      </c>
      <c r="B485" t="s">
        <v>215</v>
      </c>
      <c r="C485">
        <v>4.9000000000000004</v>
      </c>
      <c r="D485">
        <v>0.1</v>
      </c>
      <c r="E485">
        <v>0.1</v>
      </c>
      <c r="F485">
        <v>0.1</v>
      </c>
      <c r="G485">
        <v>0.1</v>
      </c>
      <c r="H485">
        <v>0.1</v>
      </c>
      <c r="I485">
        <v>0.1</v>
      </c>
      <c r="J485">
        <v>0.2</v>
      </c>
      <c r="K485">
        <v>0.1</v>
      </c>
      <c r="L485">
        <v>0.1</v>
      </c>
      <c r="M485">
        <v>0.5</v>
      </c>
      <c r="N485">
        <v>0.3</v>
      </c>
      <c r="O485">
        <v>2.4</v>
      </c>
      <c r="P485">
        <v>2.8</v>
      </c>
      <c r="Q485">
        <v>8.9</v>
      </c>
      <c r="R485">
        <v>2.6</v>
      </c>
    </row>
    <row r="486" spans="1:18" x14ac:dyDescent="0.75">
      <c r="A486" t="str">
        <f t="shared" si="21"/>
        <v>New Hampshire</v>
      </c>
      <c r="B486" t="s">
        <v>211</v>
      </c>
      <c r="C486" t="s">
        <v>162</v>
      </c>
      <c r="D486" t="s">
        <v>162</v>
      </c>
      <c r="E486">
        <v>1.7</v>
      </c>
      <c r="F486">
        <v>0.5</v>
      </c>
      <c r="G486">
        <v>0.2</v>
      </c>
      <c r="H486" t="s">
        <v>162</v>
      </c>
      <c r="I486">
        <v>1.3</v>
      </c>
      <c r="J486">
        <v>1.4</v>
      </c>
      <c r="K486" t="s">
        <v>162</v>
      </c>
      <c r="L486" t="s">
        <v>162</v>
      </c>
      <c r="M486" t="s">
        <v>162</v>
      </c>
      <c r="N486" t="s">
        <v>162</v>
      </c>
      <c r="O486" t="s">
        <v>162</v>
      </c>
      <c r="P486" t="s">
        <v>162</v>
      </c>
      <c r="Q486" t="s">
        <v>162</v>
      </c>
      <c r="R486" t="s">
        <v>162</v>
      </c>
    </row>
    <row r="487" spans="1:18" x14ac:dyDescent="0.75">
      <c r="A487" t="str">
        <f t="shared" si="21"/>
        <v>New Hampshire</v>
      </c>
      <c r="B487" t="s">
        <v>166</v>
      </c>
      <c r="C487" t="s">
        <v>162</v>
      </c>
      <c r="D487" t="s">
        <v>162</v>
      </c>
      <c r="E487" t="s">
        <v>162</v>
      </c>
      <c r="F487" t="s">
        <v>162</v>
      </c>
      <c r="G487" t="s">
        <v>162</v>
      </c>
      <c r="H487" t="s">
        <v>162</v>
      </c>
      <c r="I487" t="s">
        <v>162</v>
      </c>
      <c r="J487">
        <v>26.8</v>
      </c>
      <c r="K487">
        <v>28.3</v>
      </c>
      <c r="L487">
        <v>27.5</v>
      </c>
      <c r="M487">
        <v>26</v>
      </c>
      <c r="N487">
        <v>20.5</v>
      </c>
      <c r="O487">
        <v>31.4</v>
      </c>
      <c r="P487">
        <v>36</v>
      </c>
      <c r="Q487">
        <v>29.7</v>
      </c>
      <c r="R487" t="s">
        <v>162</v>
      </c>
    </row>
    <row r="488" spans="1:18" x14ac:dyDescent="0.75">
      <c r="A488" t="str">
        <f t="shared" si="21"/>
        <v>New Hampshire</v>
      </c>
      <c r="B488" t="s">
        <v>217</v>
      </c>
    </row>
    <row r="489" spans="1:18" x14ac:dyDescent="0.75">
      <c r="A489" t="str">
        <f t="shared" si="21"/>
        <v>New Hampshire</v>
      </c>
      <c r="B489" t="s">
        <v>219</v>
      </c>
      <c r="C489">
        <v>4462.6000000000004</v>
      </c>
      <c r="D489" t="s">
        <v>162</v>
      </c>
      <c r="E489" t="s">
        <v>162</v>
      </c>
      <c r="F489" t="s">
        <v>162</v>
      </c>
      <c r="G489" t="s">
        <v>162</v>
      </c>
      <c r="H489" t="s">
        <v>162</v>
      </c>
      <c r="I489" t="s">
        <v>162</v>
      </c>
      <c r="J489" t="s">
        <v>162</v>
      </c>
      <c r="K489" t="s">
        <v>162</v>
      </c>
      <c r="L489" t="s">
        <v>162</v>
      </c>
      <c r="M489" t="s">
        <v>162</v>
      </c>
      <c r="N489" t="s">
        <v>162</v>
      </c>
      <c r="O489" t="s">
        <v>162</v>
      </c>
      <c r="P489" t="s">
        <v>162</v>
      </c>
      <c r="Q489" t="s">
        <v>162</v>
      </c>
      <c r="R489" t="s">
        <v>162</v>
      </c>
    </row>
    <row r="490" spans="1:18" x14ac:dyDescent="0.75">
      <c r="A490" t="str">
        <f t="shared" si="21"/>
        <v>New Hampshire</v>
      </c>
      <c r="B490" t="s">
        <v>220</v>
      </c>
    </row>
    <row r="491" spans="1:18" x14ac:dyDescent="0.75">
      <c r="A491" s="10" t="str">
        <f>B491</f>
        <v>New Jersey</v>
      </c>
      <c r="B491" t="s">
        <v>126</v>
      </c>
    </row>
    <row r="492" spans="1:18" x14ac:dyDescent="0.75">
      <c r="A492" t="str">
        <f>A491</f>
        <v>New Jersey</v>
      </c>
      <c r="B492" t="s">
        <v>203</v>
      </c>
      <c r="C492" t="s">
        <v>204</v>
      </c>
      <c r="D492" t="s">
        <v>181</v>
      </c>
      <c r="E492" t="s">
        <v>180</v>
      </c>
      <c r="F492" t="s">
        <v>179</v>
      </c>
      <c r="G492" t="s">
        <v>178</v>
      </c>
      <c r="H492" t="s">
        <v>177</v>
      </c>
      <c r="I492" t="s">
        <v>176</v>
      </c>
      <c r="J492" t="s">
        <v>175</v>
      </c>
      <c r="K492" t="s">
        <v>174</v>
      </c>
      <c r="L492" t="s">
        <v>173</v>
      </c>
      <c r="M492" t="s">
        <v>172</v>
      </c>
      <c r="N492" t="s">
        <v>171</v>
      </c>
      <c r="O492" t="s">
        <v>170</v>
      </c>
      <c r="P492" t="s">
        <v>169</v>
      </c>
      <c r="Q492" t="s">
        <v>168</v>
      </c>
      <c r="R492" t="s">
        <v>167</v>
      </c>
    </row>
    <row r="493" spans="1:18" x14ac:dyDescent="0.75">
      <c r="A493" t="str">
        <f>A492</f>
        <v>New Jersey</v>
      </c>
      <c r="B493" t="s">
        <v>205</v>
      </c>
    </row>
    <row r="494" spans="1:18" x14ac:dyDescent="0.75">
      <c r="A494" t="str">
        <f t="shared" ref="A494:A515" si="22">A493</f>
        <v>New Jersey</v>
      </c>
      <c r="B494" t="s">
        <v>163</v>
      </c>
      <c r="C494">
        <v>3456.7</v>
      </c>
      <c r="D494">
        <v>93.5</v>
      </c>
      <c r="E494">
        <v>92.9</v>
      </c>
      <c r="F494">
        <v>88.1</v>
      </c>
      <c r="G494">
        <v>87.7</v>
      </c>
      <c r="H494">
        <v>93</v>
      </c>
      <c r="I494">
        <v>94.6</v>
      </c>
      <c r="J494">
        <v>82.8</v>
      </c>
      <c r="K494">
        <v>92.5</v>
      </c>
      <c r="L494">
        <v>87.6</v>
      </c>
      <c r="M494">
        <v>92.8</v>
      </c>
      <c r="N494">
        <v>91.6</v>
      </c>
      <c r="O494">
        <v>93.3</v>
      </c>
      <c r="P494">
        <v>91.1</v>
      </c>
      <c r="Q494">
        <v>95.4</v>
      </c>
      <c r="R494">
        <v>89.2</v>
      </c>
    </row>
    <row r="495" spans="1:18" x14ac:dyDescent="0.75">
      <c r="A495" t="str">
        <f t="shared" si="22"/>
        <v>New Jersey</v>
      </c>
      <c r="B495" t="s">
        <v>216</v>
      </c>
      <c r="C495">
        <v>12.6</v>
      </c>
      <c r="D495">
        <v>79.3</v>
      </c>
      <c r="E495">
        <v>84.5</v>
      </c>
      <c r="F495">
        <v>93.7</v>
      </c>
      <c r="G495">
        <v>91.7</v>
      </c>
      <c r="H495" t="s">
        <v>162</v>
      </c>
      <c r="I495" t="s">
        <v>162</v>
      </c>
      <c r="J495" t="s">
        <v>162</v>
      </c>
      <c r="K495" t="s">
        <v>162</v>
      </c>
      <c r="L495" t="s">
        <v>162</v>
      </c>
      <c r="M495" t="s">
        <v>162</v>
      </c>
      <c r="N495" t="s">
        <v>162</v>
      </c>
      <c r="O495" t="s">
        <v>162</v>
      </c>
      <c r="P495" t="s">
        <v>162</v>
      </c>
      <c r="Q495" t="s">
        <v>162</v>
      </c>
      <c r="R495" t="s">
        <v>162</v>
      </c>
    </row>
    <row r="496" spans="1:18" x14ac:dyDescent="0.75">
      <c r="A496" t="str">
        <f t="shared" si="22"/>
        <v>New Jersey</v>
      </c>
      <c r="B496" t="s">
        <v>206</v>
      </c>
      <c r="C496">
        <v>190.7</v>
      </c>
      <c r="D496">
        <v>71.7</v>
      </c>
      <c r="E496">
        <v>75</v>
      </c>
      <c r="F496">
        <v>72.599999999999994</v>
      </c>
      <c r="G496">
        <v>71.3</v>
      </c>
      <c r="H496">
        <v>73.3</v>
      </c>
      <c r="I496">
        <v>72.400000000000006</v>
      </c>
      <c r="J496">
        <v>76.099999999999994</v>
      </c>
      <c r="K496">
        <v>72.7</v>
      </c>
      <c r="L496">
        <v>76.5</v>
      </c>
      <c r="M496">
        <v>77.2</v>
      </c>
      <c r="N496">
        <v>77.8</v>
      </c>
      <c r="O496">
        <v>76.599999999999994</v>
      </c>
      <c r="P496">
        <v>77.599999999999994</v>
      </c>
      <c r="Q496">
        <v>83</v>
      </c>
      <c r="R496">
        <v>78.5</v>
      </c>
    </row>
    <row r="497" spans="1:18" x14ac:dyDescent="0.75">
      <c r="A497" t="str">
        <f t="shared" si="22"/>
        <v>New Jersey</v>
      </c>
      <c r="B497" t="s">
        <v>213</v>
      </c>
      <c r="C497">
        <v>29</v>
      </c>
      <c r="D497">
        <v>47.2</v>
      </c>
      <c r="E497">
        <v>31.9</v>
      </c>
      <c r="F497">
        <v>77.400000000000006</v>
      </c>
      <c r="G497">
        <v>85.2</v>
      </c>
      <c r="H497">
        <v>83.6</v>
      </c>
      <c r="I497">
        <v>107.1</v>
      </c>
      <c r="J497">
        <v>100.8</v>
      </c>
      <c r="K497">
        <v>108.9</v>
      </c>
      <c r="L497" t="s">
        <v>162</v>
      </c>
      <c r="M497" t="s">
        <v>162</v>
      </c>
      <c r="N497" t="s">
        <v>162</v>
      </c>
      <c r="O497" t="s">
        <v>162</v>
      </c>
      <c r="P497">
        <v>36</v>
      </c>
      <c r="Q497">
        <v>52.6</v>
      </c>
      <c r="R497">
        <v>49.7</v>
      </c>
    </row>
    <row r="498" spans="1:18" x14ac:dyDescent="0.75">
      <c r="A498" t="str">
        <f t="shared" si="22"/>
        <v>New Jersey</v>
      </c>
      <c r="B498" t="s">
        <v>208</v>
      </c>
      <c r="C498">
        <v>8549.2000000000007</v>
      </c>
      <c r="D498">
        <v>41</v>
      </c>
      <c r="E498">
        <v>36.799999999999997</v>
      </c>
      <c r="F498">
        <v>38.200000000000003</v>
      </c>
      <c r="G498">
        <v>51.4</v>
      </c>
      <c r="H498">
        <v>50</v>
      </c>
      <c r="I498">
        <v>49.7</v>
      </c>
      <c r="J498">
        <v>56.8</v>
      </c>
      <c r="K498">
        <v>56.1</v>
      </c>
      <c r="L498">
        <v>51.6</v>
      </c>
      <c r="M498">
        <v>46.1</v>
      </c>
      <c r="N498">
        <v>49.9</v>
      </c>
      <c r="O498">
        <v>46.5</v>
      </c>
      <c r="P498">
        <v>45.6</v>
      </c>
      <c r="Q498">
        <v>38.700000000000003</v>
      </c>
      <c r="R498">
        <v>37</v>
      </c>
    </row>
    <row r="499" spans="1:18" x14ac:dyDescent="0.75">
      <c r="A499" t="str">
        <f t="shared" si="22"/>
        <v>New Jersey</v>
      </c>
      <c r="B499" t="s">
        <v>207</v>
      </c>
      <c r="C499">
        <v>172.9</v>
      </c>
      <c r="D499">
        <v>32.5</v>
      </c>
      <c r="E499">
        <v>25.6</v>
      </c>
      <c r="F499">
        <v>22.7</v>
      </c>
      <c r="G499">
        <v>24</v>
      </c>
      <c r="H499">
        <v>22.5</v>
      </c>
      <c r="I499">
        <v>16</v>
      </c>
      <c r="J499">
        <v>12.3</v>
      </c>
      <c r="K499">
        <v>15.7</v>
      </c>
      <c r="L499">
        <v>21.5</v>
      </c>
      <c r="M499">
        <v>17.399999999999999</v>
      </c>
      <c r="N499">
        <v>14.9</v>
      </c>
      <c r="O499">
        <v>25.5</v>
      </c>
      <c r="P499">
        <v>38.200000000000003</v>
      </c>
      <c r="Q499">
        <v>29.6</v>
      </c>
      <c r="R499">
        <v>51.8</v>
      </c>
    </row>
    <row r="500" spans="1:18" x14ac:dyDescent="0.75">
      <c r="A500" t="str">
        <f t="shared" si="22"/>
        <v>New Jersey</v>
      </c>
      <c r="B500" t="s">
        <v>222</v>
      </c>
      <c r="C500">
        <v>7.6</v>
      </c>
      <c r="D500">
        <v>32.5</v>
      </c>
      <c r="E500">
        <v>29.6</v>
      </c>
      <c r="F500">
        <v>30</v>
      </c>
      <c r="G500">
        <v>33</v>
      </c>
      <c r="H500">
        <v>33.9</v>
      </c>
      <c r="I500">
        <v>33.700000000000003</v>
      </c>
      <c r="J500" t="s">
        <v>162</v>
      </c>
      <c r="K500" t="s">
        <v>162</v>
      </c>
      <c r="L500" t="s">
        <v>162</v>
      </c>
      <c r="M500" t="s">
        <v>162</v>
      </c>
      <c r="N500" t="s">
        <v>162</v>
      </c>
      <c r="O500" t="s">
        <v>162</v>
      </c>
      <c r="P500" t="s">
        <v>162</v>
      </c>
      <c r="Q500" t="s">
        <v>162</v>
      </c>
      <c r="R500" t="s">
        <v>162</v>
      </c>
    </row>
    <row r="501" spans="1:18" x14ac:dyDescent="0.75">
      <c r="A501" t="str">
        <f t="shared" si="22"/>
        <v>New Jersey</v>
      </c>
      <c r="B501" t="s">
        <v>221</v>
      </c>
      <c r="C501">
        <v>40.299999999999997</v>
      </c>
      <c r="D501">
        <v>20.100000000000001</v>
      </c>
      <c r="E501">
        <v>20</v>
      </c>
      <c r="F501">
        <v>16.600000000000001</v>
      </c>
      <c r="G501">
        <v>26.1</v>
      </c>
      <c r="H501">
        <v>17.5</v>
      </c>
      <c r="I501">
        <v>24</v>
      </c>
      <c r="J501">
        <v>29.8</v>
      </c>
      <c r="K501">
        <v>34.200000000000003</v>
      </c>
      <c r="L501">
        <v>26</v>
      </c>
      <c r="M501">
        <v>35.6</v>
      </c>
      <c r="N501">
        <v>39.200000000000003</v>
      </c>
      <c r="O501">
        <v>16.600000000000001</v>
      </c>
      <c r="P501">
        <v>15.4</v>
      </c>
      <c r="Q501">
        <v>13.2</v>
      </c>
      <c r="R501">
        <v>15.5</v>
      </c>
    </row>
    <row r="502" spans="1:18" x14ac:dyDescent="0.75">
      <c r="A502" t="str">
        <f t="shared" si="22"/>
        <v>New Jersey</v>
      </c>
      <c r="B502" t="s">
        <v>211</v>
      </c>
      <c r="C502">
        <v>21.5</v>
      </c>
      <c r="D502">
        <v>19.8</v>
      </c>
      <c r="E502">
        <v>22.6</v>
      </c>
      <c r="F502">
        <v>25.4</v>
      </c>
      <c r="G502">
        <v>22.8</v>
      </c>
      <c r="H502">
        <v>2.4</v>
      </c>
      <c r="I502">
        <v>0.8</v>
      </c>
      <c r="J502">
        <v>4.3</v>
      </c>
      <c r="K502">
        <v>4</v>
      </c>
      <c r="L502">
        <v>5.4</v>
      </c>
      <c r="M502">
        <v>5.4</v>
      </c>
      <c r="N502">
        <v>3.6</v>
      </c>
      <c r="O502">
        <v>3.2</v>
      </c>
      <c r="P502">
        <v>2.8</v>
      </c>
      <c r="Q502">
        <v>0.6</v>
      </c>
      <c r="R502">
        <v>1.2</v>
      </c>
    </row>
    <row r="503" spans="1:18" x14ac:dyDescent="0.75">
      <c r="A503" t="str">
        <f t="shared" si="22"/>
        <v>New Jersey</v>
      </c>
      <c r="B503" t="s">
        <v>210</v>
      </c>
      <c r="C503">
        <v>1052.2</v>
      </c>
      <c r="D503">
        <v>16.399999999999999</v>
      </c>
      <c r="E503">
        <v>15.8</v>
      </c>
      <c r="F503">
        <v>15.9</v>
      </c>
      <c r="G503">
        <v>16.2</v>
      </c>
      <c r="H503">
        <v>15.7</v>
      </c>
      <c r="I503">
        <v>16.5</v>
      </c>
      <c r="J503">
        <v>17.2</v>
      </c>
      <c r="K503">
        <v>16.7</v>
      </c>
      <c r="L503">
        <v>15.8</v>
      </c>
      <c r="M503">
        <v>16.8</v>
      </c>
      <c r="N503">
        <v>16.399999999999999</v>
      </c>
      <c r="O503">
        <v>11.3</v>
      </c>
      <c r="P503">
        <v>16.3</v>
      </c>
      <c r="Q503">
        <v>14.9</v>
      </c>
      <c r="R503">
        <v>20.2</v>
      </c>
    </row>
    <row r="504" spans="1:18" x14ac:dyDescent="0.75">
      <c r="A504" t="str">
        <f t="shared" si="22"/>
        <v>New Jersey</v>
      </c>
      <c r="B504" t="s">
        <v>212</v>
      </c>
      <c r="C504">
        <v>2774</v>
      </c>
      <c r="D504">
        <v>10.6</v>
      </c>
      <c r="E504">
        <v>6.2</v>
      </c>
      <c r="F504">
        <v>5.9</v>
      </c>
      <c r="G504">
        <v>7</v>
      </c>
      <c r="H504">
        <v>9.6999999999999993</v>
      </c>
      <c r="I504">
        <v>8.9</v>
      </c>
      <c r="J504">
        <v>12.5</v>
      </c>
      <c r="K504">
        <v>10.199999999999999</v>
      </c>
      <c r="L504">
        <v>9.1</v>
      </c>
      <c r="M504">
        <v>6.5</v>
      </c>
      <c r="N504">
        <v>4</v>
      </c>
      <c r="O504">
        <v>2.7</v>
      </c>
      <c r="P504">
        <v>3.4</v>
      </c>
      <c r="Q504">
        <v>1.9</v>
      </c>
      <c r="R504">
        <v>3.6</v>
      </c>
    </row>
    <row r="505" spans="1:18" x14ac:dyDescent="0.75">
      <c r="A505" t="str">
        <f t="shared" si="22"/>
        <v>New Jersey</v>
      </c>
      <c r="B505" t="s">
        <v>215</v>
      </c>
      <c r="C505">
        <v>34.799999999999997</v>
      </c>
      <c r="D505">
        <v>5</v>
      </c>
      <c r="E505">
        <v>5.7</v>
      </c>
      <c r="F505">
        <v>4.7</v>
      </c>
      <c r="G505">
        <v>4.9000000000000004</v>
      </c>
      <c r="H505">
        <v>5.0999999999999996</v>
      </c>
      <c r="I505">
        <v>3.3</v>
      </c>
      <c r="J505">
        <v>4.0999999999999996</v>
      </c>
      <c r="K505">
        <v>2.6</v>
      </c>
      <c r="L505">
        <v>2.6</v>
      </c>
      <c r="M505">
        <v>2.2999999999999998</v>
      </c>
      <c r="N505">
        <v>3.3</v>
      </c>
      <c r="O505">
        <v>3.1</v>
      </c>
      <c r="P505">
        <v>2.2999999999999998</v>
      </c>
      <c r="Q505">
        <v>2.8</v>
      </c>
      <c r="R505">
        <v>2.2000000000000002</v>
      </c>
    </row>
    <row r="506" spans="1:18" x14ac:dyDescent="0.75">
      <c r="A506" t="str">
        <f t="shared" si="22"/>
        <v>New Jersey</v>
      </c>
      <c r="B506" t="s">
        <v>209</v>
      </c>
      <c r="C506">
        <v>12.3</v>
      </c>
      <c r="D506">
        <v>4.9000000000000004</v>
      </c>
      <c r="E506">
        <v>16.899999999999999</v>
      </c>
      <c r="F506">
        <v>14.2</v>
      </c>
      <c r="G506">
        <v>24.6</v>
      </c>
      <c r="H506">
        <v>33</v>
      </c>
      <c r="I506">
        <v>12.7</v>
      </c>
      <c r="J506">
        <v>8.8000000000000007</v>
      </c>
      <c r="K506">
        <v>8.9</v>
      </c>
      <c r="L506">
        <v>16.100000000000001</v>
      </c>
      <c r="M506">
        <v>63.2</v>
      </c>
      <c r="N506">
        <v>37.1</v>
      </c>
      <c r="O506">
        <v>51.6</v>
      </c>
      <c r="P506">
        <v>53</v>
      </c>
      <c r="Q506">
        <v>64.3</v>
      </c>
      <c r="R506">
        <v>75.2</v>
      </c>
    </row>
    <row r="507" spans="1:18" x14ac:dyDescent="0.75">
      <c r="A507" t="str">
        <f t="shared" si="22"/>
        <v>New Jersey</v>
      </c>
      <c r="B507" t="s">
        <v>223</v>
      </c>
      <c r="C507">
        <v>11.2</v>
      </c>
      <c r="D507">
        <v>3.9</v>
      </c>
      <c r="E507">
        <v>25.3</v>
      </c>
      <c r="F507">
        <v>41.3</v>
      </c>
      <c r="G507">
        <v>60.8</v>
      </c>
      <c r="H507">
        <v>25.1</v>
      </c>
      <c r="I507">
        <v>68.2</v>
      </c>
      <c r="J507">
        <v>68.8</v>
      </c>
      <c r="K507">
        <v>68.400000000000006</v>
      </c>
      <c r="L507">
        <v>104.6</v>
      </c>
      <c r="M507">
        <v>95.1</v>
      </c>
      <c r="N507">
        <v>109.2</v>
      </c>
      <c r="O507">
        <v>124.7</v>
      </c>
      <c r="P507">
        <v>27.3</v>
      </c>
      <c r="Q507">
        <v>30.5</v>
      </c>
      <c r="R507">
        <v>0</v>
      </c>
    </row>
    <row r="508" spans="1:18" x14ac:dyDescent="0.75">
      <c r="A508" t="str">
        <f t="shared" si="22"/>
        <v>New Jersey</v>
      </c>
      <c r="B508" t="s">
        <v>214</v>
      </c>
      <c r="C508">
        <v>272.39999999999998</v>
      </c>
      <c r="D508">
        <v>0.1</v>
      </c>
      <c r="E508">
        <v>0</v>
      </c>
      <c r="F508">
        <v>0</v>
      </c>
      <c r="G508">
        <v>0.4</v>
      </c>
      <c r="H508">
        <v>0.3</v>
      </c>
      <c r="I508">
        <v>0</v>
      </c>
      <c r="J508">
        <v>0.1</v>
      </c>
      <c r="K508">
        <v>0.4</v>
      </c>
      <c r="L508">
        <v>0.8</v>
      </c>
      <c r="M508">
        <v>0.7</v>
      </c>
      <c r="N508">
        <v>0.8</v>
      </c>
      <c r="O508">
        <v>0.7</v>
      </c>
      <c r="P508">
        <v>1.2</v>
      </c>
      <c r="Q508">
        <v>0.5</v>
      </c>
      <c r="R508">
        <v>1.2</v>
      </c>
    </row>
    <row r="509" spans="1:18" x14ac:dyDescent="0.75">
      <c r="A509" t="str">
        <f t="shared" si="22"/>
        <v>New Jersey</v>
      </c>
      <c r="B509" t="s">
        <v>225</v>
      </c>
      <c r="C509" t="s">
        <v>162</v>
      </c>
      <c r="D509" t="s">
        <v>162</v>
      </c>
      <c r="E509" t="s">
        <v>162</v>
      </c>
      <c r="F509" t="s">
        <v>162</v>
      </c>
      <c r="G509">
        <v>0</v>
      </c>
      <c r="H509">
        <v>0</v>
      </c>
      <c r="I509">
        <v>0</v>
      </c>
      <c r="J509">
        <v>0.2</v>
      </c>
      <c r="K509">
        <v>0.9</v>
      </c>
      <c r="L509">
        <v>0.8</v>
      </c>
      <c r="M509">
        <v>0.6</v>
      </c>
      <c r="N509">
        <v>0.5</v>
      </c>
      <c r="O509">
        <v>1.5</v>
      </c>
      <c r="P509">
        <v>1</v>
      </c>
      <c r="Q509">
        <v>3.3</v>
      </c>
      <c r="R509">
        <v>4.5</v>
      </c>
    </row>
    <row r="510" spans="1:18" x14ac:dyDescent="0.75">
      <c r="A510" t="str">
        <f t="shared" si="22"/>
        <v>New Jersey</v>
      </c>
      <c r="B510" t="s">
        <v>166</v>
      </c>
      <c r="C510" t="s">
        <v>162</v>
      </c>
      <c r="D510" t="s">
        <v>162</v>
      </c>
      <c r="E510" t="s">
        <v>162</v>
      </c>
      <c r="F510" t="s">
        <v>162</v>
      </c>
      <c r="G510" t="s">
        <v>162</v>
      </c>
      <c r="H510" t="s">
        <v>162</v>
      </c>
      <c r="I510" t="s">
        <v>162</v>
      </c>
      <c r="J510">
        <v>31.2</v>
      </c>
      <c r="K510">
        <v>32.4</v>
      </c>
      <c r="L510">
        <v>34.299999999999997</v>
      </c>
      <c r="M510">
        <v>16.600000000000001</v>
      </c>
      <c r="N510">
        <v>17.600000000000001</v>
      </c>
      <c r="O510">
        <v>16</v>
      </c>
      <c r="P510">
        <v>19.3</v>
      </c>
      <c r="Q510">
        <v>31.8</v>
      </c>
      <c r="R510">
        <v>31.7</v>
      </c>
    </row>
    <row r="511" spans="1:18" x14ac:dyDescent="0.75">
      <c r="A511" t="str">
        <f t="shared" si="22"/>
        <v>New Jersey</v>
      </c>
      <c r="B511" t="s">
        <v>217</v>
      </c>
    </row>
    <row r="512" spans="1:18" x14ac:dyDescent="0.75">
      <c r="A512" t="str">
        <f t="shared" si="22"/>
        <v>New Jersey</v>
      </c>
      <c r="B512" t="s">
        <v>218</v>
      </c>
      <c r="C512">
        <v>42.7</v>
      </c>
      <c r="D512">
        <v>21.8</v>
      </c>
      <c r="E512">
        <v>18.899999999999999</v>
      </c>
      <c r="F512">
        <v>21.6</v>
      </c>
      <c r="G512">
        <v>24.2</v>
      </c>
      <c r="H512">
        <v>10</v>
      </c>
      <c r="I512">
        <v>10.9</v>
      </c>
      <c r="J512" t="s">
        <v>162</v>
      </c>
      <c r="K512" t="s">
        <v>162</v>
      </c>
      <c r="L512" t="s">
        <v>162</v>
      </c>
      <c r="M512" t="s">
        <v>162</v>
      </c>
      <c r="N512" t="s">
        <v>162</v>
      </c>
      <c r="O512" t="s">
        <v>162</v>
      </c>
      <c r="P512" t="s">
        <v>162</v>
      </c>
      <c r="Q512" t="s">
        <v>162</v>
      </c>
      <c r="R512" t="s">
        <v>162</v>
      </c>
    </row>
    <row r="513" spans="1:18" x14ac:dyDescent="0.75">
      <c r="A513" t="str">
        <f t="shared" si="22"/>
        <v>New Jersey</v>
      </c>
      <c r="B513" t="s">
        <v>226</v>
      </c>
      <c r="C513">
        <v>420</v>
      </c>
      <c r="D513">
        <v>9.6</v>
      </c>
      <c r="E513">
        <v>7.5</v>
      </c>
      <c r="F513">
        <v>6.8</v>
      </c>
      <c r="G513">
        <v>6.2</v>
      </c>
      <c r="H513">
        <v>8.5</v>
      </c>
      <c r="I513">
        <v>11.3</v>
      </c>
      <c r="J513">
        <v>14.3</v>
      </c>
      <c r="K513">
        <v>12.1</v>
      </c>
      <c r="L513">
        <v>17.100000000000001</v>
      </c>
      <c r="M513">
        <v>14.5</v>
      </c>
      <c r="N513" t="s">
        <v>162</v>
      </c>
      <c r="O513" t="s">
        <v>162</v>
      </c>
      <c r="P513" t="s">
        <v>162</v>
      </c>
      <c r="Q513" t="s">
        <v>162</v>
      </c>
      <c r="R513" t="s">
        <v>162</v>
      </c>
    </row>
    <row r="514" spans="1:18" x14ac:dyDescent="0.75">
      <c r="A514" t="str">
        <f t="shared" si="22"/>
        <v>New Jersey</v>
      </c>
      <c r="B514" t="s">
        <v>219</v>
      </c>
      <c r="C514">
        <v>17111.8</v>
      </c>
      <c r="D514" t="s">
        <v>162</v>
      </c>
      <c r="E514" t="s">
        <v>162</v>
      </c>
      <c r="F514" t="s">
        <v>162</v>
      </c>
      <c r="G514" t="s">
        <v>162</v>
      </c>
      <c r="H514" t="s">
        <v>162</v>
      </c>
      <c r="I514" t="s">
        <v>162</v>
      </c>
      <c r="J514" t="s">
        <v>162</v>
      </c>
      <c r="K514" t="s">
        <v>162</v>
      </c>
      <c r="L514" t="s">
        <v>162</v>
      </c>
      <c r="M514" t="s">
        <v>162</v>
      </c>
      <c r="N514" t="s">
        <v>162</v>
      </c>
      <c r="O514" t="s">
        <v>162</v>
      </c>
      <c r="P514" t="s">
        <v>162</v>
      </c>
      <c r="Q514" t="s">
        <v>162</v>
      </c>
      <c r="R514" t="s">
        <v>162</v>
      </c>
    </row>
    <row r="515" spans="1:18" x14ac:dyDescent="0.75">
      <c r="A515" t="str">
        <f t="shared" si="22"/>
        <v>New Jersey</v>
      </c>
      <c r="B515" t="s">
        <v>220</v>
      </c>
    </row>
    <row r="516" spans="1:18" x14ac:dyDescent="0.75">
      <c r="A516" s="10" t="str">
        <f>B516</f>
        <v>New Mexico</v>
      </c>
      <c r="B516" t="s">
        <v>127</v>
      </c>
    </row>
    <row r="517" spans="1:18" x14ac:dyDescent="0.75">
      <c r="A517" t="str">
        <f>A516</f>
        <v>New Mexico</v>
      </c>
      <c r="B517" t="s">
        <v>203</v>
      </c>
      <c r="C517" t="s">
        <v>204</v>
      </c>
      <c r="D517" t="s">
        <v>181</v>
      </c>
      <c r="E517" t="s">
        <v>180</v>
      </c>
      <c r="F517" t="s">
        <v>179</v>
      </c>
      <c r="G517" t="s">
        <v>178</v>
      </c>
      <c r="H517" t="s">
        <v>177</v>
      </c>
      <c r="I517" t="s">
        <v>176</v>
      </c>
      <c r="J517" t="s">
        <v>175</v>
      </c>
      <c r="K517" t="s">
        <v>174</v>
      </c>
      <c r="L517" t="s">
        <v>173</v>
      </c>
      <c r="M517" t="s">
        <v>172</v>
      </c>
      <c r="N517" t="s">
        <v>171</v>
      </c>
      <c r="O517" t="s">
        <v>170</v>
      </c>
      <c r="P517" t="s">
        <v>169</v>
      </c>
      <c r="Q517" t="s">
        <v>168</v>
      </c>
      <c r="R517" t="s">
        <v>167</v>
      </c>
    </row>
    <row r="518" spans="1:18" x14ac:dyDescent="0.75">
      <c r="A518" t="str">
        <f>A517</f>
        <v>New Mexico</v>
      </c>
      <c r="B518" t="s">
        <v>205</v>
      </c>
    </row>
    <row r="519" spans="1:18" x14ac:dyDescent="0.75">
      <c r="A519" t="str">
        <f t="shared" ref="A519:A536" si="23">A518</f>
        <v>New Mexico</v>
      </c>
      <c r="B519" t="s">
        <v>207</v>
      </c>
      <c r="C519">
        <v>2018.2</v>
      </c>
      <c r="D519">
        <v>73.5</v>
      </c>
      <c r="E519">
        <v>60.5</v>
      </c>
      <c r="F519">
        <v>56.7</v>
      </c>
      <c r="G519">
        <v>64.2</v>
      </c>
      <c r="H519">
        <v>58.3</v>
      </c>
      <c r="I519">
        <v>61</v>
      </c>
      <c r="J519">
        <v>60.5</v>
      </c>
      <c r="K519">
        <v>67.599999999999994</v>
      </c>
      <c r="L519">
        <v>67.400000000000006</v>
      </c>
      <c r="M519">
        <v>68.900000000000006</v>
      </c>
      <c r="N519">
        <v>70.900000000000006</v>
      </c>
      <c r="O519">
        <v>77.900000000000006</v>
      </c>
      <c r="P519">
        <v>73.599999999999994</v>
      </c>
      <c r="Q519">
        <v>83.8</v>
      </c>
      <c r="R519">
        <v>78</v>
      </c>
    </row>
    <row r="520" spans="1:18" x14ac:dyDescent="0.75">
      <c r="A520" t="str">
        <f t="shared" si="23"/>
        <v>New Mexico</v>
      </c>
      <c r="B520" t="s">
        <v>164</v>
      </c>
      <c r="C520">
        <v>8.6</v>
      </c>
      <c r="D520">
        <v>62.5</v>
      </c>
      <c r="E520">
        <v>67.599999999999994</v>
      </c>
      <c r="F520">
        <v>70.5</v>
      </c>
      <c r="G520">
        <v>77.099999999999994</v>
      </c>
      <c r="H520">
        <v>85.8</v>
      </c>
      <c r="I520">
        <v>92.5</v>
      </c>
      <c r="J520">
        <v>101.1</v>
      </c>
      <c r="K520">
        <v>69</v>
      </c>
      <c r="L520">
        <v>62.3</v>
      </c>
      <c r="M520" t="s">
        <v>162</v>
      </c>
      <c r="N520" t="s">
        <v>162</v>
      </c>
      <c r="O520" t="s">
        <v>162</v>
      </c>
      <c r="P520" t="s">
        <v>162</v>
      </c>
      <c r="Q520" t="s">
        <v>162</v>
      </c>
      <c r="R520" t="s">
        <v>162</v>
      </c>
    </row>
    <row r="521" spans="1:18" x14ac:dyDescent="0.75">
      <c r="A521" t="str">
        <f t="shared" si="23"/>
        <v>New Mexico</v>
      </c>
      <c r="B521" t="s">
        <v>208</v>
      </c>
      <c r="C521">
        <v>1484.1</v>
      </c>
      <c r="D521">
        <v>60.8</v>
      </c>
      <c r="E521">
        <v>57</v>
      </c>
      <c r="F521">
        <v>64.5</v>
      </c>
      <c r="G521">
        <v>56.6</v>
      </c>
      <c r="H521">
        <v>62.6</v>
      </c>
      <c r="I521">
        <v>50.9</v>
      </c>
      <c r="J521">
        <v>53.2</v>
      </c>
      <c r="K521">
        <v>50</v>
      </c>
      <c r="L521">
        <v>44.8</v>
      </c>
      <c r="M521">
        <v>48.8</v>
      </c>
      <c r="N521">
        <v>43.5</v>
      </c>
      <c r="O521">
        <v>43</v>
      </c>
      <c r="P521">
        <v>43.9</v>
      </c>
      <c r="Q521">
        <v>45.8</v>
      </c>
      <c r="R521">
        <v>42.3</v>
      </c>
    </row>
    <row r="522" spans="1:18" x14ac:dyDescent="0.75">
      <c r="A522" t="str">
        <f t="shared" si="23"/>
        <v>New Mexico</v>
      </c>
      <c r="B522" t="s">
        <v>222</v>
      </c>
      <c r="C522">
        <v>4387.5</v>
      </c>
      <c r="D522">
        <v>37.5</v>
      </c>
      <c r="E522">
        <v>39.700000000000003</v>
      </c>
      <c r="F522">
        <v>40.4</v>
      </c>
      <c r="G522">
        <v>41</v>
      </c>
      <c r="H522">
        <v>39.299999999999997</v>
      </c>
      <c r="I522">
        <v>37.1</v>
      </c>
      <c r="J522" t="s">
        <v>162</v>
      </c>
      <c r="K522" t="s">
        <v>162</v>
      </c>
      <c r="L522" t="s">
        <v>162</v>
      </c>
      <c r="M522" t="s">
        <v>162</v>
      </c>
      <c r="N522" t="s">
        <v>162</v>
      </c>
      <c r="O522" t="s">
        <v>162</v>
      </c>
      <c r="P522" t="s">
        <v>162</v>
      </c>
      <c r="Q522" t="s">
        <v>162</v>
      </c>
      <c r="R522" t="s">
        <v>162</v>
      </c>
    </row>
    <row r="523" spans="1:18" x14ac:dyDescent="0.75">
      <c r="A523" t="str">
        <f t="shared" si="23"/>
        <v>New Mexico</v>
      </c>
      <c r="B523" t="s">
        <v>206</v>
      </c>
      <c r="C523">
        <v>7.5</v>
      </c>
      <c r="D523">
        <v>32.9</v>
      </c>
      <c r="E523">
        <v>52.1</v>
      </c>
      <c r="F523">
        <v>49.5</v>
      </c>
      <c r="G523">
        <v>54.8</v>
      </c>
      <c r="H523">
        <v>35.299999999999997</v>
      </c>
      <c r="I523">
        <v>26.5</v>
      </c>
      <c r="J523">
        <v>27.2</v>
      </c>
      <c r="K523">
        <v>57.3</v>
      </c>
      <c r="L523">
        <v>61.9</v>
      </c>
      <c r="M523">
        <v>57.6</v>
      </c>
      <c r="N523">
        <v>51</v>
      </c>
      <c r="O523">
        <v>44.9</v>
      </c>
      <c r="P523">
        <v>42.9</v>
      </c>
      <c r="Q523">
        <v>69.900000000000006</v>
      </c>
      <c r="R523">
        <v>46.8</v>
      </c>
    </row>
    <row r="524" spans="1:18" x14ac:dyDescent="0.75">
      <c r="A524" t="str">
        <f t="shared" si="23"/>
        <v>New Mexico</v>
      </c>
      <c r="B524" t="s">
        <v>210</v>
      </c>
      <c r="C524">
        <v>804.7</v>
      </c>
      <c r="D524">
        <v>27.6</v>
      </c>
      <c r="E524">
        <v>27.1</v>
      </c>
      <c r="F524">
        <v>28</v>
      </c>
      <c r="G524">
        <v>26.6</v>
      </c>
      <c r="H524">
        <v>28</v>
      </c>
      <c r="I524">
        <v>27</v>
      </c>
      <c r="J524">
        <v>24.5</v>
      </c>
      <c r="K524">
        <v>25.4</v>
      </c>
      <c r="L524">
        <v>26.2</v>
      </c>
      <c r="M524">
        <v>26.1</v>
      </c>
      <c r="N524">
        <v>25.4</v>
      </c>
      <c r="O524">
        <v>23.1</v>
      </c>
      <c r="P524" t="s">
        <v>162</v>
      </c>
      <c r="Q524" t="s">
        <v>162</v>
      </c>
      <c r="R524" t="s">
        <v>162</v>
      </c>
    </row>
    <row r="525" spans="1:18" x14ac:dyDescent="0.75">
      <c r="A525" t="str">
        <f t="shared" si="23"/>
        <v>New Mexico</v>
      </c>
      <c r="B525" t="s">
        <v>221</v>
      </c>
      <c r="C525">
        <v>45.6</v>
      </c>
      <c r="D525">
        <v>21.2</v>
      </c>
      <c r="E525">
        <v>18.100000000000001</v>
      </c>
      <c r="F525">
        <v>8.8000000000000007</v>
      </c>
      <c r="G525">
        <v>16.2</v>
      </c>
      <c r="H525">
        <v>16.5</v>
      </c>
      <c r="I525">
        <v>15.1</v>
      </c>
      <c r="J525">
        <v>18.5</v>
      </c>
      <c r="K525">
        <v>12.5</v>
      </c>
      <c r="L525">
        <v>21.4</v>
      </c>
      <c r="M525">
        <v>1.8</v>
      </c>
      <c r="N525">
        <v>2</v>
      </c>
      <c r="O525">
        <v>0.2</v>
      </c>
      <c r="P525">
        <v>3.6</v>
      </c>
      <c r="Q525">
        <v>0</v>
      </c>
      <c r="R525">
        <v>0.2</v>
      </c>
    </row>
    <row r="526" spans="1:18" x14ac:dyDescent="0.75">
      <c r="A526" t="str">
        <f t="shared" si="23"/>
        <v>New Mexico</v>
      </c>
      <c r="B526" t="s">
        <v>211</v>
      </c>
      <c r="C526">
        <v>788</v>
      </c>
      <c r="D526">
        <v>21.2</v>
      </c>
      <c r="E526">
        <v>23</v>
      </c>
      <c r="F526">
        <v>27.4</v>
      </c>
      <c r="G526">
        <v>33</v>
      </c>
      <c r="H526">
        <v>27</v>
      </c>
      <c r="I526">
        <v>25.5</v>
      </c>
      <c r="J526">
        <v>27.7</v>
      </c>
      <c r="K526">
        <v>25.5</v>
      </c>
      <c r="L526">
        <v>28.5</v>
      </c>
      <c r="M526">
        <v>27.8</v>
      </c>
      <c r="N526">
        <v>33.200000000000003</v>
      </c>
      <c r="O526">
        <v>29.9</v>
      </c>
      <c r="P526">
        <v>27.3</v>
      </c>
      <c r="Q526">
        <v>23.3</v>
      </c>
      <c r="R526">
        <v>34.299999999999997</v>
      </c>
    </row>
    <row r="527" spans="1:18" x14ac:dyDescent="0.75">
      <c r="A527" t="str">
        <f t="shared" si="23"/>
        <v>New Mexico</v>
      </c>
      <c r="B527" t="s">
        <v>212</v>
      </c>
      <c r="C527">
        <v>945.3</v>
      </c>
      <c r="D527">
        <v>17.2</v>
      </c>
      <c r="E527">
        <v>11.7</v>
      </c>
      <c r="F527">
        <v>18</v>
      </c>
      <c r="G527">
        <v>25.9</v>
      </c>
      <c r="H527">
        <v>19</v>
      </c>
      <c r="I527">
        <v>8.5</v>
      </c>
      <c r="J527">
        <v>11.9</v>
      </c>
      <c r="K527">
        <v>11.6</v>
      </c>
      <c r="L527">
        <v>11.2</v>
      </c>
      <c r="M527">
        <v>7.7</v>
      </c>
      <c r="N527">
        <v>7.7</v>
      </c>
      <c r="O527">
        <v>7.2</v>
      </c>
      <c r="P527">
        <v>7.6</v>
      </c>
      <c r="Q527">
        <v>8.1999999999999993</v>
      </c>
      <c r="R527">
        <v>10.8</v>
      </c>
    </row>
    <row r="528" spans="1:18" x14ac:dyDescent="0.75">
      <c r="A528" t="str">
        <f t="shared" si="23"/>
        <v>New Mexico</v>
      </c>
      <c r="B528" t="s">
        <v>209</v>
      </c>
      <c r="C528">
        <v>82.7</v>
      </c>
      <c r="D528">
        <v>16.7</v>
      </c>
      <c r="E528">
        <v>17</v>
      </c>
      <c r="F528">
        <v>27.9</v>
      </c>
      <c r="G528">
        <v>21.8</v>
      </c>
      <c r="H528">
        <v>20.6</v>
      </c>
      <c r="I528">
        <v>26.6</v>
      </c>
      <c r="J528">
        <v>20.3</v>
      </c>
      <c r="K528">
        <v>13.7</v>
      </c>
      <c r="L528">
        <v>13.5</v>
      </c>
      <c r="M528">
        <v>12.6</v>
      </c>
      <c r="N528">
        <v>30.6</v>
      </c>
      <c r="O528">
        <v>26.8</v>
      </c>
      <c r="P528">
        <v>29.2</v>
      </c>
      <c r="Q528">
        <v>36.6</v>
      </c>
      <c r="R528">
        <v>42.1</v>
      </c>
    </row>
    <row r="529" spans="1:18" x14ac:dyDescent="0.75">
      <c r="A529" t="str">
        <f t="shared" si="23"/>
        <v>New Mexico</v>
      </c>
      <c r="B529" t="s">
        <v>223</v>
      </c>
      <c r="C529">
        <v>0.7</v>
      </c>
      <c r="D529">
        <v>1.5</v>
      </c>
      <c r="E529">
        <v>25.9</v>
      </c>
      <c r="F529">
        <v>25.8</v>
      </c>
      <c r="G529">
        <v>22.7</v>
      </c>
      <c r="H529" t="s">
        <v>162</v>
      </c>
      <c r="I529" t="s">
        <v>162</v>
      </c>
      <c r="J529" t="s">
        <v>162</v>
      </c>
      <c r="K529" t="s">
        <v>162</v>
      </c>
      <c r="L529" t="s">
        <v>162</v>
      </c>
      <c r="M529" t="s">
        <v>162</v>
      </c>
      <c r="N529" t="s">
        <v>162</v>
      </c>
      <c r="O529" t="s">
        <v>162</v>
      </c>
      <c r="P529" t="s">
        <v>162</v>
      </c>
      <c r="Q529" t="s">
        <v>162</v>
      </c>
      <c r="R529" t="s">
        <v>162</v>
      </c>
    </row>
    <row r="530" spans="1:18" x14ac:dyDescent="0.75">
      <c r="A530" t="str">
        <f t="shared" si="23"/>
        <v>New Mexico</v>
      </c>
      <c r="B530" t="s">
        <v>214</v>
      </c>
      <c r="C530">
        <v>17</v>
      </c>
      <c r="D530">
        <v>0.1</v>
      </c>
      <c r="E530">
        <v>8.4</v>
      </c>
      <c r="F530">
        <v>0.2</v>
      </c>
      <c r="G530">
        <v>0.2</v>
      </c>
      <c r="H530">
        <v>0.1</v>
      </c>
      <c r="I530">
        <v>0.1</v>
      </c>
      <c r="J530">
        <v>0.2</v>
      </c>
      <c r="K530">
        <v>0.2</v>
      </c>
      <c r="L530">
        <v>0.4</v>
      </c>
      <c r="M530">
        <v>0.1</v>
      </c>
      <c r="N530" t="s">
        <v>162</v>
      </c>
      <c r="O530" t="s">
        <v>162</v>
      </c>
      <c r="P530">
        <v>0</v>
      </c>
      <c r="Q530">
        <v>0</v>
      </c>
      <c r="R530">
        <v>0</v>
      </c>
    </row>
    <row r="531" spans="1:18" x14ac:dyDescent="0.75">
      <c r="A531" t="str">
        <f t="shared" si="23"/>
        <v>New Mexico</v>
      </c>
      <c r="B531" t="s">
        <v>215</v>
      </c>
      <c r="C531">
        <v>29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0.1</v>
      </c>
      <c r="N531">
        <v>0</v>
      </c>
      <c r="O531">
        <v>0</v>
      </c>
      <c r="P531">
        <v>1.2</v>
      </c>
      <c r="Q531">
        <v>0</v>
      </c>
      <c r="R531">
        <v>0</v>
      </c>
    </row>
    <row r="532" spans="1:18" x14ac:dyDescent="0.75">
      <c r="A532" t="str">
        <f t="shared" si="23"/>
        <v>New Mexico</v>
      </c>
      <c r="B532" t="s">
        <v>166</v>
      </c>
      <c r="C532" t="s">
        <v>162</v>
      </c>
      <c r="D532" t="s">
        <v>162</v>
      </c>
      <c r="E532" t="s">
        <v>162</v>
      </c>
      <c r="F532" t="s">
        <v>162</v>
      </c>
      <c r="G532" t="s">
        <v>162</v>
      </c>
      <c r="H532" t="s">
        <v>162</v>
      </c>
      <c r="I532" t="s">
        <v>162</v>
      </c>
      <c r="J532">
        <v>36.9</v>
      </c>
      <c r="K532">
        <v>28</v>
      </c>
      <c r="L532">
        <v>32.6</v>
      </c>
      <c r="M532">
        <v>32.200000000000003</v>
      </c>
      <c r="N532">
        <v>33.200000000000003</v>
      </c>
      <c r="O532">
        <v>34</v>
      </c>
      <c r="P532">
        <v>34.9</v>
      </c>
      <c r="Q532">
        <v>32.5</v>
      </c>
      <c r="R532">
        <v>37.9</v>
      </c>
    </row>
    <row r="533" spans="1:18" x14ac:dyDescent="0.75">
      <c r="A533" t="str">
        <f t="shared" si="23"/>
        <v>New Mexico</v>
      </c>
      <c r="B533" t="s">
        <v>217</v>
      </c>
    </row>
    <row r="534" spans="1:18" x14ac:dyDescent="0.75">
      <c r="A534" t="str">
        <f t="shared" si="23"/>
        <v>New Mexico</v>
      </c>
      <c r="B534" t="s">
        <v>218</v>
      </c>
      <c r="C534">
        <v>3.4</v>
      </c>
      <c r="D534">
        <v>3</v>
      </c>
      <c r="E534">
        <v>1.5</v>
      </c>
      <c r="F534">
        <v>1.3</v>
      </c>
      <c r="G534">
        <v>1.6</v>
      </c>
      <c r="H534">
        <v>0.9</v>
      </c>
      <c r="I534">
        <v>1.1000000000000001</v>
      </c>
      <c r="J534">
        <v>1.2</v>
      </c>
      <c r="K534">
        <v>3.4</v>
      </c>
      <c r="L534">
        <v>3.4</v>
      </c>
      <c r="M534">
        <v>3.7</v>
      </c>
      <c r="N534" t="s">
        <v>162</v>
      </c>
      <c r="O534" t="s">
        <v>162</v>
      </c>
      <c r="P534" t="s">
        <v>162</v>
      </c>
      <c r="Q534" t="s">
        <v>162</v>
      </c>
      <c r="R534" t="s">
        <v>162</v>
      </c>
    </row>
    <row r="535" spans="1:18" x14ac:dyDescent="0.75">
      <c r="A535" t="str">
        <f t="shared" si="23"/>
        <v>New Mexico</v>
      </c>
      <c r="B535" t="s">
        <v>219</v>
      </c>
      <c r="C535">
        <v>10622.2</v>
      </c>
      <c r="D535" t="s">
        <v>162</v>
      </c>
      <c r="E535" t="s">
        <v>162</v>
      </c>
      <c r="F535" t="s">
        <v>162</v>
      </c>
      <c r="G535" t="s">
        <v>162</v>
      </c>
      <c r="H535" t="s">
        <v>162</v>
      </c>
      <c r="I535" t="s">
        <v>162</v>
      </c>
      <c r="J535" t="s">
        <v>162</v>
      </c>
      <c r="K535" t="s">
        <v>162</v>
      </c>
      <c r="L535" t="s">
        <v>162</v>
      </c>
      <c r="M535" t="s">
        <v>162</v>
      </c>
      <c r="N535" t="s">
        <v>162</v>
      </c>
      <c r="O535" t="s">
        <v>162</v>
      </c>
      <c r="P535" t="s">
        <v>162</v>
      </c>
      <c r="Q535" t="s">
        <v>162</v>
      </c>
      <c r="R535" t="s">
        <v>162</v>
      </c>
    </row>
    <row r="536" spans="1:18" x14ac:dyDescent="0.75">
      <c r="A536" t="str">
        <f t="shared" si="23"/>
        <v>New Mexico</v>
      </c>
      <c r="B536" t="s">
        <v>220</v>
      </c>
    </row>
    <row r="537" spans="1:18" x14ac:dyDescent="0.75">
      <c r="A537" s="10" t="str">
        <f>B537</f>
        <v>New York</v>
      </c>
      <c r="B537" t="s">
        <v>128</v>
      </c>
    </row>
    <row r="538" spans="1:18" x14ac:dyDescent="0.75">
      <c r="A538" t="str">
        <f>A537</f>
        <v>New York</v>
      </c>
      <c r="B538" t="s">
        <v>203</v>
      </c>
      <c r="C538" t="s">
        <v>204</v>
      </c>
      <c r="D538" t="s">
        <v>181</v>
      </c>
      <c r="E538" t="s">
        <v>180</v>
      </c>
      <c r="F538" t="s">
        <v>179</v>
      </c>
      <c r="G538" t="s">
        <v>178</v>
      </c>
      <c r="H538" t="s">
        <v>177</v>
      </c>
      <c r="I538" t="s">
        <v>176</v>
      </c>
      <c r="J538" t="s">
        <v>175</v>
      </c>
      <c r="K538" t="s">
        <v>174</v>
      </c>
      <c r="L538" t="s">
        <v>173</v>
      </c>
      <c r="M538" t="s">
        <v>172</v>
      </c>
      <c r="N538" t="s">
        <v>171</v>
      </c>
      <c r="O538" t="s">
        <v>170</v>
      </c>
      <c r="P538" t="s">
        <v>169</v>
      </c>
      <c r="Q538" t="s">
        <v>168</v>
      </c>
      <c r="R538" t="s">
        <v>167</v>
      </c>
    </row>
    <row r="539" spans="1:18" x14ac:dyDescent="0.75">
      <c r="A539" t="str">
        <f>A538</f>
        <v>New York</v>
      </c>
      <c r="B539" t="s">
        <v>205</v>
      </c>
    </row>
    <row r="540" spans="1:18" x14ac:dyDescent="0.75">
      <c r="A540" t="str">
        <f t="shared" ref="A540:A561" si="24">A539</f>
        <v>New York</v>
      </c>
      <c r="B540" t="s">
        <v>163</v>
      </c>
      <c r="C540">
        <v>3304.6</v>
      </c>
      <c r="D540">
        <v>92.6</v>
      </c>
      <c r="E540">
        <v>97</v>
      </c>
      <c r="F540">
        <v>96</v>
      </c>
      <c r="G540">
        <v>94.9</v>
      </c>
      <c r="H540">
        <v>90.7</v>
      </c>
      <c r="I540">
        <v>89.3</v>
      </c>
      <c r="J540">
        <v>87.7</v>
      </c>
      <c r="K540">
        <v>94.3</v>
      </c>
      <c r="L540">
        <v>90.5</v>
      </c>
      <c r="M540">
        <v>94.2</v>
      </c>
      <c r="N540">
        <v>88.2</v>
      </c>
      <c r="O540">
        <v>93.4</v>
      </c>
      <c r="P540">
        <v>90.7</v>
      </c>
      <c r="Q540">
        <v>94.3</v>
      </c>
      <c r="R540">
        <v>93.4</v>
      </c>
    </row>
    <row r="541" spans="1:18" x14ac:dyDescent="0.75">
      <c r="A541" t="str">
        <f t="shared" si="24"/>
        <v>New York</v>
      </c>
      <c r="B541" t="s">
        <v>216</v>
      </c>
      <c r="C541">
        <v>48.6</v>
      </c>
      <c r="D541">
        <v>85</v>
      </c>
      <c r="E541">
        <v>95.1</v>
      </c>
      <c r="F541">
        <v>89.5</v>
      </c>
      <c r="G541">
        <v>91.7</v>
      </c>
      <c r="H541">
        <v>7.7</v>
      </c>
      <c r="I541" t="s">
        <v>162</v>
      </c>
      <c r="J541" t="s">
        <v>162</v>
      </c>
      <c r="K541" t="s">
        <v>162</v>
      </c>
      <c r="L541" t="s">
        <v>162</v>
      </c>
      <c r="M541" t="s">
        <v>162</v>
      </c>
      <c r="N541" t="s">
        <v>162</v>
      </c>
      <c r="O541" t="s">
        <v>162</v>
      </c>
      <c r="P541" t="s">
        <v>162</v>
      </c>
      <c r="Q541" t="s">
        <v>162</v>
      </c>
      <c r="R541" t="s">
        <v>162</v>
      </c>
    </row>
    <row r="542" spans="1:18" x14ac:dyDescent="0.75">
      <c r="A542" t="str">
        <f t="shared" si="24"/>
        <v>New York</v>
      </c>
      <c r="B542" t="s">
        <v>206</v>
      </c>
      <c r="C542">
        <v>378.8</v>
      </c>
      <c r="D542">
        <v>74.7</v>
      </c>
      <c r="E542">
        <v>73</v>
      </c>
      <c r="F542">
        <v>75.3</v>
      </c>
      <c r="G542">
        <v>73.3</v>
      </c>
      <c r="H542">
        <v>74.7</v>
      </c>
      <c r="I542">
        <v>76.400000000000006</v>
      </c>
      <c r="J542">
        <v>74.5</v>
      </c>
      <c r="K542">
        <v>76.099999999999994</v>
      </c>
      <c r="L542">
        <v>77.5</v>
      </c>
      <c r="M542">
        <v>78.2</v>
      </c>
      <c r="N542">
        <v>76.5</v>
      </c>
      <c r="O542">
        <v>76.5</v>
      </c>
      <c r="P542">
        <v>75.8</v>
      </c>
      <c r="Q542">
        <v>77.599999999999994</v>
      </c>
      <c r="R542">
        <v>80.2</v>
      </c>
    </row>
    <row r="543" spans="1:18" x14ac:dyDescent="0.75">
      <c r="A543" t="str">
        <f t="shared" si="24"/>
        <v>New York</v>
      </c>
      <c r="B543" t="s">
        <v>209</v>
      </c>
      <c r="C543">
        <v>4563.3</v>
      </c>
      <c r="D543">
        <v>68.599999999999994</v>
      </c>
      <c r="E543">
        <v>71.900000000000006</v>
      </c>
      <c r="F543">
        <v>73.8</v>
      </c>
      <c r="G543">
        <v>76.7</v>
      </c>
      <c r="H543">
        <v>74.2</v>
      </c>
      <c r="I543">
        <v>75.599999999999994</v>
      </c>
      <c r="J543">
        <v>64.900000000000006</v>
      </c>
      <c r="K543">
        <v>63</v>
      </c>
      <c r="L543">
        <v>63.2</v>
      </c>
      <c r="M543">
        <v>65.8</v>
      </c>
      <c r="N543">
        <v>65</v>
      </c>
      <c r="O543">
        <v>73.900000000000006</v>
      </c>
      <c r="P543">
        <v>67.3</v>
      </c>
      <c r="Q543">
        <v>73</v>
      </c>
      <c r="R543">
        <v>70.400000000000006</v>
      </c>
    </row>
    <row r="544" spans="1:18" x14ac:dyDescent="0.75">
      <c r="A544" t="str">
        <f t="shared" si="24"/>
        <v>New York</v>
      </c>
      <c r="B544" t="s">
        <v>165</v>
      </c>
      <c r="C544">
        <v>78</v>
      </c>
      <c r="D544">
        <v>55.9</v>
      </c>
      <c r="E544">
        <v>60.6</v>
      </c>
      <c r="F544">
        <v>65.2</v>
      </c>
      <c r="G544">
        <v>51.1</v>
      </c>
      <c r="H544">
        <v>56.2</v>
      </c>
      <c r="I544">
        <v>63.9</v>
      </c>
      <c r="J544">
        <v>49</v>
      </c>
      <c r="K544">
        <v>43.8</v>
      </c>
      <c r="L544">
        <v>50.4</v>
      </c>
      <c r="M544">
        <v>37.299999999999997</v>
      </c>
      <c r="N544">
        <v>40.4</v>
      </c>
      <c r="O544">
        <v>27.8</v>
      </c>
      <c r="P544">
        <v>41.8</v>
      </c>
      <c r="Q544">
        <v>45.1</v>
      </c>
      <c r="R544">
        <v>73.099999999999994</v>
      </c>
    </row>
    <row r="545" spans="1:18" x14ac:dyDescent="0.75">
      <c r="A545" t="str">
        <f t="shared" si="24"/>
        <v>New York</v>
      </c>
      <c r="B545" t="s">
        <v>208</v>
      </c>
      <c r="C545">
        <v>9705.6</v>
      </c>
      <c r="D545">
        <v>54.6</v>
      </c>
      <c r="E545">
        <v>48.7</v>
      </c>
      <c r="F545">
        <v>46.9</v>
      </c>
      <c r="G545">
        <v>46.5</v>
      </c>
      <c r="H545">
        <v>48.8</v>
      </c>
      <c r="I545">
        <v>47.4</v>
      </c>
      <c r="J545">
        <v>55.4</v>
      </c>
      <c r="K545">
        <v>57.7</v>
      </c>
      <c r="L545">
        <v>53.9</v>
      </c>
      <c r="M545">
        <v>53.4</v>
      </c>
      <c r="N545">
        <v>57.8</v>
      </c>
      <c r="O545">
        <v>50.4</v>
      </c>
      <c r="P545">
        <v>48.2</v>
      </c>
      <c r="Q545">
        <v>43</v>
      </c>
      <c r="R545">
        <v>41.7</v>
      </c>
    </row>
    <row r="546" spans="1:18" x14ac:dyDescent="0.75">
      <c r="A546" t="str">
        <f t="shared" si="24"/>
        <v>New York</v>
      </c>
      <c r="B546" t="s">
        <v>222</v>
      </c>
      <c r="C546">
        <v>2189.8000000000002</v>
      </c>
      <c r="D546">
        <v>23.8</v>
      </c>
      <c r="E546">
        <v>23</v>
      </c>
      <c r="F546">
        <v>25.9</v>
      </c>
      <c r="G546">
        <v>25.6</v>
      </c>
      <c r="H546">
        <v>24.5</v>
      </c>
      <c r="I546">
        <v>25.9</v>
      </c>
      <c r="J546" t="s">
        <v>162</v>
      </c>
      <c r="K546" t="s">
        <v>162</v>
      </c>
      <c r="L546" t="s">
        <v>162</v>
      </c>
      <c r="M546" t="s">
        <v>162</v>
      </c>
      <c r="N546" t="s">
        <v>162</v>
      </c>
      <c r="O546" t="s">
        <v>162</v>
      </c>
      <c r="P546" t="s">
        <v>162</v>
      </c>
      <c r="Q546" t="s">
        <v>162</v>
      </c>
      <c r="R546" t="s">
        <v>162</v>
      </c>
    </row>
    <row r="547" spans="1:18" x14ac:dyDescent="0.75">
      <c r="A547" t="str">
        <f t="shared" si="24"/>
        <v>New York</v>
      </c>
      <c r="B547" t="s">
        <v>212</v>
      </c>
      <c r="C547">
        <v>2915.7</v>
      </c>
      <c r="D547">
        <v>17.899999999999999</v>
      </c>
      <c r="E547">
        <v>16.399999999999999</v>
      </c>
      <c r="F547">
        <v>15.8</v>
      </c>
      <c r="G547">
        <v>13.5</v>
      </c>
      <c r="H547">
        <v>15</v>
      </c>
      <c r="I547">
        <v>15.3</v>
      </c>
      <c r="J547">
        <v>16.600000000000001</v>
      </c>
      <c r="K547">
        <v>16.600000000000001</v>
      </c>
      <c r="L547">
        <v>16.5</v>
      </c>
      <c r="M547">
        <v>18.899999999999999</v>
      </c>
      <c r="N547">
        <v>17.399999999999999</v>
      </c>
      <c r="O547">
        <v>14.5</v>
      </c>
      <c r="P547">
        <v>6.8</v>
      </c>
      <c r="Q547">
        <v>3.8</v>
      </c>
      <c r="R547">
        <v>18.2</v>
      </c>
    </row>
    <row r="548" spans="1:18" x14ac:dyDescent="0.75">
      <c r="A548" t="str">
        <f t="shared" si="24"/>
        <v>New York</v>
      </c>
      <c r="B548" t="s">
        <v>210</v>
      </c>
      <c r="C548">
        <v>1209.8</v>
      </c>
      <c r="D548">
        <v>16.5</v>
      </c>
      <c r="E548">
        <v>17</v>
      </c>
      <c r="F548">
        <v>16.399999999999999</v>
      </c>
      <c r="G548">
        <v>16.5</v>
      </c>
      <c r="H548">
        <v>15.9</v>
      </c>
      <c r="I548">
        <v>16.399999999999999</v>
      </c>
      <c r="J548">
        <v>16.7</v>
      </c>
      <c r="K548">
        <v>17.600000000000001</v>
      </c>
      <c r="L548">
        <v>17.600000000000001</v>
      </c>
      <c r="M548">
        <v>17.399999999999999</v>
      </c>
      <c r="N548">
        <v>19.100000000000001</v>
      </c>
      <c r="O548">
        <v>12.8</v>
      </c>
      <c r="P548" t="s">
        <v>162</v>
      </c>
      <c r="Q548" t="s">
        <v>162</v>
      </c>
      <c r="R548" t="s">
        <v>162</v>
      </c>
    </row>
    <row r="549" spans="1:18" x14ac:dyDescent="0.75">
      <c r="A549" t="str">
        <f t="shared" si="24"/>
        <v>New York</v>
      </c>
      <c r="B549" t="s">
        <v>221</v>
      </c>
      <c r="C549">
        <v>82.5</v>
      </c>
      <c r="D549">
        <v>12.9</v>
      </c>
      <c r="E549">
        <v>23.2</v>
      </c>
      <c r="F549">
        <v>21.9</v>
      </c>
      <c r="G549">
        <v>15.7</v>
      </c>
      <c r="H549">
        <v>10.7</v>
      </c>
      <c r="I549">
        <v>10.8</v>
      </c>
      <c r="J549">
        <v>15.3</v>
      </c>
      <c r="K549">
        <v>23</v>
      </c>
      <c r="L549">
        <v>23.5</v>
      </c>
      <c r="M549">
        <v>23.7</v>
      </c>
      <c r="N549">
        <v>17.399999999999999</v>
      </c>
      <c r="O549">
        <v>18</v>
      </c>
      <c r="P549">
        <v>22.1</v>
      </c>
      <c r="Q549">
        <v>22.4</v>
      </c>
      <c r="R549">
        <v>22.9</v>
      </c>
    </row>
    <row r="550" spans="1:18" x14ac:dyDescent="0.75">
      <c r="A550" t="str">
        <f t="shared" si="24"/>
        <v>New York</v>
      </c>
      <c r="B550" t="s">
        <v>211</v>
      </c>
      <c r="C550">
        <v>9189.9</v>
      </c>
      <c r="D550">
        <v>12.8</v>
      </c>
      <c r="E550">
        <v>12.4</v>
      </c>
      <c r="F550">
        <v>10.7</v>
      </c>
      <c r="G550">
        <v>8.8000000000000007</v>
      </c>
      <c r="H550">
        <v>12.5</v>
      </c>
      <c r="I550">
        <v>10.5</v>
      </c>
      <c r="J550">
        <v>15.4</v>
      </c>
      <c r="K550">
        <v>15.7</v>
      </c>
      <c r="L550">
        <v>15.7</v>
      </c>
      <c r="M550">
        <v>14</v>
      </c>
      <c r="N550">
        <v>16.7</v>
      </c>
      <c r="O550">
        <v>14.7</v>
      </c>
      <c r="P550">
        <v>16.7</v>
      </c>
      <c r="Q550">
        <v>13.5</v>
      </c>
      <c r="R550">
        <v>18.3</v>
      </c>
    </row>
    <row r="551" spans="1:18" x14ac:dyDescent="0.75">
      <c r="A551" t="str">
        <f t="shared" si="24"/>
        <v>New York</v>
      </c>
      <c r="B551" t="s">
        <v>225</v>
      </c>
      <c r="C551">
        <v>2212</v>
      </c>
      <c r="D551">
        <v>1.7</v>
      </c>
      <c r="E551">
        <v>0.2</v>
      </c>
      <c r="F551">
        <v>0.3</v>
      </c>
      <c r="G551">
        <v>0.2</v>
      </c>
      <c r="H551">
        <v>0.3</v>
      </c>
      <c r="I551">
        <v>0.3</v>
      </c>
      <c r="J551">
        <v>0.3</v>
      </c>
      <c r="K551">
        <v>0.5</v>
      </c>
      <c r="L551">
        <v>4.5</v>
      </c>
      <c r="M551">
        <v>7.5</v>
      </c>
      <c r="N551">
        <v>9.5</v>
      </c>
      <c r="O551">
        <v>8.6</v>
      </c>
      <c r="P551">
        <v>9.3000000000000007</v>
      </c>
      <c r="Q551">
        <v>9.6999999999999993</v>
      </c>
      <c r="R551">
        <v>12.4</v>
      </c>
    </row>
    <row r="552" spans="1:18" x14ac:dyDescent="0.75">
      <c r="A552" t="str">
        <f t="shared" si="24"/>
        <v>New York</v>
      </c>
      <c r="B552" t="s">
        <v>214</v>
      </c>
      <c r="C552">
        <v>1582.4</v>
      </c>
      <c r="D552">
        <v>1.1000000000000001</v>
      </c>
      <c r="E552">
        <v>1.3</v>
      </c>
      <c r="F552">
        <v>1.7</v>
      </c>
      <c r="G552">
        <v>0.8</v>
      </c>
      <c r="H552">
        <v>1.1000000000000001</v>
      </c>
      <c r="I552">
        <v>0.6</v>
      </c>
      <c r="J552">
        <v>1.1000000000000001</v>
      </c>
      <c r="K552">
        <v>1.1000000000000001</v>
      </c>
      <c r="L552">
        <v>1.3</v>
      </c>
      <c r="M552">
        <v>1.8</v>
      </c>
      <c r="N552">
        <v>1.6</v>
      </c>
      <c r="O552">
        <v>1.4</v>
      </c>
      <c r="P552">
        <v>2</v>
      </c>
      <c r="Q552">
        <v>1.4</v>
      </c>
      <c r="R552">
        <v>2.5</v>
      </c>
    </row>
    <row r="553" spans="1:18" x14ac:dyDescent="0.75">
      <c r="A553" t="str">
        <f t="shared" si="24"/>
        <v>New York</v>
      </c>
      <c r="B553" t="s">
        <v>215</v>
      </c>
      <c r="C553">
        <v>301.60000000000002</v>
      </c>
      <c r="D553">
        <v>0.2</v>
      </c>
      <c r="E553">
        <v>0.2</v>
      </c>
      <c r="F553">
        <v>0.2</v>
      </c>
      <c r="G553">
        <v>0.2</v>
      </c>
      <c r="H553">
        <v>0.3</v>
      </c>
      <c r="I553">
        <v>0.4</v>
      </c>
      <c r="J553">
        <v>0.5</v>
      </c>
      <c r="K553">
        <v>2.9</v>
      </c>
      <c r="L553">
        <v>1</v>
      </c>
      <c r="M553">
        <v>0.7</v>
      </c>
      <c r="N553">
        <v>0.6</v>
      </c>
      <c r="O553">
        <v>0.5</v>
      </c>
      <c r="P553">
        <v>2.9</v>
      </c>
      <c r="Q553">
        <v>3.7</v>
      </c>
      <c r="R553">
        <v>4.0999999999999996</v>
      </c>
    </row>
    <row r="554" spans="1:18" x14ac:dyDescent="0.75">
      <c r="A554" t="str">
        <f t="shared" si="24"/>
        <v>New York</v>
      </c>
      <c r="B554" t="s">
        <v>207</v>
      </c>
      <c r="C554">
        <v>109.7</v>
      </c>
      <c r="D554">
        <v>0</v>
      </c>
      <c r="E554">
        <v>0</v>
      </c>
      <c r="F554">
        <v>0.9</v>
      </c>
      <c r="G554">
        <v>5.5</v>
      </c>
      <c r="H554">
        <v>7.4</v>
      </c>
      <c r="I554">
        <v>6.2</v>
      </c>
      <c r="J554">
        <v>11.5</v>
      </c>
      <c r="K554">
        <v>13.1</v>
      </c>
      <c r="L554">
        <v>21.1</v>
      </c>
      <c r="M554">
        <v>21.5</v>
      </c>
      <c r="N554">
        <v>21.3</v>
      </c>
      <c r="O554">
        <v>40.9</v>
      </c>
      <c r="P554">
        <v>57.3</v>
      </c>
      <c r="Q554">
        <v>51.7</v>
      </c>
      <c r="R554">
        <v>72</v>
      </c>
    </row>
    <row r="555" spans="1:18" x14ac:dyDescent="0.75">
      <c r="A555" t="str">
        <f t="shared" si="24"/>
        <v>New York</v>
      </c>
      <c r="B555" t="s">
        <v>223</v>
      </c>
      <c r="C555">
        <v>20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57.8</v>
      </c>
      <c r="J555">
        <v>15.8</v>
      </c>
      <c r="K555">
        <v>18.3</v>
      </c>
      <c r="L555">
        <v>18</v>
      </c>
      <c r="M555">
        <v>0</v>
      </c>
      <c r="N555">
        <v>0</v>
      </c>
      <c r="O555">
        <v>0</v>
      </c>
      <c r="P555">
        <v>0</v>
      </c>
      <c r="Q555" t="s">
        <v>162</v>
      </c>
      <c r="R555" t="s">
        <v>162</v>
      </c>
    </row>
    <row r="556" spans="1:18" x14ac:dyDescent="0.75">
      <c r="A556" t="str">
        <f t="shared" si="24"/>
        <v>New York</v>
      </c>
      <c r="B556" t="s">
        <v>166</v>
      </c>
      <c r="C556" t="s">
        <v>162</v>
      </c>
      <c r="D556" t="s">
        <v>162</v>
      </c>
      <c r="E556" t="s">
        <v>162</v>
      </c>
      <c r="F556" t="s">
        <v>162</v>
      </c>
      <c r="G556" t="s">
        <v>162</v>
      </c>
      <c r="H556" t="s">
        <v>162</v>
      </c>
      <c r="I556" t="s">
        <v>162</v>
      </c>
      <c r="J556">
        <v>25.6</v>
      </c>
      <c r="K556">
        <v>26</v>
      </c>
      <c r="L556">
        <v>26.1</v>
      </c>
      <c r="M556">
        <v>24.6</v>
      </c>
      <c r="N556">
        <v>23.4</v>
      </c>
      <c r="O556">
        <v>23.9</v>
      </c>
      <c r="P556">
        <v>22.8</v>
      </c>
      <c r="Q556">
        <v>21.9</v>
      </c>
      <c r="R556">
        <v>23.6</v>
      </c>
    </row>
    <row r="557" spans="1:18" x14ac:dyDescent="0.75">
      <c r="A557" t="str">
        <f t="shared" si="24"/>
        <v>New York</v>
      </c>
      <c r="B557" t="s">
        <v>217</v>
      </c>
    </row>
    <row r="558" spans="1:18" x14ac:dyDescent="0.75">
      <c r="A558" t="str">
        <f t="shared" si="24"/>
        <v>New York</v>
      </c>
      <c r="B558" t="s">
        <v>226</v>
      </c>
      <c r="C558">
        <v>1408.8</v>
      </c>
      <c r="D558">
        <v>7.2</v>
      </c>
      <c r="E558">
        <v>5.8</v>
      </c>
      <c r="F558">
        <v>5.0999999999999996</v>
      </c>
      <c r="G558">
        <v>4.7</v>
      </c>
      <c r="H558">
        <v>6.5</v>
      </c>
      <c r="I558">
        <v>6.6</v>
      </c>
      <c r="J558">
        <v>7.3</v>
      </c>
      <c r="K558">
        <v>7</v>
      </c>
      <c r="L558">
        <v>5.3</v>
      </c>
      <c r="M558">
        <v>6.3</v>
      </c>
      <c r="N558" t="s">
        <v>162</v>
      </c>
      <c r="O558" t="s">
        <v>162</v>
      </c>
      <c r="P558" t="s">
        <v>162</v>
      </c>
      <c r="Q558" t="s">
        <v>162</v>
      </c>
      <c r="R558" t="s">
        <v>162</v>
      </c>
    </row>
    <row r="559" spans="1:18" x14ac:dyDescent="0.75">
      <c r="A559" t="str">
        <f t="shared" si="24"/>
        <v>New York</v>
      </c>
      <c r="B559" t="s">
        <v>218</v>
      </c>
      <c r="C559">
        <v>114.7</v>
      </c>
      <c r="D559">
        <v>3.8</v>
      </c>
      <c r="E559">
        <v>5.0999999999999996</v>
      </c>
      <c r="F559">
        <v>6.2</v>
      </c>
      <c r="G559">
        <v>8.4</v>
      </c>
      <c r="H559">
        <v>0</v>
      </c>
      <c r="I559">
        <v>0</v>
      </c>
      <c r="J559" t="s">
        <v>162</v>
      </c>
      <c r="K559" t="s">
        <v>162</v>
      </c>
      <c r="L559" t="s">
        <v>162</v>
      </c>
      <c r="M559" t="s">
        <v>162</v>
      </c>
      <c r="N559" t="s">
        <v>162</v>
      </c>
      <c r="O559" t="s">
        <v>162</v>
      </c>
      <c r="P559" t="s">
        <v>162</v>
      </c>
      <c r="Q559" t="s">
        <v>162</v>
      </c>
      <c r="R559" t="s">
        <v>162</v>
      </c>
    </row>
    <row r="560" spans="1:18" x14ac:dyDescent="0.75">
      <c r="A560" t="str">
        <f t="shared" si="24"/>
        <v>New York</v>
      </c>
      <c r="B560" t="s">
        <v>219</v>
      </c>
      <c r="C560">
        <v>39415.800000000003</v>
      </c>
      <c r="D560" t="s">
        <v>162</v>
      </c>
      <c r="E560" t="s">
        <v>162</v>
      </c>
      <c r="F560" t="s">
        <v>162</v>
      </c>
      <c r="G560" t="s">
        <v>162</v>
      </c>
      <c r="H560" t="s">
        <v>162</v>
      </c>
      <c r="I560" t="s">
        <v>162</v>
      </c>
      <c r="J560" t="s">
        <v>162</v>
      </c>
      <c r="K560" t="s">
        <v>162</v>
      </c>
      <c r="L560" t="s">
        <v>162</v>
      </c>
      <c r="M560" t="s">
        <v>162</v>
      </c>
      <c r="N560" t="s">
        <v>162</v>
      </c>
      <c r="O560" t="s">
        <v>162</v>
      </c>
      <c r="P560" t="s">
        <v>162</v>
      </c>
      <c r="Q560" t="s">
        <v>162</v>
      </c>
      <c r="R560" t="s">
        <v>162</v>
      </c>
    </row>
    <row r="561" spans="1:18" x14ac:dyDescent="0.75">
      <c r="A561" t="str">
        <f t="shared" si="24"/>
        <v>New York</v>
      </c>
      <c r="B561" t="s">
        <v>220</v>
      </c>
    </row>
    <row r="562" spans="1:18" x14ac:dyDescent="0.75">
      <c r="A562" s="10" t="str">
        <f>B562</f>
        <v>North Carolina</v>
      </c>
      <c r="B562" t="s">
        <v>129</v>
      </c>
    </row>
    <row r="563" spans="1:18" x14ac:dyDescent="0.75">
      <c r="A563" t="str">
        <f>A562</f>
        <v>North Carolina</v>
      </c>
      <c r="B563" t="s">
        <v>203</v>
      </c>
      <c r="C563" t="s">
        <v>204</v>
      </c>
      <c r="D563" t="s">
        <v>181</v>
      </c>
      <c r="E563" t="s">
        <v>180</v>
      </c>
      <c r="F563" t="s">
        <v>179</v>
      </c>
      <c r="G563" t="s">
        <v>178</v>
      </c>
      <c r="H563" t="s">
        <v>177</v>
      </c>
      <c r="I563" t="s">
        <v>176</v>
      </c>
      <c r="J563" t="s">
        <v>175</v>
      </c>
      <c r="K563" t="s">
        <v>174</v>
      </c>
      <c r="L563" t="s">
        <v>173</v>
      </c>
      <c r="M563" t="s">
        <v>172</v>
      </c>
      <c r="N563" t="s">
        <v>171</v>
      </c>
      <c r="O563" t="s">
        <v>170</v>
      </c>
      <c r="P563" t="s">
        <v>169</v>
      </c>
      <c r="Q563" t="s">
        <v>168</v>
      </c>
      <c r="R563" t="s">
        <v>167</v>
      </c>
    </row>
    <row r="564" spans="1:18" x14ac:dyDescent="0.75">
      <c r="A564" t="str">
        <f>A563</f>
        <v>North Carolina</v>
      </c>
      <c r="B564" t="s">
        <v>205</v>
      </c>
    </row>
    <row r="565" spans="1:18" x14ac:dyDescent="0.75">
      <c r="A565" t="str">
        <f t="shared" ref="A565:A582" si="25">A564</f>
        <v>North Carolina</v>
      </c>
      <c r="B565" t="s">
        <v>163</v>
      </c>
      <c r="C565">
        <v>5149.6000000000004</v>
      </c>
      <c r="D565">
        <v>94.5</v>
      </c>
      <c r="E565">
        <v>95.6</v>
      </c>
      <c r="F565">
        <v>93.6</v>
      </c>
      <c r="G565">
        <v>92.9</v>
      </c>
      <c r="H565">
        <v>93.3</v>
      </c>
      <c r="I565">
        <v>94.5</v>
      </c>
      <c r="J565">
        <v>95.3</v>
      </c>
      <c r="K565">
        <v>94</v>
      </c>
      <c r="L565">
        <v>91.8</v>
      </c>
      <c r="M565">
        <v>90.5</v>
      </c>
      <c r="N565">
        <v>89.8</v>
      </c>
      <c r="O565">
        <v>93.1</v>
      </c>
      <c r="P565">
        <v>93.8</v>
      </c>
      <c r="Q565">
        <v>94.1</v>
      </c>
      <c r="R565">
        <v>91.4</v>
      </c>
    </row>
    <row r="566" spans="1:18" x14ac:dyDescent="0.75">
      <c r="A566" t="str">
        <f t="shared" si="25"/>
        <v>North Carolina</v>
      </c>
      <c r="B566" t="s">
        <v>208</v>
      </c>
      <c r="C566">
        <v>5579</v>
      </c>
      <c r="D566">
        <v>76.599999999999994</v>
      </c>
      <c r="E566">
        <v>73.2</v>
      </c>
      <c r="F566">
        <v>72.7</v>
      </c>
      <c r="G566">
        <v>78.099999999999994</v>
      </c>
      <c r="H566">
        <v>83.5</v>
      </c>
      <c r="I566">
        <v>83.2</v>
      </c>
      <c r="J566">
        <v>78.2</v>
      </c>
      <c r="K566">
        <v>75.599999999999994</v>
      </c>
      <c r="L566">
        <v>64.8</v>
      </c>
      <c r="M566">
        <v>65.2</v>
      </c>
      <c r="N566">
        <v>61</v>
      </c>
      <c r="O566">
        <v>52.7</v>
      </c>
      <c r="P566">
        <v>36.9</v>
      </c>
      <c r="Q566">
        <v>13.5</v>
      </c>
      <c r="R566">
        <v>13.6</v>
      </c>
    </row>
    <row r="567" spans="1:18" x14ac:dyDescent="0.75">
      <c r="A567" t="str">
        <f t="shared" si="25"/>
        <v>North Carolina</v>
      </c>
      <c r="B567" t="s">
        <v>206</v>
      </c>
      <c r="C567">
        <v>77</v>
      </c>
      <c r="D567">
        <v>57.8</v>
      </c>
      <c r="E567">
        <v>60.4</v>
      </c>
      <c r="F567">
        <v>63.2</v>
      </c>
      <c r="G567">
        <v>64.400000000000006</v>
      </c>
      <c r="H567">
        <v>65.599999999999994</v>
      </c>
      <c r="I567">
        <v>71.2</v>
      </c>
      <c r="J567">
        <v>73.5</v>
      </c>
      <c r="K567">
        <v>75.3</v>
      </c>
      <c r="L567">
        <v>76.900000000000006</v>
      </c>
      <c r="M567">
        <v>76.5</v>
      </c>
      <c r="N567">
        <v>64.8</v>
      </c>
      <c r="O567">
        <v>65.099999999999994</v>
      </c>
      <c r="P567">
        <v>69.599999999999994</v>
      </c>
      <c r="Q567">
        <v>73.400000000000006</v>
      </c>
      <c r="R567">
        <v>70.900000000000006</v>
      </c>
    </row>
    <row r="568" spans="1:18" x14ac:dyDescent="0.75">
      <c r="A568" t="str">
        <f t="shared" si="25"/>
        <v>North Carolina</v>
      </c>
      <c r="B568" t="s">
        <v>165</v>
      </c>
      <c r="C568">
        <v>362.7</v>
      </c>
      <c r="D568">
        <v>54.1</v>
      </c>
      <c r="E568">
        <v>55.6</v>
      </c>
      <c r="F568">
        <v>56.9</v>
      </c>
      <c r="G568">
        <v>59.1</v>
      </c>
      <c r="H568">
        <v>59.4</v>
      </c>
      <c r="I568">
        <v>61.3</v>
      </c>
      <c r="J568">
        <v>58.6</v>
      </c>
      <c r="K568">
        <v>54.2</v>
      </c>
      <c r="L568">
        <v>56.8</v>
      </c>
      <c r="M568">
        <v>60.3</v>
      </c>
      <c r="N568">
        <v>57.3</v>
      </c>
      <c r="O568">
        <v>51.1</v>
      </c>
      <c r="P568">
        <v>46.8</v>
      </c>
      <c r="Q568">
        <v>58.6</v>
      </c>
      <c r="R568">
        <v>60.1</v>
      </c>
    </row>
    <row r="569" spans="1:18" x14ac:dyDescent="0.75">
      <c r="A569" t="str">
        <f t="shared" si="25"/>
        <v>North Carolina</v>
      </c>
      <c r="B569" t="s">
        <v>211</v>
      </c>
      <c r="C569">
        <v>4665.7</v>
      </c>
      <c r="D569">
        <v>44.8</v>
      </c>
      <c r="E569">
        <v>33.6</v>
      </c>
      <c r="F569">
        <v>30.3</v>
      </c>
      <c r="G569">
        <v>26.7</v>
      </c>
      <c r="H569" t="s">
        <v>162</v>
      </c>
      <c r="I569" t="s">
        <v>162</v>
      </c>
      <c r="J569" t="s">
        <v>162</v>
      </c>
      <c r="K569" t="s">
        <v>162</v>
      </c>
      <c r="L569" t="s">
        <v>162</v>
      </c>
      <c r="M569" t="s">
        <v>162</v>
      </c>
      <c r="N569" t="s">
        <v>162</v>
      </c>
      <c r="O569" t="s">
        <v>162</v>
      </c>
      <c r="P569" t="s">
        <v>162</v>
      </c>
      <c r="Q569" t="s">
        <v>162</v>
      </c>
      <c r="R569" t="s">
        <v>162</v>
      </c>
    </row>
    <row r="570" spans="1:18" x14ac:dyDescent="0.75">
      <c r="A570" t="str">
        <f t="shared" si="25"/>
        <v>North Carolina</v>
      </c>
      <c r="B570" t="s">
        <v>223</v>
      </c>
      <c r="C570">
        <v>54</v>
      </c>
      <c r="D570">
        <v>44.1</v>
      </c>
      <c r="E570">
        <v>50.1</v>
      </c>
      <c r="F570">
        <v>41.7</v>
      </c>
      <c r="G570">
        <v>45</v>
      </c>
      <c r="H570">
        <v>49.3</v>
      </c>
      <c r="I570">
        <v>62.1</v>
      </c>
      <c r="J570">
        <v>61.5</v>
      </c>
      <c r="K570">
        <v>56.9</v>
      </c>
      <c r="L570">
        <v>67.2</v>
      </c>
      <c r="M570">
        <v>71.5</v>
      </c>
      <c r="N570">
        <v>65.599999999999994</v>
      </c>
      <c r="O570">
        <v>88.3</v>
      </c>
      <c r="P570">
        <v>86.5</v>
      </c>
      <c r="Q570">
        <v>45.4</v>
      </c>
      <c r="R570">
        <v>58.4</v>
      </c>
    </row>
    <row r="571" spans="1:18" x14ac:dyDescent="0.75">
      <c r="A571" t="str">
        <f t="shared" si="25"/>
        <v>North Carolina</v>
      </c>
      <c r="B571" t="s">
        <v>222</v>
      </c>
      <c r="C571">
        <v>208</v>
      </c>
      <c r="D571">
        <v>29.5</v>
      </c>
      <c r="E571">
        <v>27.7</v>
      </c>
      <c r="F571">
        <v>29.9</v>
      </c>
      <c r="G571">
        <v>28.7</v>
      </c>
      <c r="H571">
        <v>29.8</v>
      </c>
      <c r="I571">
        <v>25.8</v>
      </c>
      <c r="J571" t="s">
        <v>162</v>
      </c>
      <c r="K571" t="s">
        <v>162</v>
      </c>
      <c r="L571" t="s">
        <v>162</v>
      </c>
      <c r="M571" t="s">
        <v>162</v>
      </c>
      <c r="N571" t="s">
        <v>162</v>
      </c>
      <c r="O571" t="s">
        <v>162</v>
      </c>
      <c r="P571" t="s">
        <v>162</v>
      </c>
      <c r="Q571" t="s">
        <v>162</v>
      </c>
      <c r="R571" t="s">
        <v>162</v>
      </c>
    </row>
    <row r="572" spans="1:18" x14ac:dyDescent="0.75">
      <c r="A572" t="str">
        <f t="shared" si="25"/>
        <v>North Carolina</v>
      </c>
      <c r="B572" t="s">
        <v>209</v>
      </c>
      <c r="C572">
        <v>2008.7</v>
      </c>
      <c r="D572">
        <v>26.6</v>
      </c>
      <c r="E572">
        <v>33.1</v>
      </c>
      <c r="F572">
        <v>45.1</v>
      </c>
      <c r="G572">
        <v>35.299999999999997</v>
      </c>
      <c r="H572">
        <v>37.700000000000003</v>
      </c>
      <c r="I572">
        <v>21.8</v>
      </c>
      <c r="J572">
        <v>25.1</v>
      </c>
      <c r="K572">
        <v>27</v>
      </c>
      <c r="L572">
        <v>27.2</v>
      </c>
      <c r="M572">
        <v>39.700000000000003</v>
      </c>
      <c r="N572">
        <v>21.2</v>
      </c>
      <c r="O572">
        <v>21.7</v>
      </c>
      <c r="P572">
        <v>26.6</v>
      </c>
      <c r="Q572">
        <v>28.8</v>
      </c>
      <c r="R572">
        <v>17.7</v>
      </c>
    </row>
    <row r="573" spans="1:18" x14ac:dyDescent="0.75">
      <c r="A573" t="str">
        <f t="shared" si="25"/>
        <v>North Carolina</v>
      </c>
      <c r="B573" t="s">
        <v>207</v>
      </c>
      <c r="C573">
        <v>4594</v>
      </c>
      <c r="D573">
        <v>25</v>
      </c>
      <c r="E573">
        <v>32.799999999999997</v>
      </c>
      <c r="F573">
        <v>26.7</v>
      </c>
      <c r="G573">
        <v>35.299999999999997</v>
      </c>
      <c r="H573">
        <v>34.799999999999997</v>
      </c>
      <c r="I573">
        <v>37.6</v>
      </c>
      <c r="J573">
        <v>40.1</v>
      </c>
      <c r="K573">
        <v>42.5</v>
      </c>
      <c r="L573">
        <v>52</v>
      </c>
      <c r="M573">
        <v>48.2</v>
      </c>
      <c r="N573">
        <v>49.7</v>
      </c>
      <c r="O573">
        <v>55.8</v>
      </c>
      <c r="P573">
        <v>64.599999999999994</v>
      </c>
      <c r="Q573">
        <v>57.7</v>
      </c>
      <c r="R573">
        <v>66.400000000000006</v>
      </c>
    </row>
    <row r="574" spans="1:18" x14ac:dyDescent="0.75">
      <c r="A574" t="str">
        <f t="shared" si="25"/>
        <v>North Carolina</v>
      </c>
      <c r="B574" t="s">
        <v>210</v>
      </c>
      <c r="C574">
        <v>5965.7</v>
      </c>
      <c r="D574">
        <v>21.5</v>
      </c>
      <c r="E574">
        <v>21.5</v>
      </c>
      <c r="F574">
        <v>20.2</v>
      </c>
      <c r="G574">
        <v>20.6</v>
      </c>
      <c r="H574">
        <v>20.100000000000001</v>
      </c>
      <c r="I574">
        <v>21.2</v>
      </c>
      <c r="J574">
        <v>20.6</v>
      </c>
      <c r="K574">
        <v>19.600000000000001</v>
      </c>
      <c r="L574">
        <v>20.3</v>
      </c>
      <c r="M574">
        <v>20.3</v>
      </c>
      <c r="N574">
        <v>24.5</v>
      </c>
      <c r="O574">
        <v>5.2</v>
      </c>
      <c r="P574">
        <v>16.7</v>
      </c>
      <c r="Q574">
        <v>12.9</v>
      </c>
      <c r="R574" t="s">
        <v>162</v>
      </c>
    </row>
    <row r="575" spans="1:18" x14ac:dyDescent="0.75">
      <c r="A575" t="str">
        <f t="shared" si="25"/>
        <v>North Carolina</v>
      </c>
      <c r="B575" t="s">
        <v>212</v>
      </c>
      <c r="C575">
        <v>6002.5</v>
      </c>
      <c r="D575">
        <v>13.4</v>
      </c>
      <c r="E575">
        <v>8.3000000000000007</v>
      </c>
      <c r="F575">
        <v>6.6</v>
      </c>
      <c r="G575">
        <v>9.5</v>
      </c>
      <c r="H575">
        <v>16.2</v>
      </c>
      <c r="I575">
        <v>7.8</v>
      </c>
      <c r="J575">
        <v>12.9</v>
      </c>
      <c r="K575">
        <v>9.5</v>
      </c>
      <c r="L575">
        <v>3.9</v>
      </c>
      <c r="M575">
        <v>3.3</v>
      </c>
      <c r="N575">
        <v>8.6999999999999993</v>
      </c>
      <c r="O575">
        <v>5.4</v>
      </c>
      <c r="P575">
        <v>6.7</v>
      </c>
      <c r="Q575">
        <v>7.8</v>
      </c>
      <c r="R575">
        <v>6.3</v>
      </c>
    </row>
    <row r="576" spans="1:18" x14ac:dyDescent="0.75">
      <c r="A576" t="str">
        <f t="shared" si="25"/>
        <v>North Carolina</v>
      </c>
      <c r="B576" t="s">
        <v>215</v>
      </c>
      <c r="C576">
        <v>160.4</v>
      </c>
      <c r="D576">
        <v>0.3</v>
      </c>
      <c r="E576">
        <v>0.3</v>
      </c>
      <c r="F576">
        <v>0.3</v>
      </c>
      <c r="G576">
        <v>0.4</v>
      </c>
      <c r="H576">
        <v>0.3</v>
      </c>
      <c r="I576">
        <v>0.5</v>
      </c>
      <c r="J576">
        <v>0.3</v>
      </c>
      <c r="K576">
        <v>0.4</v>
      </c>
      <c r="L576">
        <v>0.3</v>
      </c>
      <c r="M576">
        <v>0.2</v>
      </c>
      <c r="N576">
        <v>0.1</v>
      </c>
      <c r="O576">
        <v>0.4</v>
      </c>
      <c r="P576">
        <v>0.3</v>
      </c>
      <c r="Q576">
        <v>0.2</v>
      </c>
      <c r="R576">
        <v>0.2</v>
      </c>
    </row>
    <row r="577" spans="1:18" x14ac:dyDescent="0.75">
      <c r="A577" t="str">
        <f t="shared" si="25"/>
        <v>North Carolina</v>
      </c>
      <c r="B577" t="s">
        <v>214</v>
      </c>
      <c r="C577">
        <v>176</v>
      </c>
      <c r="D577">
        <v>0.1</v>
      </c>
      <c r="E577">
        <v>0.1</v>
      </c>
      <c r="F577">
        <v>0</v>
      </c>
      <c r="G577">
        <v>0</v>
      </c>
      <c r="H577">
        <v>0.1</v>
      </c>
      <c r="I577">
        <v>0</v>
      </c>
      <c r="J577">
        <v>0</v>
      </c>
      <c r="K577">
        <v>0.1</v>
      </c>
      <c r="L577">
        <v>0.2</v>
      </c>
      <c r="M577">
        <v>0</v>
      </c>
      <c r="N577">
        <v>0</v>
      </c>
      <c r="O577">
        <v>0</v>
      </c>
      <c r="P577">
        <v>0.1</v>
      </c>
      <c r="Q577">
        <v>0.1</v>
      </c>
      <c r="R577">
        <v>0.1</v>
      </c>
    </row>
    <row r="578" spans="1:18" x14ac:dyDescent="0.75">
      <c r="A578" t="str">
        <f t="shared" si="25"/>
        <v>North Carolina</v>
      </c>
      <c r="B578" t="s">
        <v>217</v>
      </c>
    </row>
    <row r="579" spans="1:18" x14ac:dyDescent="0.75">
      <c r="A579" t="str">
        <f t="shared" si="25"/>
        <v>North Carolina</v>
      </c>
      <c r="B579" t="s">
        <v>218</v>
      </c>
      <c r="C579">
        <v>32.6</v>
      </c>
      <c r="D579">
        <v>1.6</v>
      </c>
      <c r="E579">
        <v>4.5</v>
      </c>
      <c r="F579">
        <v>0.3</v>
      </c>
      <c r="G579">
        <v>0</v>
      </c>
      <c r="H579">
        <v>0</v>
      </c>
      <c r="I579">
        <v>0</v>
      </c>
      <c r="J579" t="s">
        <v>162</v>
      </c>
      <c r="K579" t="s">
        <v>162</v>
      </c>
      <c r="L579" t="s">
        <v>162</v>
      </c>
      <c r="M579" t="s">
        <v>162</v>
      </c>
      <c r="N579" t="s">
        <v>162</v>
      </c>
      <c r="O579" t="s">
        <v>162</v>
      </c>
      <c r="P579" t="s">
        <v>162</v>
      </c>
      <c r="Q579" t="s">
        <v>162</v>
      </c>
      <c r="R579" t="s">
        <v>162</v>
      </c>
    </row>
    <row r="580" spans="1:18" x14ac:dyDescent="0.75">
      <c r="A580" t="str">
        <f t="shared" si="25"/>
        <v>North Carolina</v>
      </c>
      <c r="B580" t="s">
        <v>226</v>
      </c>
      <c r="C580">
        <v>86</v>
      </c>
      <c r="D580">
        <v>0.1</v>
      </c>
      <c r="E580">
        <v>0.1</v>
      </c>
      <c r="F580">
        <v>0.1</v>
      </c>
      <c r="G580">
        <v>0.2</v>
      </c>
      <c r="H580">
        <v>3.8</v>
      </c>
      <c r="I580">
        <v>6.8</v>
      </c>
      <c r="J580">
        <v>9.5</v>
      </c>
      <c r="K580">
        <v>0</v>
      </c>
      <c r="L580">
        <v>10.4</v>
      </c>
      <c r="M580">
        <v>0</v>
      </c>
      <c r="N580" t="s">
        <v>162</v>
      </c>
      <c r="O580" t="s">
        <v>162</v>
      </c>
      <c r="P580" t="s">
        <v>162</v>
      </c>
      <c r="Q580" t="s">
        <v>162</v>
      </c>
      <c r="R580" t="s">
        <v>162</v>
      </c>
    </row>
    <row r="581" spans="1:18" x14ac:dyDescent="0.75">
      <c r="A581" t="str">
        <f t="shared" si="25"/>
        <v>North Carolina</v>
      </c>
      <c r="B581" t="s">
        <v>219</v>
      </c>
      <c r="C581">
        <v>35286.9</v>
      </c>
      <c r="D581" t="s">
        <v>162</v>
      </c>
      <c r="E581" t="s">
        <v>162</v>
      </c>
      <c r="F581" t="s">
        <v>162</v>
      </c>
      <c r="G581" t="s">
        <v>162</v>
      </c>
      <c r="H581" t="s">
        <v>162</v>
      </c>
      <c r="I581" t="s">
        <v>162</v>
      </c>
      <c r="J581" t="s">
        <v>162</v>
      </c>
      <c r="K581" t="s">
        <v>162</v>
      </c>
      <c r="L581" t="s">
        <v>162</v>
      </c>
      <c r="M581" t="s">
        <v>162</v>
      </c>
      <c r="N581" t="s">
        <v>162</v>
      </c>
      <c r="O581" t="s">
        <v>162</v>
      </c>
      <c r="P581" t="s">
        <v>162</v>
      </c>
      <c r="Q581" t="s">
        <v>162</v>
      </c>
      <c r="R581" t="s">
        <v>162</v>
      </c>
    </row>
    <row r="582" spans="1:18" x14ac:dyDescent="0.75">
      <c r="A582" t="str">
        <f t="shared" si="25"/>
        <v>North Carolina</v>
      </c>
      <c r="B582" t="s">
        <v>220</v>
      </c>
    </row>
    <row r="583" spans="1:18" x14ac:dyDescent="0.75">
      <c r="A583" s="10" t="str">
        <f>B583</f>
        <v>North Dakota</v>
      </c>
      <c r="B583" t="s">
        <v>130</v>
      </c>
    </row>
    <row r="584" spans="1:18" x14ac:dyDescent="0.75">
      <c r="A584" t="str">
        <f>A583</f>
        <v>North Dakota</v>
      </c>
      <c r="B584" t="s">
        <v>203</v>
      </c>
      <c r="C584" t="s">
        <v>204</v>
      </c>
      <c r="D584" t="s">
        <v>181</v>
      </c>
      <c r="E584" t="s">
        <v>180</v>
      </c>
      <c r="F584" t="s">
        <v>179</v>
      </c>
      <c r="G584" t="s">
        <v>178</v>
      </c>
      <c r="H584" t="s">
        <v>177</v>
      </c>
      <c r="I584" t="s">
        <v>176</v>
      </c>
      <c r="J584" t="s">
        <v>175</v>
      </c>
      <c r="K584" t="s">
        <v>174</v>
      </c>
      <c r="L584" t="s">
        <v>173</v>
      </c>
      <c r="M584" t="s">
        <v>172</v>
      </c>
      <c r="N584" t="s">
        <v>171</v>
      </c>
      <c r="O584" t="s">
        <v>170</v>
      </c>
      <c r="P584" t="s">
        <v>169</v>
      </c>
      <c r="Q584" t="s">
        <v>168</v>
      </c>
      <c r="R584" t="s">
        <v>167</v>
      </c>
    </row>
    <row r="585" spans="1:18" x14ac:dyDescent="0.75">
      <c r="A585" t="str">
        <f>A584</f>
        <v>North Dakota</v>
      </c>
      <c r="B585" t="s">
        <v>205</v>
      </c>
    </row>
    <row r="586" spans="1:18" x14ac:dyDescent="0.75">
      <c r="A586" t="str">
        <f t="shared" ref="A586:A600" si="26">A585</f>
        <v>North Dakota</v>
      </c>
      <c r="B586" t="s">
        <v>213</v>
      </c>
      <c r="C586">
        <v>5.6</v>
      </c>
      <c r="D586">
        <v>84</v>
      </c>
      <c r="E586">
        <v>73</v>
      </c>
      <c r="F586">
        <v>77.599999999999994</v>
      </c>
      <c r="G586">
        <v>81.099999999999994</v>
      </c>
      <c r="H586">
        <v>83.3</v>
      </c>
      <c r="I586">
        <v>68.5</v>
      </c>
      <c r="J586">
        <v>81.7</v>
      </c>
      <c r="K586">
        <v>83</v>
      </c>
      <c r="L586">
        <v>77.7</v>
      </c>
      <c r="M586">
        <v>73.8</v>
      </c>
      <c r="N586">
        <v>78.2</v>
      </c>
      <c r="O586">
        <v>82.8</v>
      </c>
      <c r="P586">
        <v>73.599999999999994</v>
      </c>
      <c r="Q586">
        <v>86.4</v>
      </c>
      <c r="R586">
        <v>83.2</v>
      </c>
    </row>
    <row r="587" spans="1:18" x14ac:dyDescent="0.75">
      <c r="A587" t="str">
        <f t="shared" si="26"/>
        <v>North Dakota</v>
      </c>
      <c r="B587" t="s">
        <v>207</v>
      </c>
      <c r="C587">
        <v>3933.9</v>
      </c>
      <c r="D587">
        <v>72.2</v>
      </c>
      <c r="E587">
        <v>69.7</v>
      </c>
      <c r="F587">
        <v>70.7</v>
      </c>
      <c r="G587">
        <v>72.599999999999994</v>
      </c>
      <c r="H587">
        <v>78</v>
      </c>
      <c r="I587">
        <v>75.3</v>
      </c>
      <c r="J587">
        <v>72</v>
      </c>
      <c r="K587">
        <v>75.3</v>
      </c>
      <c r="L587">
        <v>75.599999999999994</v>
      </c>
      <c r="M587">
        <v>76.099999999999994</v>
      </c>
      <c r="N587">
        <v>77.7</v>
      </c>
      <c r="O587">
        <v>74.7</v>
      </c>
      <c r="P587">
        <v>78.3</v>
      </c>
      <c r="Q587">
        <v>81.599999999999994</v>
      </c>
      <c r="R587">
        <v>82.1</v>
      </c>
    </row>
    <row r="588" spans="1:18" x14ac:dyDescent="0.75">
      <c r="A588" t="str">
        <f t="shared" si="26"/>
        <v>North Dakota</v>
      </c>
      <c r="B588" t="s">
        <v>221</v>
      </c>
      <c r="C588">
        <v>106.8</v>
      </c>
      <c r="D588">
        <v>45.5</v>
      </c>
      <c r="E588">
        <v>39.299999999999997</v>
      </c>
      <c r="F588">
        <v>34.4</v>
      </c>
      <c r="G588">
        <v>24.9</v>
      </c>
      <c r="H588">
        <v>21.8</v>
      </c>
      <c r="I588">
        <v>12.9</v>
      </c>
      <c r="J588" t="s">
        <v>162</v>
      </c>
      <c r="K588" t="s">
        <v>162</v>
      </c>
      <c r="L588" t="s">
        <v>162</v>
      </c>
      <c r="M588" t="s">
        <v>162</v>
      </c>
      <c r="N588" t="s">
        <v>162</v>
      </c>
      <c r="O588" t="s">
        <v>162</v>
      </c>
      <c r="P588" t="s">
        <v>162</v>
      </c>
      <c r="Q588" t="s">
        <v>162</v>
      </c>
      <c r="R588" t="s">
        <v>162</v>
      </c>
    </row>
    <row r="589" spans="1:18" x14ac:dyDescent="0.75">
      <c r="A589" t="str">
        <f t="shared" si="26"/>
        <v>North Dakota</v>
      </c>
      <c r="B589" t="s">
        <v>222</v>
      </c>
      <c r="C589">
        <v>4323.7</v>
      </c>
      <c r="D589">
        <v>42.9</v>
      </c>
      <c r="E589">
        <v>39.6</v>
      </c>
      <c r="F589">
        <v>42</v>
      </c>
      <c r="G589">
        <v>39.5</v>
      </c>
      <c r="H589">
        <v>39.6</v>
      </c>
      <c r="I589">
        <v>42.6</v>
      </c>
      <c r="J589" t="s">
        <v>162</v>
      </c>
      <c r="K589" t="s">
        <v>162</v>
      </c>
      <c r="L589" t="s">
        <v>162</v>
      </c>
      <c r="M589" t="s">
        <v>162</v>
      </c>
      <c r="N589" t="s">
        <v>162</v>
      </c>
      <c r="O589" t="s">
        <v>162</v>
      </c>
      <c r="P589" t="s">
        <v>162</v>
      </c>
      <c r="Q589" t="s">
        <v>162</v>
      </c>
      <c r="R589" t="s">
        <v>162</v>
      </c>
    </row>
    <row r="590" spans="1:18" x14ac:dyDescent="0.75">
      <c r="A590" t="str">
        <f t="shared" si="26"/>
        <v>North Dakota</v>
      </c>
      <c r="B590" t="s">
        <v>209</v>
      </c>
      <c r="C590">
        <v>510</v>
      </c>
      <c r="D590">
        <v>40.1</v>
      </c>
      <c r="E590">
        <v>44.5</v>
      </c>
      <c r="F590">
        <v>54.7</v>
      </c>
      <c r="G590">
        <v>71.2</v>
      </c>
      <c r="H590">
        <v>71.2</v>
      </c>
      <c r="I590">
        <v>57.8</v>
      </c>
      <c r="J590">
        <v>42.7</v>
      </c>
      <c r="K590">
        <v>46.9</v>
      </c>
      <c r="L590">
        <v>56.7</v>
      </c>
      <c r="M590">
        <v>41.5</v>
      </c>
      <c r="N590">
        <v>55.5</v>
      </c>
      <c r="O590">
        <v>58</v>
      </c>
      <c r="P590">
        <v>45.9</v>
      </c>
      <c r="Q590">
        <v>33.200000000000003</v>
      </c>
      <c r="R590">
        <v>29.3</v>
      </c>
    </row>
    <row r="591" spans="1:18" x14ac:dyDescent="0.75">
      <c r="A591" t="str">
        <f t="shared" si="26"/>
        <v>North Dakota</v>
      </c>
      <c r="B591" t="s">
        <v>223</v>
      </c>
      <c r="C591">
        <v>5.3</v>
      </c>
      <c r="D591">
        <v>29.4</v>
      </c>
      <c r="E591">
        <v>96.4</v>
      </c>
      <c r="F591">
        <v>63.8</v>
      </c>
      <c r="G591">
        <v>91</v>
      </c>
      <c r="H591">
        <v>96.7</v>
      </c>
      <c r="I591">
        <v>98.1</v>
      </c>
      <c r="J591">
        <v>84.6</v>
      </c>
      <c r="K591">
        <v>82.4</v>
      </c>
      <c r="L591">
        <v>67.7</v>
      </c>
      <c r="M591">
        <v>82</v>
      </c>
      <c r="N591" t="s">
        <v>162</v>
      </c>
      <c r="O591" t="s">
        <v>162</v>
      </c>
      <c r="P591" t="s">
        <v>162</v>
      </c>
      <c r="Q591">
        <v>0</v>
      </c>
      <c r="R591" t="s">
        <v>162</v>
      </c>
    </row>
    <row r="592" spans="1:18" x14ac:dyDescent="0.75">
      <c r="A592" t="str">
        <f t="shared" si="26"/>
        <v>North Dakota</v>
      </c>
      <c r="B592" t="s">
        <v>212</v>
      </c>
      <c r="C592">
        <v>454</v>
      </c>
      <c r="D592">
        <v>24.4</v>
      </c>
      <c r="E592">
        <v>29.8</v>
      </c>
      <c r="F592">
        <v>26.4</v>
      </c>
      <c r="G592">
        <v>31.3</v>
      </c>
      <c r="H592">
        <v>21.2</v>
      </c>
      <c r="I592">
        <v>14.7</v>
      </c>
      <c r="J592">
        <v>33.5</v>
      </c>
      <c r="K592">
        <v>23.7</v>
      </c>
      <c r="L592">
        <v>12.9</v>
      </c>
      <c r="M592">
        <v>20.5</v>
      </c>
      <c r="N592" t="s">
        <v>162</v>
      </c>
      <c r="O592">
        <v>0</v>
      </c>
      <c r="P592">
        <v>0</v>
      </c>
      <c r="Q592">
        <v>0</v>
      </c>
      <c r="R592">
        <v>0</v>
      </c>
    </row>
    <row r="593" spans="1:18" x14ac:dyDescent="0.75">
      <c r="A593" t="str">
        <f t="shared" si="26"/>
        <v>North Dakota</v>
      </c>
      <c r="B593" t="s">
        <v>206</v>
      </c>
      <c r="C593">
        <v>12.6</v>
      </c>
      <c r="D593">
        <v>4.5</v>
      </c>
      <c r="E593">
        <v>2.1</v>
      </c>
      <c r="F593">
        <v>0.6</v>
      </c>
      <c r="G593">
        <v>0.2</v>
      </c>
      <c r="H593">
        <v>1.2</v>
      </c>
      <c r="I593">
        <v>2.2999999999999998</v>
      </c>
      <c r="J593">
        <v>6.5</v>
      </c>
      <c r="K593">
        <v>4.2</v>
      </c>
      <c r="L593">
        <v>4.0999999999999996</v>
      </c>
      <c r="M593">
        <v>8.5</v>
      </c>
      <c r="N593">
        <v>6.4</v>
      </c>
      <c r="O593">
        <v>11.5</v>
      </c>
      <c r="P593">
        <v>14.4</v>
      </c>
      <c r="Q593">
        <v>13.5</v>
      </c>
      <c r="R593">
        <v>15</v>
      </c>
    </row>
    <row r="594" spans="1:18" x14ac:dyDescent="0.75">
      <c r="A594" t="str">
        <f t="shared" si="26"/>
        <v>North Dakota</v>
      </c>
      <c r="B594" t="s">
        <v>214</v>
      </c>
      <c r="C594">
        <v>42.5</v>
      </c>
      <c r="D594">
        <v>0.2</v>
      </c>
      <c r="E594">
        <v>0.4</v>
      </c>
      <c r="F594">
        <v>0</v>
      </c>
      <c r="G594">
        <v>0.1</v>
      </c>
      <c r="H594">
        <v>0.1</v>
      </c>
      <c r="I594">
        <v>0.1</v>
      </c>
      <c r="J594">
        <v>0.1</v>
      </c>
      <c r="K594">
        <v>0</v>
      </c>
      <c r="L594">
        <v>0.2</v>
      </c>
      <c r="M594">
        <v>0</v>
      </c>
      <c r="N594">
        <v>0.3</v>
      </c>
      <c r="O594">
        <v>0.4</v>
      </c>
      <c r="P594">
        <v>0</v>
      </c>
      <c r="Q594">
        <v>0.3</v>
      </c>
      <c r="R594">
        <v>0.3</v>
      </c>
    </row>
    <row r="595" spans="1:18" x14ac:dyDescent="0.75">
      <c r="A595" t="str">
        <f t="shared" si="26"/>
        <v>North Dakota</v>
      </c>
      <c r="B595" t="s">
        <v>215</v>
      </c>
      <c r="C595">
        <v>17.5</v>
      </c>
      <c r="D595">
        <v>0.1</v>
      </c>
      <c r="E595">
        <v>0.3</v>
      </c>
      <c r="F595">
        <v>0</v>
      </c>
      <c r="G595">
        <v>0.1</v>
      </c>
      <c r="H595">
        <v>0.1</v>
      </c>
      <c r="I595">
        <v>0</v>
      </c>
      <c r="J595">
        <v>0</v>
      </c>
      <c r="K595">
        <v>0</v>
      </c>
      <c r="L595">
        <v>0.1</v>
      </c>
      <c r="M595">
        <v>0.1</v>
      </c>
      <c r="N595">
        <v>0</v>
      </c>
      <c r="O595">
        <v>0</v>
      </c>
      <c r="P595">
        <v>0</v>
      </c>
      <c r="Q595">
        <v>0.1</v>
      </c>
      <c r="R595">
        <v>0.2</v>
      </c>
    </row>
    <row r="596" spans="1:18" x14ac:dyDescent="0.75">
      <c r="A596" t="str">
        <f t="shared" si="26"/>
        <v>North Dakota</v>
      </c>
      <c r="B596" t="s">
        <v>211</v>
      </c>
      <c r="C596" t="s">
        <v>162</v>
      </c>
      <c r="D596" t="s">
        <v>162</v>
      </c>
      <c r="E596" t="s">
        <v>162</v>
      </c>
      <c r="F596">
        <v>23.6</v>
      </c>
      <c r="G596">
        <v>34.4</v>
      </c>
      <c r="H596" t="s">
        <v>162</v>
      </c>
      <c r="I596" t="s">
        <v>162</v>
      </c>
      <c r="J596" t="s">
        <v>162</v>
      </c>
      <c r="K596" t="s">
        <v>162</v>
      </c>
      <c r="L596" t="s">
        <v>162</v>
      </c>
      <c r="M596" t="s">
        <v>162</v>
      </c>
      <c r="N596" t="s">
        <v>162</v>
      </c>
      <c r="O596" t="s">
        <v>162</v>
      </c>
      <c r="P596" t="s">
        <v>162</v>
      </c>
      <c r="Q596" t="s">
        <v>162</v>
      </c>
      <c r="R596" t="s">
        <v>162</v>
      </c>
    </row>
    <row r="597" spans="1:18" x14ac:dyDescent="0.75">
      <c r="A597" t="str">
        <f t="shared" si="26"/>
        <v>North Dakota</v>
      </c>
      <c r="B597" t="s">
        <v>166</v>
      </c>
      <c r="C597" t="s">
        <v>162</v>
      </c>
      <c r="D597" t="s">
        <v>162</v>
      </c>
      <c r="E597" t="s">
        <v>162</v>
      </c>
      <c r="F597" t="s">
        <v>162</v>
      </c>
      <c r="G597" t="s">
        <v>162</v>
      </c>
      <c r="H597" t="s">
        <v>162</v>
      </c>
      <c r="I597" t="s">
        <v>162</v>
      </c>
      <c r="J597">
        <v>40.6</v>
      </c>
      <c r="K597">
        <v>36.799999999999997</v>
      </c>
      <c r="L597">
        <v>40.200000000000003</v>
      </c>
      <c r="M597">
        <v>35.799999999999997</v>
      </c>
      <c r="N597">
        <v>38.700000000000003</v>
      </c>
      <c r="O597">
        <v>41.4</v>
      </c>
      <c r="P597">
        <v>38</v>
      </c>
      <c r="Q597">
        <v>42.6</v>
      </c>
      <c r="R597">
        <v>32.6</v>
      </c>
    </row>
    <row r="598" spans="1:18" x14ac:dyDescent="0.75">
      <c r="A598" t="str">
        <f t="shared" si="26"/>
        <v>North Dakota</v>
      </c>
      <c r="B598" t="s">
        <v>217</v>
      </c>
    </row>
    <row r="599" spans="1:18" x14ac:dyDescent="0.75">
      <c r="A599" t="str">
        <f t="shared" si="26"/>
        <v>North Dakota</v>
      </c>
      <c r="B599" t="s">
        <v>219</v>
      </c>
      <c r="C599">
        <v>9411.9</v>
      </c>
      <c r="D599" t="s">
        <v>162</v>
      </c>
      <c r="E599" t="s">
        <v>162</v>
      </c>
      <c r="F599" t="s">
        <v>162</v>
      </c>
      <c r="G599" t="s">
        <v>162</v>
      </c>
      <c r="H599" t="s">
        <v>162</v>
      </c>
      <c r="I599" t="s">
        <v>162</v>
      </c>
      <c r="J599" t="s">
        <v>162</v>
      </c>
      <c r="K599" t="s">
        <v>162</v>
      </c>
      <c r="L599" t="s">
        <v>162</v>
      </c>
      <c r="M599" t="s">
        <v>162</v>
      </c>
      <c r="N599" t="s">
        <v>162</v>
      </c>
      <c r="O599" t="s">
        <v>162</v>
      </c>
      <c r="P599" t="s">
        <v>162</v>
      </c>
      <c r="Q599" t="s">
        <v>162</v>
      </c>
      <c r="R599" t="s">
        <v>162</v>
      </c>
    </row>
    <row r="600" spans="1:18" x14ac:dyDescent="0.75">
      <c r="A600" t="str">
        <f t="shared" si="26"/>
        <v>North Dakota</v>
      </c>
      <c r="B600" t="s">
        <v>220</v>
      </c>
    </row>
    <row r="601" spans="1:18" x14ac:dyDescent="0.75">
      <c r="A601" s="10" t="str">
        <f>B601</f>
        <v>Ohio</v>
      </c>
      <c r="B601" t="s">
        <v>131</v>
      </c>
    </row>
    <row r="602" spans="1:18" x14ac:dyDescent="0.75">
      <c r="A602" t="str">
        <f>A601</f>
        <v>Ohio</v>
      </c>
      <c r="B602" t="s">
        <v>203</v>
      </c>
      <c r="C602" t="s">
        <v>204</v>
      </c>
      <c r="D602" t="s">
        <v>181</v>
      </c>
      <c r="E602" t="s">
        <v>180</v>
      </c>
      <c r="F602" t="s">
        <v>179</v>
      </c>
      <c r="G602" t="s">
        <v>178</v>
      </c>
      <c r="H602" t="s">
        <v>177</v>
      </c>
      <c r="I602" t="s">
        <v>176</v>
      </c>
      <c r="J602" t="s">
        <v>175</v>
      </c>
      <c r="K602" t="s">
        <v>174</v>
      </c>
      <c r="L602" t="s">
        <v>173</v>
      </c>
      <c r="M602" t="s">
        <v>172</v>
      </c>
      <c r="N602" t="s">
        <v>171</v>
      </c>
      <c r="O602" t="s">
        <v>170</v>
      </c>
      <c r="P602" t="s">
        <v>169</v>
      </c>
      <c r="Q602" t="s">
        <v>168</v>
      </c>
      <c r="R602" t="s">
        <v>167</v>
      </c>
    </row>
    <row r="603" spans="1:18" x14ac:dyDescent="0.75">
      <c r="A603" t="str">
        <f>A602</f>
        <v>Ohio</v>
      </c>
      <c r="B603" t="s">
        <v>205</v>
      </c>
    </row>
    <row r="604" spans="1:18" x14ac:dyDescent="0.75">
      <c r="A604" t="str">
        <f t="shared" ref="A604:A623" si="27">A603</f>
        <v>Ohio</v>
      </c>
      <c r="B604" t="s">
        <v>163</v>
      </c>
      <c r="C604">
        <v>2134</v>
      </c>
      <c r="D604">
        <v>90</v>
      </c>
      <c r="E604">
        <v>93.5</v>
      </c>
      <c r="F604">
        <v>97.2</v>
      </c>
      <c r="G604">
        <v>91</v>
      </c>
      <c r="H604">
        <v>98</v>
      </c>
      <c r="I604">
        <v>94.6</v>
      </c>
      <c r="J604">
        <v>89.7</v>
      </c>
      <c r="K604">
        <v>93</v>
      </c>
      <c r="L604">
        <v>87.1</v>
      </c>
      <c r="M604">
        <v>86.5</v>
      </c>
      <c r="N604">
        <v>91.2</v>
      </c>
      <c r="O604">
        <v>79.7</v>
      </c>
      <c r="P604">
        <v>84.6</v>
      </c>
      <c r="Q604">
        <v>81.400000000000006</v>
      </c>
      <c r="R604">
        <v>93.9</v>
      </c>
    </row>
    <row r="605" spans="1:18" x14ac:dyDescent="0.75">
      <c r="A605" t="str">
        <f t="shared" si="27"/>
        <v>Ohio</v>
      </c>
      <c r="B605" t="s">
        <v>208</v>
      </c>
      <c r="C605">
        <v>8764.7999999999993</v>
      </c>
      <c r="D605">
        <v>81.3</v>
      </c>
      <c r="E605">
        <v>77.599999999999994</v>
      </c>
      <c r="F605">
        <v>80.8</v>
      </c>
      <c r="G605">
        <v>80.099999999999994</v>
      </c>
      <c r="H605">
        <v>76.599999999999994</v>
      </c>
      <c r="I605">
        <v>65.2</v>
      </c>
      <c r="J605">
        <v>74.7</v>
      </c>
      <c r="K605">
        <v>75.7</v>
      </c>
      <c r="L605">
        <v>65.099999999999994</v>
      </c>
      <c r="M605">
        <v>59.8</v>
      </c>
      <c r="N605">
        <v>62.6</v>
      </c>
      <c r="O605">
        <v>47.2</v>
      </c>
      <c r="P605">
        <v>26.4</v>
      </c>
      <c r="Q605">
        <v>18.2</v>
      </c>
      <c r="R605">
        <v>8.6</v>
      </c>
    </row>
    <row r="606" spans="1:18" x14ac:dyDescent="0.75">
      <c r="A606" t="str">
        <f t="shared" si="27"/>
        <v>Ohio</v>
      </c>
      <c r="B606" t="s">
        <v>225</v>
      </c>
      <c r="C606">
        <v>138.30000000000001</v>
      </c>
      <c r="D606">
        <v>74.5</v>
      </c>
      <c r="E606">
        <v>80</v>
      </c>
      <c r="F606">
        <v>88.5</v>
      </c>
      <c r="G606">
        <v>57.1</v>
      </c>
      <c r="H606">
        <v>91.3</v>
      </c>
      <c r="I606">
        <v>87.1</v>
      </c>
      <c r="J606">
        <v>80.7</v>
      </c>
      <c r="K606">
        <v>91.4</v>
      </c>
      <c r="L606">
        <v>78.900000000000006</v>
      </c>
      <c r="M606">
        <v>95.7</v>
      </c>
      <c r="N606">
        <v>85.8</v>
      </c>
      <c r="O606">
        <v>93.2</v>
      </c>
      <c r="P606">
        <v>92.1</v>
      </c>
      <c r="Q606">
        <v>88.3</v>
      </c>
      <c r="R606">
        <v>91.6</v>
      </c>
    </row>
    <row r="607" spans="1:18" x14ac:dyDescent="0.75">
      <c r="A607" t="str">
        <f t="shared" si="27"/>
        <v>Ohio</v>
      </c>
      <c r="B607" t="s">
        <v>165</v>
      </c>
      <c r="C607">
        <v>40.5</v>
      </c>
      <c r="D607">
        <v>71.599999999999994</v>
      </c>
      <c r="E607">
        <v>70.599999999999994</v>
      </c>
      <c r="F607">
        <v>74</v>
      </c>
      <c r="G607">
        <v>78.7</v>
      </c>
      <c r="H607">
        <v>73.8</v>
      </c>
      <c r="I607">
        <v>79</v>
      </c>
      <c r="J607">
        <v>74.599999999999994</v>
      </c>
      <c r="K607">
        <v>90.7</v>
      </c>
      <c r="L607">
        <v>84.4</v>
      </c>
      <c r="M607">
        <v>87.1</v>
      </c>
      <c r="N607">
        <v>92.9</v>
      </c>
      <c r="O607">
        <v>85.9</v>
      </c>
      <c r="P607">
        <v>90.3</v>
      </c>
      <c r="Q607">
        <v>86</v>
      </c>
      <c r="R607">
        <v>87.9</v>
      </c>
    </row>
    <row r="608" spans="1:18" x14ac:dyDescent="0.75">
      <c r="A608" t="str">
        <f t="shared" si="27"/>
        <v>Ohio</v>
      </c>
      <c r="B608" t="s">
        <v>209</v>
      </c>
      <c r="C608">
        <v>101.9</v>
      </c>
      <c r="D608">
        <v>56.8</v>
      </c>
      <c r="E608">
        <v>64.8</v>
      </c>
      <c r="F608">
        <v>41.8</v>
      </c>
      <c r="G608">
        <v>45.1</v>
      </c>
      <c r="H608">
        <v>27.3</v>
      </c>
      <c r="I608">
        <v>31.1</v>
      </c>
      <c r="J608">
        <v>55.9</v>
      </c>
      <c r="K608">
        <v>51.2</v>
      </c>
      <c r="L608">
        <v>53.5</v>
      </c>
      <c r="M608">
        <v>61.5</v>
      </c>
      <c r="N608">
        <v>46.2</v>
      </c>
      <c r="O608">
        <v>42.9</v>
      </c>
      <c r="P608">
        <v>48.1</v>
      </c>
      <c r="Q608">
        <v>59.3</v>
      </c>
      <c r="R608">
        <v>43.3</v>
      </c>
    </row>
    <row r="609" spans="1:18" x14ac:dyDescent="0.75">
      <c r="A609" t="str">
        <f t="shared" si="27"/>
        <v>Ohio</v>
      </c>
      <c r="B609" t="s">
        <v>207</v>
      </c>
      <c r="C609">
        <v>8619</v>
      </c>
      <c r="D609">
        <v>56</v>
      </c>
      <c r="E609">
        <v>52.3</v>
      </c>
      <c r="F609">
        <v>48.9</v>
      </c>
      <c r="G609">
        <v>45.7</v>
      </c>
      <c r="H609">
        <v>51</v>
      </c>
      <c r="I609">
        <v>52.1</v>
      </c>
      <c r="J609">
        <v>51.7</v>
      </c>
      <c r="K609">
        <v>50.7</v>
      </c>
      <c r="L609">
        <v>55.9</v>
      </c>
      <c r="M609">
        <v>57.3</v>
      </c>
      <c r="N609">
        <v>48.6</v>
      </c>
      <c r="O609">
        <v>56.6</v>
      </c>
      <c r="P609">
        <v>62.1</v>
      </c>
      <c r="Q609">
        <v>59.5</v>
      </c>
      <c r="R609">
        <v>68.5</v>
      </c>
    </row>
    <row r="610" spans="1:18" x14ac:dyDescent="0.75">
      <c r="A610" t="str">
        <f t="shared" si="27"/>
        <v>Ohio</v>
      </c>
      <c r="B610" t="s">
        <v>213</v>
      </c>
      <c r="C610">
        <v>231.3</v>
      </c>
      <c r="D610">
        <v>41.5</v>
      </c>
      <c r="E610">
        <v>57.1</v>
      </c>
      <c r="F610">
        <v>51.4</v>
      </c>
      <c r="G610">
        <v>52.6</v>
      </c>
      <c r="H610">
        <v>51.4</v>
      </c>
      <c r="I610">
        <v>50.8</v>
      </c>
      <c r="J610">
        <v>48.4</v>
      </c>
      <c r="K610">
        <v>52.6</v>
      </c>
      <c r="L610">
        <v>51.3</v>
      </c>
      <c r="M610">
        <v>51.7</v>
      </c>
      <c r="N610">
        <v>62.1</v>
      </c>
      <c r="O610">
        <v>29.5</v>
      </c>
      <c r="P610">
        <v>33.6</v>
      </c>
      <c r="Q610">
        <v>25.9</v>
      </c>
      <c r="R610">
        <v>47</v>
      </c>
    </row>
    <row r="611" spans="1:18" x14ac:dyDescent="0.75">
      <c r="A611" t="str">
        <f t="shared" si="27"/>
        <v>Ohio</v>
      </c>
      <c r="B611" t="s">
        <v>206</v>
      </c>
      <c r="C611">
        <v>88.4</v>
      </c>
      <c r="D611">
        <v>39.799999999999997</v>
      </c>
      <c r="E611">
        <v>49.9</v>
      </c>
      <c r="F611">
        <v>51.4</v>
      </c>
      <c r="G611">
        <v>51</v>
      </c>
      <c r="H611">
        <v>54.2</v>
      </c>
      <c r="I611">
        <v>54.4</v>
      </c>
      <c r="J611">
        <v>53.5</v>
      </c>
      <c r="K611">
        <v>55.9</v>
      </c>
      <c r="L611">
        <v>55.8</v>
      </c>
      <c r="M611">
        <v>59.5</v>
      </c>
      <c r="N611">
        <v>48.5</v>
      </c>
      <c r="O611">
        <v>62.3</v>
      </c>
      <c r="P611">
        <v>62.8</v>
      </c>
      <c r="Q611">
        <v>53.1</v>
      </c>
      <c r="R611">
        <v>50.2</v>
      </c>
    </row>
    <row r="612" spans="1:18" x14ac:dyDescent="0.75">
      <c r="A612" t="str">
        <f t="shared" si="27"/>
        <v>Ohio</v>
      </c>
      <c r="B612" t="s">
        <v>211</v>
      </c>
      <c r="C612">
        <v>66.5</v>
      </c>
      <c r="D612">
        <v>33.200000000000003</v>
      </c>
      <c r="E612">
        <v>15</v>
      </c>
      <c r="F612">
        <v>12.5</v>
      </c>
      <c r="G612">
        <v>10.3</v>
      </c>
      <c r="H612">
        <v>7.7</v>
      </c>
      <c r="I612">
        <v>6.3</v>
      </c>
      <c r="J612">
        <v>2.5</v>
      </c>
      <c r="K612">
        <v>0</v>
      </c>
      <c r="L612">
        <v>5.9</v>
      </c>
      <c r="M612">
        <v>6.5</v>
      </c>
      <c r="N612">
        <v>1.6</v>
      </c>
      <c r="O612">
        <v>1</v>
      </c>
      <c r="P612">
        <v>0.1</v>
      </c>
      <c r="Q612">
        <v>0</v>
      </c>
      <c r="R612">
        <v>3.3</v>
      </c>
    </row>
    <row r="613" spans="1:18" x14ac:dyDescent="0.75">
      <c r="A613" t="str">
        <f t="shared" si="27"/>
        <v>Ohio</v>
      </c>
      <c r="B613" t="s">
        <v>222</v>
      </c>
      <c r="C613">
        <v>1097.3</v>
      </c>
      <c r="D613">
        <v>32.799999999999997</v>
      </c>
      <c r="E613">
        <v>29.4</v>
      </c>
      <c r="F613">
        <v>31</v>
      </c>
      <c r="G613">
        <v>32.5</v>
      </c>
      <c r="H613">
        <v>31.2</v>
      </c>
      <c r="I613">
        <v>33.700000000000003</v>
      </c>
      <c r="J613" t="s">
        <v>162</v>
      </c>
      <c r="K613" t="s">
        <v>162</v>
      </c>
      <c r="L613" t="s">
        <v>162</v>
      </c>
      <c r="M613" t="s">
        <v>162</v>
      </c>
      <c r="N613" t="s">
        <v>162</v>
      </c>
      <c r="O613" t="s">
        <v>162</v>
      </c>
      <c r="P613" t="s">
        <v>162</v>
      </c>
      <c r="Q613" t="s">
        <v>162</v>
      </c>
      <c r="R613" t="s">
        <v>162</v>
      </c>
    </row>
    <row r="614" spans="1:18" x14ac:dyDescent="0.75">
      <c r="A614" t="str">
        <f t="shared" si="27"/>
        <v>Ohio</v>
      </c>
      <c r="B614" t="s">
        <v>210</v>
      </c>
      <c r="C614">
        <v>480.4</v>
      </c>
      <c r="D614">
        <v>21.9</v>
      </c>
      <c r="E614">
        <v>21.4</v>
      </c>
      <c r="F614">
        <v>16.8</v>
      </c>
      <c r="G614">
        <v>16.899999999999999</v>
      </c>
      <c r="H614">
        <v>17.600000000000001</v>
      </c>
      <c r="I614">
        <v>18</v>
      </c>
      <c r="J614">
        <v>16.7</v>
      </c>
      <c r="K614">
        <v>16.8</v>
      </c>
      <c r="L614">
        <v>17.7</v>
      </c>
      <c r="M614">
        <v>16.8</v>
      </c>
      <c r="N614">
        <v>17.5</v>
      </c>
      <c r="O614">
        <v>13.4</v>
      </c>
      <c r="P614">
        <v>14.9</v>
      </c>
      <c r="Q614" t="s">
        <v>162</v>
      </c>
      <c r="R614" t="s">
        <v>162</v>
      </c>
    </row>
    <row r="615" spans="1:18" x14ac:dyDescent="0.75">
      <c r="A615" t="str">
        <f t="shared" si="27"/>
        <v>Ohio</v>
      </c>
      <c r="B615" t="s">
        <v>212</v>
      </c>
      <c r="C615">
        <v>5607.3</v>
      </c>
      <c r="D615">
        <v>12.7</v>
      </c>
      <c r="E615">
        <v>9.6</v>
      </c>
      <c r="F615">
        <v>7.1</v>
      </c>
      <c r="G615">
        <v>6.7</v>
      </c>
      <c r="H615">
        <v>7.3</v>
      </c>
      <c r="I615">
        <v>3.7</v>
      </c>
      <c r="J615">
        <v>4.5</v>
      </c>
      <c r="K615">
        <v>2.2000000000000002</v>
      </c>
      <c r="L615">
        <v>1.8</v>
      </c>
      <c r="M615">
        <v>1.7</v>
      </c>
      <c r="N615">
        <v>2.6</v>
      </c>
      <c r="O615">
        <v>1.7</v>
      </c>
      <c r="P615">
        <v>1.6</v>
      </c>
      <c r="Q615">
        <v>0.6</v>
      </c>
      <c r="R615">
        <v>0.7</v>
      </c>
    </row>
    <row r="616" spans="1:18" x14ac:dyDescent="0.75">
      <c r="A616" t="str">
        <f t="shared" si="27"/>
        <v>Ohio</v>
      </c>
      <c r="B616" t="s">
        <v>214</v>
      </c>
      <c r="C616">
        <v>294</v>
      </c>
      <c r="D616">
        <v>5.2</v>
      </c>
      <c r="E616">
        <v>2.8</v>
      </c>
      <c r="F616">
        <v>0.8</v>
      </c>
      <c r="G616">
        <v>0.3</v>
      </c>
      <c r="H616">
        <v>0.5</v>
      </c>
      <c r="I616">
        <v>0.1</v>
      </c>
      <c r="J616">
        <v>0.2</v>
      </c>
      <c r="K616">
        <v>0.1</v>
      </c>
      <c r="L616">
        <v>0.5</v>
      </c>
      <c r="M616">
        <v>0.3</v>
      </c>
      <c r="N616">
        <v>0.9</v>
      </c>
      <c r="O616">
        <v>0.5</v>
      </c>
      <c r="P616">
        <v>0.3</v>
      </c>
      <c r="Q616">
        <v>0</v>
      </c>
      <c r="R616">
        <v>0.2</v>
      </c>
    </row>
    <row r="617" spans="1:18" x14ac:dyDescent="0.75">
      <c r="A617" t="str">
        <f t="shared" si="27"/>
        <v>Ohio</v>
      </c>
      <c r="B617" t="s">
        <v>221</v>
      </c>
      <c r="C617">
        <v>37.4</v>
      </c>
      <c r="D617">
        <v>1.8</v>
      </c>
      <c r="E617">
        <v>3</v>
      </c>
      <c r="F617">
        <v>0.6</v>
      </c>
      <c r="G617">
        <v>0.2</v>
      </c>
      <c r="H617">
        <v>0.6</v>
      </c>
      <c r="I617">
        <v>1.1000000000000001</v>
      </c>
      <c r="J617">
        <v>1.9</v>
      </c>
      <c r="K617">
        <v>2.5</v>
      </c>
      <c r="L617">
        <v>0.1</v>
      </c>
      <c r="M617">
        <v>0.7</v>
      </c>
      <c r="N617">
        <v>0.6</v>
      </c>
      <c r="O617">
        <v>0</v>
      </c>
      <c r="P617">
        <v>0</v>
      </c>
      <c r="Q617">
        <v>0</v>
      </c>
      <c r="R617">
        <v>0.2</v>
      </c>
    </row>
    <row r="618" spans="1:18" x14ac:dyDescent="0.75">
      <c r="A618" t="str">
        <f t="shared" si="27"/>
        <v>Ohio</v>
      </c>
      <c r="B618" t="s">
        <v>215</v>
      </c>
      <c r="C618">
        <v>217.3</v>
      </c>
      <c r="D618">
        <v>0.4</v>
      </c>
      <c r="E618">
        <v>0.5</v>
      </c>
      <c r="F618">
        <v>0.4</v>
      </c>
      <c r="G618">
        <v>0.3</v>
      </c>
      <c r="H618">
        <v>0.3</v>
      </c>
      <c r="I618">
        <v>0.2</v>
      </c>
      <c r="J618">
        <v>0.3</v>
      </c>
      <c r="K618">
        <v>0.3</v>
      </c>
      <c r="L618">
        <v>0.1</v>
      </c>
      <c r="M618">
        <v>0.2</v>
      </c>
      <c r="N618">
        <v>0.3</v>
      </c>
      <c r="O618">
        <v>0.2</v>
      </c>
      <c r="P618">
        <v>0.1</v>
      </c>
      <c r="Q618">
        <v>0.1</v>
      </c>
      <c r="R618">
        <v>0.1</v>
      </c>
    </row>
    <row r="619" spans="1:18" x14ac:dyDescent="0.75">
      <c r="A619" t="str">
        <f t="shared" si="27"/>
        <v>Ohio</v>
      </c>
      <c r="B619" t="s">
        <v>166</v>
      </c>
      <c r="C619" t="s">
        <v>162</v>
      </c>
      <c r="D619" t="s">
        <v>162</v>
      </c>
      <c r="E619" t="s">
        <v>162</v>
      </c>
      <c r="F619" t="s">
        <v>162</v>
      </c>
      <c r="G619" t="s">
        <v>162</v>
      </c>
      <c r="H619" t="s">
        <v>162</v>
      </c>
      <c r="I619" t="s">
        <v>162</v>
      </c>
      <c r="J619">
        <v>32</v>
      </c>
      <c r="K619">
        <v>32.4</v>
      </c>
      <c r="L619">
        <v>31</v>
      </c>
      <c r="M619">
        <v>31.2</v>
      </c>
      <c r="N619">
        <v>24.2</v>
      </c>
      <c r="O619">
        <v>25.3</v>
      </c>
      <c r="P619">
        <v>20</v>
      </c>
      <c r="Q619">
        <v>22.4</v>
      </c>
      <c r="R619">
        <v>23.8</v>
      </c>
    </row>
    <row r="620" spans="1:18" x14ac:dyDescent="0.75">
      <c r="A620" t="str">
        <f t="shared" si="27"/>
        <v>Ohio</v>
      </c>
      <c r="B620" t="s">
        <v>217</v>
      </c>
    </row>
    <row r="621" spans="1:18" x14ac:dyDescent="0.75">
      <c r="A621" t="str">
        <f t="shared" si="27"/>
        <v>Ohio</v>
      </c>
      <c r="B621" t="s">
        <v>218</v>
      </c>
      <c r="C621">
        <v>26.8</v>
      </c>
      <c r="D621">
        <v>4.4000000000000004</v>
      </c>
      <c r="E621">
        <v>5.2</v>
      </c>
      <c r="F621">
        <v>7.1</v>
      </c>
      <c r="G621">
        <v>16.899999999999999</v>
      </c>
      <c r="H621">
        <v>20.7</v>
      </c>
      <c r="I621">
        <v>14.2</v>
      </c>
      <c r="J621">
        <v>4.5999999999999996</v>
      </c>
      <c r="K621">
        <v>24.2</v>
      </c>
      <c r="L621">
        <v>10.4</v>
      </c>
      <c r="M621">
        <v>8.9</v>
      </c>
      <c r="N621" t="s">
        <v>162</v>
      </c>
      <c r="O621" t="s">
        <v>162</v>
      </c>
      <c r="P621" t="s">
        <v>162</v>
      </c>
      <c r="Q621" t="s">
        <v>162</v>
      </c>
      <c r="R621" t="s">
        <v>162</v>
      </c>
    </row>
    <row r="622" spans="1:18" x14ac:dyDescent="0.75">
      <c r="A622" t="str">
        <f t="shared" si="27"/>
        <v>Ohio</v>
      </c>
      <c r="B622" t="s">
        <v>219</v>
      </c>
      <c r="C622">
        <v>27951.3</v>
      </c>
      <c r="D622" t="s">
        <v>162</v>
      </c>
      <c r="E622" t="s">
        <v>162</v>
      </c>
      <c r="F622" t="s">
        <v>162</v>
      </c>
      <c r="G622" t="s">
        <v>162</v>
      </c>
      <c r="H622" t="s">
        <v>162</v>
      </c>
      <c r="I622" t="s">
        <v>162</v>
      </c>
      <c r="J622" t="s">
        <v>162</v>
      </c>
      <c r="K622" t="s">
        <v>162</v>
      </c>
      <c r="L622" t="s">
        <v>162</v>
      </c>
      <c r="M622" t="s">
        <v>162</v>
      </c>
      <c r="N622" t="s">
        <v>162</v>
      </c>
      <c r="O622" t="s">
        <v>162</v>
      </c>
      <c r="P622" t="s">
        <v>162</v>
      </c>
      <c r="Q622" t="s">
        <v>162</v>
      </c>
      <c r="R622" t="s">
        <v>162</v>
      </c>
    </row>
    <row r="623" spans="1:18" x14ac:dyDescent="0.75">
      <c r="A623" t="str">
        <f t="shared" si="27"/>
        <v>Ohio</v>
      </c>
      <c r="B623" t="s">
        <v>220</v>
      </c>
    </row>
    <row r="624" spans="1:18" x14ac:dyDescent="0.75">
      <c r="A624" s="10" t="str">
        <f>B624</f>
        <v>Oklahoma</v>
      </c>
      <c r="B624" t="s">
        <v>132</v>
      </c>
    </row>
    <row r="625" spans="1:18" x14ac:dyDescent="0.75">
      <c r="A625" t="str">
        <f>A624</f>
        <v>Oklahoma</v>
      </c>
      <c r="B625" t="s">
        <v>203</v>
      </c>
      <c r="C625" t="s">
        <v>204</v>
      </c>
      <c r="D625" t="s">
        <v>181</v>
      </c>
      <c r="E625" t="s">
        <v>180</v>
      </c>
      <c r="F625" t="s">
        <v>179</v>
      </c>
      <c r="G625" t="s">
        <v>178</v>
      </c>
      <c r="H625" t="s">
        <v>177</v>
      </c>
      <c r="I625" t="s">
        <v>176</v>
      </c>
      <c r="J625" t="s">
        <v>175</v>
      </c>
      <c r="K625" t="s">
        <v>174</v>
      </c>
      <c r="L625" t="s">
        <v>173</v>
      </c>
      <c r="M625" t="s">
        <v>172</v>
      </c>
      <c r="N625" t="s">
        <v>171</v>
      </c>
      <c r="O625" t="s">
        <v>170</v>
      </c>
      <c r="P625" t="s">
        <v>169</v>
      </c>
      <c r="Q625" t="s">
        <v>168</v>
      </c>
      <c r="R625" t="s">
        <v>167</v>
      </c>
    </row>
    <row r="626" spans="1:18" x14ac:dyDescent="0.75">
      <c r="A626" t="str">
        <f>A625</f>
        <v>Oklahoma</v>
      </c>
      <c r="B626" t="s">
        <v>205</v>
      </c>
    </row>
    <row r="627" spans="1:18" x14ac:dyDescent="0.75">
      <c r="A627" t="str">
        <f t="shared" ref="A627:A644" si="28">A626</f>
        <v>Oklahoma</v>
      </c>
      <c r="B627" t="s">
        <v>165</v>
      </c>
      <c r="C627">
        <v>57.8</v>
      </c>
      <c r="D627">
        <v>86.5</v>
      </c>
      <c r="E627">
        <v>85.1</v>
      </c>
      <c r="F627">
        <v>95.7</v>
      </c>
      <c r="G627">
        <v>83.7</v>
      </c>
      <c r="H627">
        <v>87.6</v>
      </c>
      <c r="I627">
        <v>80.7</v>
      </c>
      <c r="J627">
        <v>89.9</v>
      </c>
      <c r="K627">
        <v>88.1</v>
      </c>
      <c r="L627">
        <v>84.3</v>
      </c>
      <c r="M627">
        <v>77.8</v>
      </c>
      <c r="N627">
        <v>84.4</v>
      </c>
      <c r="O627">
        <v>77.7</v>
      </c>
      <c r="P627">
        <v>90.1</v>
      </c>
      <c r="Q627">
        <v>73.599999999999994</v>
      </c>
      <c r="R627">
        <v>80</v>
      </c>
    </row>
    <row r="628" spans="1:18" x14ac:dyDescent="0.75">
      <c r="A628" t="str">
        <f t="shared" si="28"/>
        <v>Oklahoma</v>
      </c>
      <c r="B628" t="s">
        <v>222</v>
      </c>
      <c r="C628">
        <v>11239.8</v>
      </c>
      <c r="D628">
        <v>37.700000000000003</v>
      </c>
      <c r="E628">
        <v>37.5</v>
      </c>
      <c r="F628">
        <v>40.4</v>
      </c>
      <c r="G628">
        <v>41</v>
      </c>
      <c r="H628">
        <v>41.1</v>
      </c>
      <c r="I628">
        <v>40.200000000000003</v>
      </c>
      <c r="J628" t="s">
        <v>162</v>
      </c>
      <c r="K628" t="s">
        <v>162</v>
      </c>
      <c r="L628" t="s">
        <v>162</v>
      </c>
      <c r="M628" t="s">
        <v>162</v>
      </c>
      <c r="N628" t="s">
        <v>162</v>
      </c>
      <c r="O628" t="s">
        <v>162</v>
      </c>
      <c r="P628" t="s">
        <v>162</v>
      </c>
      <c r="Q628" t="s">
        <v>162</v>
      </c>
      <c r="R628" t="s">
        <v>162</v>
      </c>
    </row>
    <row r="629" spans="1:18" x14ac:dyDescent="0.75">
      <c r="A629" t="str">
        <f t="shared" si="28"/>
        <v>Oklahoma</v>
      </c>
      <c r="B629" t="s">
        <v>208</v>
      </c>
      <c r="C629">
        <v>8954.9</v>
      </c>
      <c r="D629">
        <v>35.700000000000003</v>
      </c>
      <c r="E629">
        <v>42.4</v>
      </c>
      <c r="F629">
        <v>56.5</v>
      </c>
      <c r="G629">
        <v>57.6</v>
      </c>
      <c r="H629">
        <v>56.2</v>
      </c>
      <c r="I629">
        <v>44.4</v>
      </c>
      <c r="J629">
        <v>51.3</v>
      </c>
      <c r="K629">
        <v>51.6</v>
      </c>
      <c r="L629">
        <v>36</v>
      </c>
      <c r="M629">
        <v>37.200000000000003</v>
      </c>
      <c r="N629">
        <v>45.4</v>
      </c>
      <c r="O629">
        <v>38.799999999999997</v>
      </c>
      <c r="P629">
        <v>41</v>
      </c>
      <c r="Q629">
        <v>45.3</v>
      </c>
      <c r="R629">
        <v>40.700000000000003</v>
      </c>
    </row>
    <row r="630" spans="1:18" x14ac:dyDescent="0.75">
      <c r="A630" t="str">
        <f t="shared" si="28"/>
        <v>Oklahoma</v>
      </c>
      <c r="B630" t="s">
        <v>207</v>
      </c>
      <c r="C630">
        <v>3244.5</v>
      </c>
      <c r="D630">
        <v>32.5</v>
      </c>
      <c r="E630">
        <v>40</v>
      </c>
      <c r="F630">
        <v>21</v>
      </c>
      <c r="G630">
        <v>27.5</v>
      </c>
      <c r="H630">
        <v>40.700000000000003</v>
      </c>
      <c r="I630">
        <v>45.6</v>
      </c>
      <c r="J630">
        <v>44.3</v>
      </c>
      <c r="K630">
        <v>53.7</v>
      </c>
      <c r="L630">
        <v>65.3</v>
      </c>
      <c r="M630">
        <v>65</v>
      </c>
      <c r="N630">
        <v>63.5</v>
      </c>
      <c r="O630">
        <v>74.599999999999994</v>
      </c>
      <c r="P630">
        <v>67.7</v>
      </c>
      <c r="Q630">
        <v>73.3</v>
      </c>
      <c r="R630">
        <v>78.3</v>
      </c>
    </row>
    <row r="631" spans="1:18" x14ac:dyDescent="0.75">
      <c r="A631" t="str">
        <f t="shared" si="28"/>
        <v>Oklahoma</v>
      </c>
      <c r="B631" t="s">
        <v>221</v>
      </c>
      <c r="C631">
        <v>73.8</v>
      </c>
      <c r="D631">
        <v>24</v>
      </c>
      <c r="E631">
        <v>14.5</v>
      </c>
      <c r="F631">
        <v>8.4</v>
      </c>
      <c r="G631">
        <v>9.9</v>
      </c>
      <c r="H631">
        <v>8.3000000000000007</v>
      </c>
      <c r="I631">
        <v>9.4</v>
      </c>
      <c r="J631">
        <v>10.8</v>
      </c>
      <c r="K631">
        <v>6.5</v>
      </c>
      <c r="L631">
        <v>10.4</v>
      </c>
      <c r="M631">
        <v>0.1</v>
      </c>
      <c r="N631">
        <v>1.3</v>
      </c>
      <c r="O631">
        <v>0.9</v>
      </c>
      <c r="P631">
        <v>0.3</v>
      </c>
      <c r="Q631">
        <v>0</v>
      </c>
      <c r="R631">
        <v>0.1</v>
      </c>
    </row>
    <row r="632" spans="1:18" x14ac:dyDescent="0.75">
      <c r="A632" t="str">
        <f t="shared" si="28"/>
        <v>Oklahoma</v>
      </c>
      <c r="B632" t="s">
        <v>209</v>
      </c>
      <c r="C632">
        <v>843.7</v>
      </c>
      <c r="D632">
        <v>23.9</v>
      </c>
      <c r="E632">
        <v>37.6</v>
      </c>
      <c r="F632">
        <v>38.299999999999997</v>
      </c>
      <c r="G632">
        <v>51.6</v>
      </c>
      <c r="H632">
        <v>26.9</v>
      </c>
      <c r="I632">
        <v>27</v>
      </c>
      <c r="J632">
        <v>34.1</v>
      </c>
      <c r="K632">
        <v>35.299999999999997</v>
      </c>
      <c r="L632">
        <v>18.899999999999999</v>
      </c>
      <c r="M632">
        <v>28.7</v>
      </c>
      <c r="N632">
        <v>15.2</v>
      </c>
      <c r="O632">
        <v>20</v>
      </c>
      <c r="P632">
        <v>37.4</v>
      </c>
      <c r="Q632">
        <v>47.5</v>
      </c>
      <c r="R632">
        <v>51</v>
      </c>
    </row>
    <row r="633" spans="1:18" x14ac:dyDescent="0.75">
      <c r="A633" t="str">
        <f t="shared" si="28"/>
        <v>Oklahoma</v>
      </c>
      <c r="B633" t="s">
        <v>210</v>
      </c>
      <c r="C633">
        <v>46.3</v>
      </c>
      <c r="D633">
        <v>20</v>
      </c>
      <c r="E633">
        <v>20.6</v>
      </c>
      <c r="F633">
        <v>20.100000000000001</v>
      </c>
      <c r="G633">
        <v>22.3</v>
      </c>
      <c r="H633">
        <v>23.7</v>
      </c>
      <c r="I633">
        <v>22.6</v>
      </c>
      <c r="J633">
        <v>24.8</v>
      </c>
      <c r="K633">
        <v>18.399999999999999</v>
      </c>
      <c r="L633" t="s">
        <v>162</v>
      </c>
      <c r="M633" t="s">
        <v>162</v>
      </c>
      <c r="N633" t="s">
        <v>162</v>
      </c>
      <c r="O633" t="s">
        <v>162</v>
      </c>
      <c r="P633" t="s">
        <v>162</v>
      </c>
      <c r="Q633" t="s">
        <v>162</v>
      </c>
      <c r="R633" t="s">
        <v>162</v>
      </c>
    </row>
    <row r="634" spans="1:18" x14ac:dyDescent="0.75">
      <c r="A634" t="str">
        <f t="shared" si="28"/>
        <v>Oklahoma</v>
      </c>
      <c r="B634" t="s">
        <v>212</v>
      </c>
      <c r="C634">
        <v>1643</v>
      </c>
      <c r="D634">
        <v>12.9</v>
      </c>
      <c r="E634">
        <v>15.2</v>
      </c>
      <c r="F634">
        <v>13.8</v>
      </c>
      <c r="G634">
        <v>16</v>
      </c>
      <c r="H634">
        <v>15.4</v>
      </c>
      <c r="I634">
        <v>4.8</v>
      </c>
      <c r="J634">
        <v>7.5</v>
      </c>
      <c r="K634">
        <v>4.9000000000000004</v>
      </c>
      <c r="L634">
        <v>3.1</v>
      </c>
      <c r="M634">
        <v>0.6</v>
      </c>
      <c r="N634">
        <v>3</v>
      </c>
      <c r="O634">
        <v>3.2</v>
      </c>
      <c r="P634">
        <v>2.4</v>
      </c>
      <c r="Q634">
        <v>1.7</v>
      </c>
      <c r="R634">
        <v>1.6</v>
      </c>
    </row>
    <row r="635" spans="1:18" x14ac:dyDescent="0.75">
      <c r="A635" t="str">
        <f t="shared" si="28"/>
        <v>Oklahoma</v>
      </c>
      <c r="B635" t="s">
        <v>211</v>
      </c>
      <c r="C635">
        <v>5838.4</v>
      </c>
      <c r="D635">
        <v>11.1</v>
      </c>
      <c r="E635">
        <v>8.1</v>
      </c>
      <c r="F635">
        <v>12.5</v>
      </c>
      <c r="G635">
        <v>12.2</v>
      </c>
      <c r="H635">
        <v>9.6999999999999993</v>
      </c>
      <c r="I635">
        <v>7</v>
      </c>
      <c r="J635">
        <v>10.7</v>
      </c>
      <c r="K635">
        <v>6.6</v>
      </c>
      <c r="L635">
        <v>7.5</v>
      </c>
      <c r="M635">
        <v>14.4</v>
      </c>
      <c r="N635">
        <v>19.100000000000001</v>
      </c>
      <c r="O635">
        <v>19.8</v>
      </c>
      <c r="P635">
        <v>20.3</v>
      </c>
      <c r="Q635">
        <v>16.7</v>
      </c>
      <c r="R635">
        <v>19.2</v>
      </c>
    </row>
    <row r="636" spans="1:18" x14ac:dyDescent="0.75">
      <c r="A636" t="str">
        <f t="shared" si="28"/>
        <v>Oklahoma</v>
      </c>
      <c r="B636" t="s">
        <v>206</v>
      </c>
      <c r="C636">
        <v>18.399999999999999</v>
      </c>
      <c r="D636">
        <v>10</v>
      </c>
      <c r="E636">
        <v>16.399999999999999</v>
      </c>
      <c r="F636">
        <v>17.8</v>
      </c>
      <c r="G636">
        <v>20</v>
      </c>
      <c r="H636">
        <v>18.600000000000001</v>
      </c>
      <c r="I636">
        <v>18.100000000000001</v>
      </c>
      <c r="J636">
        <v>16</v>
      </c>
      <c r="K636">
        <v>22.5</v>
      </c>
      <c r="L636">
        <v>10.1</v>
      </c>
      <c r="M636">
        <v>14.3</v>
      </c>
      <c r="N636">
        <v>15.1</v>
      </c>
      <c r="O636">
        <v>2.2999999999999998</v>
      </c>
      <c r="P636">
        <v>0</v>
      </c>
      <c r="Q636">
        <v>0</v>
      </c>
      <c r="R636">
        <v>0</v>
      </c>
    </row>
    <row r="637" spans="1:18" x14ac:dyDescent="0.75">
      <c r="A637" t="str">
        <f t="shared" si="28"/>
        <v>Oklahoma</v>
      </c>
      <c r="B637" t="s">
        <v>215</v>
      </c>
      <c r="C637">
        <v>67.7</v>
      </c>
      <c r="D637">
        <v>0.5</v>
      </c>
      <c r="E637">
        <v>0.5</v>
      </c>
      <c r="F637">
        <v>0.2</v>
      </c>
      <c r="G637">
        <v>0.3</v>
      </c>
      <c r="H637">
        <v>0.2</v>
      </c>
      <c r="I637">
        <v>0.2</v>
      </c>
      <c r="J637">
        <v>0.1</v>
      </c>
      <c r="K637">
        <v>0.3</v>
      </c>
      <c r="L637">
        <v>0.1</v>
      </c>
      <c r="M637">
        <v>0.1</v>
      </c>
      <c r="N637">
        <v>0.2</v>
      </c>
      <c r="O637">
        <v>0.1</v>
      </c>
      <c r="P637">
        <v>0.1</v>
      </c>
      <c r="Q637">
        <v>0.1</v>
      </c>
      <c r="R637">
        <v>0.1</v>
      </c>
    </row>
    <row r="638" spans="1:18" x14ac:dyDescent="0.75">
      <c r="A638" t="str">
        <f t="shared" si="28"/>
        <v>Oklahoma</v>
      </c>
      <c r="B638" t="s">
        <v>213</v>
      </c>
      <c r="C638" t="s">
        <v>162</v>
      </c>
      <c r="D638" t="s">
        <v>162</v>
      </c>
      <c r="E638" t="s">
        <v>162</v>
      </c>
      <c r="F638" t="s">
        <v>162</v>
      </c>
      <c r="G638" t="s">
        <v>162</v>
      </c>
      <c r="H638" t="s">
        <v>162</v>
      </c>
      <c r="I638" t="s">
        <v>162</v>
      </c>
      <c r="J638" t="s">
        <v>162</v>
      </c>
      <c r="K638" t="s">
        <v>162</v>
      </c>
      <c r="L638" t="s">
        <v>162</v>
      </c>
      <c r="M638" t="s">
        <v>162</v>
      </c>
      <c r="N638" t="s">
        <v>162</v>
      </c>
      <c r="O638" t="s">
        <v>162</v>
      </c>
      <c r="P638" t="s">
        <v>162</v>
      </c>
      <c r="Q638">
        <v>0</v>
      </c>
      <c r="R638">
        <v>7.8</v>
      </c>
    </row>
    <row r="639" spans="1:18" x14ac:dyDescent="0.75">
      <c r="A639" t="str">
        <f t="shared" si="28"/>
        <v>Oklahoma</v>
      </c>
      <c r="B639" t="s">
        <v>166</v>
      </c>
      <c r="C639" t="s">
        <v>162</v>
      </c>
      <c r="D639" t="s">
        <v>162</v>
      </c>
      <c r="E639" t="s">
        <v>162</v>
      </c>
      <c r="F639" t="s">
        <v>162</v>
      </c>
      <c r="G639" t="s">
        <v>162</v>
      </c>
      <c r="H639" t="s">
        <v>162</v>
      </c>
      <c r="I639" t="s">
        <v>162</v>
      </c>
      <c r="J639">
        <v>42.1</v>
      </c>
      <c r="K639">
        <v>39.200000000000003</v>
      </c>
      <c r="L639">
        <v>42.7</v>
      </c>
      <c r="M639">
        <v>40.700000000000003</v>
      </c>
      <c r="N639">
        <v>39.9</v>
      </c>
      <c r="O639">
        <v>40.799999999999997</v>
      </c>
      <c r="P639">
        <v>36</v>
      </c>
      <c r="Q639">
        <v>35.4</v>
      </c>
      <c r="R639">
        <v>39</v>
      </c>
    </row>
    <row r="640" spans="1:18" x14ac:dyDescent="0.75">
      <c r="A640" t="str">
        <f t="shared" si="28"/>
        <v>Oklahoma</v>
      </c>
      <c r="B640" t="s">
        <v>217</v>
      </c>
    </row>
    <row r="641" spans="1:18" x14ac:dyDescent="0.75">
      <c r="A641" t="str">
        <f t="shared" si="28"/>
        <v>Oklahoma</v>
      </c>
      <c r="B641" t="s">
        <v>226</v>
      </c>
      <c r="C641">
        <v>258</v>
      </c>
      <c r="D641">
        <v>3.5</v>
      </c>
      <c r="E641">
        <v>3.6</v>
      </c>
      <c r="F641">
        <v>4.9000000000000004</v>
      </c>
      <c r="G641">
        <v>4.2</v>
      </c>
      <c r="H641">
        <v>6.8</v>
      </c>
      <c r="I641">
        <v>6.2</v>
      </c>
      <c r="J641">
        <v>4</v>
      </c>
      <c r="K641">
        <v>3.1</v>
      </c>
      <c r="L641">
        <v>5.8</v>
      </c>
      <c r="M641">
        <v>4.7</v>
      </c>
      <c r="N641" t="s">
        <v>162</v>
      </c>
      <c r="O641" t="s">
        <v>162</v>
      </c>
      <c r="P641" t="s">
        <v>162</v>
      </c>
      <c r="Q641" t="s">
        <v>162</v>
      </c>
      <c r="R641" t="s">
        <v>162</v>
      </c>
    </row>
    <row r="642" spans="1:18" x14ac:dyDescent="0.75">
      <c r="A642" t="str">
        <f t="shared" si="28"/>
        <v>Oklahoma</v>
      </c>
      <c r="B642" t="s">
        <v>218</v>
      </c>
      <c r="C642">
        <v>10</v>
      </c>
      <c r="D642">
        <v>0</v>
      </c>
      <c r="E642">
        <v>0</v>
      </c>
      <c r="F642">
        <v>6.4</v>
      </c>
      <c r="G642" t="s">
        <v>162</v>
      </c>
      <c r="H642" t="s">
        <v>162</v>
      </c>
      <c r="I642" t="s">
        <v>162</v>
      </c>
      <c r="J642" t="s">
        <v>162</v>
      </c>
      <c r="K642" t="s">
        <v>162</v>
      </c>
      <c r="L642" t="s">
        <v>162</v>
      </c>
      <c r="M642" t="s">
        <v>162</v>
      </c>
      <c r="N642" t="s">
        <v>162</v>
      </c>
      <c r="O642" t="s">
        <v>162</v>
      </c>
      <c r="P642" t="s">
        <v>162</v>
      </c>
      <c r="Q642" t="s">
        <v>162</v>
      </c>
      <c r="R642" t="s">
        <v>162</v>
      </c>
    </row>
    <row r="643" spans="1:18" x14ac:dyDescent="0.75">
      <c r="A643" t="str">
        <f t="shared" si="28"/>
        <v>Oklahoma</v>
      </c>
      <c r="B643" t="s">
        <v>219</v>
      </c>
      <c r="C643">
        <v>32296.3</v>
      </c>
      <c r="D643" t="s">
        <v>162</v>
      </c>
      <c r="E643" t="s">
        <v>162</v>
      </c>
      <c r="F643" t="s">
        <v>162</v>
      </c>
      <c r="G643" t="s">
        <v>162</v>
      </c>
      <c r="H643" t="s">
        <v>162</v>
      </c>
      <c r="I643" t="s">
        <v>162</v>
      </c>
      <c r="J643" t="s">
        <v>162</v>
      </c>
      <c r="K643" t="s">
        <v>162</v>
      </c>
      <c r="L643" t="s">
        <v>162</v>
      </c>
      <c r="M643" t="s">
        <v>162</v>
      </c>
      <c r="N643" t="s">
        <v>162</v>
      </c>
      <c r="O643" t="s">
        <v>162</v>
      </c>
      <c r="P643" t="s">
        <v>162</v>
      </c>
      <c r="Q643" t="s">
        <v>162</v>
      </c>
      <c r="R643" t="s">
        <v>162</v>
      </c>
    </row>
    <row r="644" spans="1:18" x14ac:dyDescent="0.75">
      <c r="A644" t="str">
        <f t="shared" si="28"/>
        <v>Oklahoma</v>
      </c>
      <c r="B644" t="s">
        <v>220</v>
      </c>
    </row>
    <row r="645" spans="1:18" x14ac:dyDescent="0.75">
      <c r="A645" s="10" t="str">
        <f>B645</f>
        <v>Oregon</v>
      </c>
      <c r="B645" t="s">
        <v>133</v>
      </c>
    </row>
    <row r="646" spans="1:18" x14ac:dyDescent="0.75">
      <c r="A646" t="str">
        <f>A645</f>
        <v>Oregon</v>
      </c>
      <c r="B646" t="s">
        <v>203</v>
      </c>
      <c r="C646" t="s">
        <v>204</v>
      </c>
      <c r="D646" t="s">
        <v>181</v>
      </c>
      <c r="E646" t="s">
        <v>180</v>
      </c>
      <c r="F646" t="s">
        <v>179</v>
      </c>
      <c r="G646" t="s">
        <v>178</v>
      </c>
      <c r="H646" t="s">
        <v>177</v>
      </c>
      <c r="I646" t="s">
        <v>176</v>
      </c>
      <c r="J646" t="s">
        <v>175</v>
      </c>
      <c r="K646" t="s">
        <v>174</v>
      </c>
      <c r="L646" t="s">
        <v>173</v>
      </c>
      <c r="M646" t="s">
        <v>172</v>
      </c>
      <c r="N646" t="s">
        <v>171</v>
      </c>
      <c r="O646" t="s">
        <v>170</v>
      </c>
      <c r="P646" t="s">
        <v>169</v>
      </c>
      <c r="Q646" t="s">
        <v>168</v>
      </c>
      <c r="R646" t="s">
        <v>167</v>
      </c>
    </row>
    <row r="647" spans="1:18" x14ac:dyDescent="0.75">
      <c r="A647" t="str">
        <f>A646</f>
        <v>Oregon</v>
      </c>
      <c r="B647" t="s">
        <v>205</v>
      </c>
    </row>
    <row r="648" spans="1:18" x14ac:dyDescent="0.75">
      <c r="A648" t="str">
        <f t="shared" ref="A648:A664" si="29">A647</f>
        <v>Oregon</v>
      </c>
      <c r="B648" t="s">
        <v>164</v>
      </c>
      <c r="C648">
        <v>19.5</v>
      </c>
      <c r="D648">
        <v>104.7</v>
      </c>
      <c r="E648">
        <v>107</v>
      </c>
      <c r="F648">
        <v>112.2</v>
      </c>
      <c r="G648">
        <v>108.6</v>
      </c>
      <c r="H648">
        <v>103.2</v>
      </c>
      <c r="I648">
        <v>102.1</v>
      </c>
      <c r="J648">
        <v>107.2</v>
      </c>
      <c r="K648">
        <v>113.1</v>
      </c>
      <c r="L648">
        <v>118.3</v>
      </c>
      <c r="M648">
        <v>106.2</v>
      </c>
      <c r="N648">
        <v>123.3</v>
      </c>
      <c r="O648" t="s">
        <v>162</v>
      </c>
      <c r="P648" t="s">
        <v>162</v>
      </c>
      <c r="Q648" t="s">
        <v>162</v>
      </c>
      <c r="R648" t="s">
        <v>162</v>
      </c>
    </row>
    <row r="649" spans="1:18" x14ac:dyDescent="0.75">
      <c r="A649" t="str">
        <f t="shared" si="29"/>
        <v>Oregon</v>
      </c>
      <c r="B649" t="s">
        <v>206</v>
      </c>
      <c r="C649">
        <v>52.6</v>
      </c>
      <c r="D649">
        <v>68.400000000000006</v>
      </c>
      <c r="E649">
        <v>72.599999999999994</v>
      </c>
      <c r="F649">
        <v>77</v>
      </c>
      <c r="G649">
        <v>71.3</v>
      </c>
      <c r="H649">
        <v>75.400000000000006</v>
      </c>
      <c r="I649">
        <v>76.599999999999994</v>
      </c>
      <c r="J649">
        <v>76.5</v>
      </c>
      <c r="K649">
        <v>79</v>
      </c>
      <c r="L649">
        <v>82.2</v>
      </c>
      <c r="M649">
        <v>78.2</v>
      </c>
      <c r="N649">
        <v>78.900000000000006</v>
      </c>
      <c r="O649">
        <v>88.1</v>
      </c>
      <c r="P649">
        <v>86</v>
      </c>
      <c r="Q649">
        <v>81.599999999999994</v>
      </c>
      <c r="R649">
        <v>83.1</v>
      </c>
    </row>
    <row r="650" spans="1:18" x14ac:dyDescent="0.75">
      <c r="A650" t="str">
        <f t="shared" si="29"/>
        <v>Oregon</v>
      </c>
      <c r="B650" t="s">
        <v>208</v>
      </c>
      <c r="C650">
        <v>3395.2</v>
      </c>
      <c r="D650">
        <v>61.3</v>
      </c>
      <c r="E650">
        <v>68.3</v>
      </c>
      <c r="F650">
        <v>61.8</v>
      </c>
      <c r="G650">
        <v>69.099999999999994</v>
      </c>
      <c r="H650">
        <v>59.7</v>
      </c>
      <c r="I650">
        <v>49.9</v>
      </c>
      <c r="J650">
        <v>54.6</v>
      </c>
      <c r="K650">
        <v>61.9</v>
      </c>
      <c r="L650">
        <v>49.3</v>
      </c>
      <c r="M650">
        <v>55.8</v>
      </c>
      <c r="N650">
        <v>45.6</v>
      </c>
      <c r="O650">
        <v>33</v>
      </c>
      <c r="P650">
        <v>65.099999999999994</v>
      </c>
      <c r="Q650">
        <v>62.4</v>
      </c>
      <c r="R650">
        <v>65.400000000000006</v>
      </c>
    </row>
    <row r="651" spans="1:18" x14ac:dyDescent="0.75">
      <c r="A651" t="str">
        <f t="shared" si="29"/>
        <v>Oregon</v>
      </c>
      <c r="B651" t="s">
        <v>209</v>
      </c>
      <c r="C651">
        <v>8367.9</v>
      </c>
      <c r="D651">
        <v>42.7</v>
      </c>
      <c r="E651">
        <v>37.9</v>
      </c>
      <c r="F651">
        <v>43.7</v>
      </c>
      <c r="G651">
        <v>41.6</v>
      </c>
      <c r="H651">
        <v>48.2</v>
      </c>
      <c r="I651">
        <v>51.9</v>
      </c>
      <c r="J651">
        <v>46.7</v>
      </c>
      <c r="K651">
        <v>41.9</v>
      </c>
      <c r="L651">
        <v>47.3</v>
      </c>
      <c r="M651">
        <v>44.4</v>
      </c>
      <c r="N651">
        <v>53.1</v>
      </c>
      <c r="O651">
        <v>57.4</v>
      </c>
      <c r="P651">
        <v>41.4</v>
      </c>
      <c r="Q651">
        <v>44.7</v>
      </c>
      <c r="R651">
        <v>46</v>
      </c>
    </row>
    <row r="652" spans="1:18" x14ac:dyDescent="0.75">
      <c r="A652" t="str">
        <f t="shared" si="29"/>
        <v>Oregon</v>
      </c>
      <c r="B652" t="s">
        <v>165</v>
      </c>
      <c r="C652">
        <v>241.5</v>
      </c>
      <c r="D652">
        <v>36.799999999999997</v>
      </c>
      <c r="E652">
        <v>34.200000000000003</v>
      </c>
      <c r="F652">
        <v>31.8</v>
      </c>
      <c r="G652">
        <v>32.299999999999997</v>
      </c>
      <c r="H652">
        <v>34.200000000000003</v>
      </c>
      <c r="I652">
        <v>32.1</v>
      </c>
      <c r="J652">
        <v>32.9</v>
      </c>
      <c r="K652">
        <v>34.1</v>
      </c>
      <c r="L652">
        <v>37</v>
      </c>
      <c r="M652">
        <v>31.8</v>
      </c>
      <c r="N652">
        <v>36.1</v>
      </c>
      <c r="O652">
        <v>29.9</v>
      </c>
      <c r="P652">
        <v>39.200000000000003</v>
      </c>
      <c r="Q652">
        <v>39.9</v>
      </c>
      <c r="R652">
        <v>43.9</v>
      </c>
    </row>
    <row r="653" spans="1:18" x14ac:dyDescent="0.75">
      <c r="A653" t="str">
        <f t="shared" si="29"/>
        <v>Oregon</v>
      </c>
      <c r="B653" t="s">
        <v>221</v>
      </c>
      <c r="C653">
        <v>229.2</v>
      </c>
      <c r="D653">
        <v>36.299999999999997</v>
      </c>
      <c r="E653">
        <v>42.9</v>
      </c>
      <c r="F653">
        <v>22.8</v>
      </c>
      <c r="G653">
        <v>18.3</v>
      </c>
      <c r="H653">
        <v>5.6</v>
      </c>
      <c r="I653">
        <v>8.4</v>
      </c>
      <c r="J653">
        <v>7.4</v>
      </c>
      <c r="K653">
        <v>17.600000000000001</v>
      </c>
      <c r="L653" t="s">
        <v>162</v>
      </c>
      <c r="M653" t="s">
        <v>162</v>
      </c>
      <c r="N653" t="s">
        <v>162</v>
      </c>
      <c r="O653" t="s">
        <v>162</v>
      </c>
      <c r="P653" t="s">
        <v>162</v>
      </c>
      <c r="Q653" t="s">
        <v>162</v>
      </c>
      <c r="R653" t="s">
        <v>162</v>
      </c>
    </row>
    <row r="654" spans="1:18" x14ac:dyDescent="0.75">
      <c r="A654" t="str">
        <f t="shared" si="29"/>
        <v>Oregon</v>
      </c>
      <c r="B654" t="s">
        <v>210</v>
      </c>
      <c r="C654">
        <v>767.5</v>
      </c>
      <c r="D654">
        <v>23.9</v>
      </c>
      <c r="E654">
        <v>24</v>
      </c>
      <c r="F654">
        <v>24.7</v>
      </c>
      <c r="G654">
        <v>24</v>
      </c>
      <c r="H654">
        <v>24.1</v>
      </c>
      <c r="I654">
        <v>19.5</v>
      </c>
      <c r="J654">
        <v>14.5</v>
      </c>
      <c r="K654">
        <v>19.899999999999999</v>
      </c>
      <c r="L654">
        <v>20.2</v>
      </c>
      <c r="M654">
        <v>21.9</v>
      </c>
      <c r="N654">
        <v>11.9</v>
      </c>
      <c r="O654">
        <v>1</v>
      </c>
      <c r="P654" t="s">
        <v>162</v>
      </c>
      <c r="Q654" t="s">
        <v>162</v>
      </c>
      <c r="R654" t="s">
        <v>162</v>
      </c>
    </row>
    <row r="655" spans="1:18" x14ac:dyDescent="0.75">
      <c r="A655" t="str">
        <f t="shared" si="29"/>
        <v>Oregon</v>
      </c>
      <c r="B655" t="s">
        <v>222</v>
      </c>
      <c r="C655">
        <v>3903</v>
      </c>
      <c r="D655">
        <v>23.7</v>
      </c>
      <c r="E655">
        <v>28.4</v>
      </c>
      <c r="F655">
        <v>28.9</v>
      </c>
      <c r="G655">
        <v>23</v>
      </c>
      <c r="H655">
        <v>26.5</v>
      </c>
      <c r="I655">
        <v>22.2</v>
      </c>
      <c r="J655" t="s">
        <v>162</v>
      </c>
      <c r="K655" t="s">
        <v>162</v>
      </c>
      <c r="L655" t="s">
        <v>162</v>
      </c>
      <c r="M655" t="s">
        <v>162</v>
      </c>
      <c r="N655" t="s">
        <v>162</v>
      </c>
      <c r="O655" t="s">
        <v>162</v>
      </c>
      <c r="P655" t="s">
        <v>162</v>
      </c>
      <c r="Q655" t="s">
        <v>162</v>
      </c>
      <c r="R655" t="s">
        <v>162</v>
      </c>
    </row>
    <row r="656" spans="1:18" x14ac:dyDescent="0.75">
      <c r="A656" t="str">
        <f t="shared" si="29"/>
        <v>Oregon</v>
      </c>
      <c r="B656" t="s">
        <v>212</v>
      </c>
      <c r="C656">
        <v>124</v>
      </c>
      <c r="D656">
        <v>2.8</v>
      </c>
      <c r="E656">
        <v>5.0999999999999996</v>
      </c>
      <c r="F656">
        <v>3.4</v>
      </c>
      <c r="G656">
        <v>7.3</v>
      </c>
      <c r="H656">
        <v>3.9</v>
      </c>
      <c r="I656">
        <v>5.7</v>
      </c>
      <c r="J656">
        <v>4.0999999999999996</v>
      </c>
      <c r="K656">
        <v>3.2</v>
      </c>
      <c r="L656">
        <v>3.1</v>
      </c>
      <c r="M656">
        <v>4.2</v>
      </c>
      <c r="N656">
        <v>1.4</v>
      </c>
      <c r="O656">
        <v>2.5</v>
      </c>
      <c r="P656">
        <v>0.6</v>
      </c>
      <c r="Q656">
        <v>2.8</v>
      </c>
      <c r="R656">
        <v>1</v>
      </c>
    </row>
    <row r="657" spans="1:18" x14ac:dyDescent="0.75">
      <c r="A657" t="str">
        <f t="shared" si="29"/>
        <v>Oregon</v>
      </c>
      <c r="B657" t="s">
        <v>215</v>
      </c>
      <c r="C657">
        <v>6.6</v>
      </c>
      <c r="D657">
        <v>0.3</v>
      </c>
      <c r="E657">
        <v>0.3</v>
      </c>
      <c r="F657" t="s">
        <v>162</v>
      </c>
      <c r="G657" t="s">
        <v>162</v>
      </c>
      <c r="H657" t="s">
        <v>162</v>
      </c>
      <c r="I657" t="s">
        <v>162</v>
      </c>
      <c r="J657" t="s">
        <v>162</v>
      </c>
      <c r="K657" t="s">
        <v>162</v>
      </c>
      <c r="L657" t="s">
        <v>162</v>
      </c>
      <c r="M657" t="s">
        <v>162</v>
      </c>
      <c r="N657" t="s">
        <v>162</v>
      </c>
      <c r="O657" t="s">
        <v>162</v>
      </c>
      <c r="P657" t="s">
        <v>162</v>
      </c>
      <c r="Q657" t="s">
        <v>162</v>
      </c>
      <c r="R657" t="s">
        <v>162</v>
      </c>
    </row>
    <row r="658" spans="1:18" x14ac:dyDescent="0.75">
      <c r="A658" t="str">
        <f t="shared" si="29"/>
        <v>Oregon</v>
      </c>
      <c r="B658" t="s">
        <v>207</v>
      </c>
      <c r="C658" t="s">
        <v>162</v>
      </c>
      <c r="D658" t="s">
        <v>162</v>
      </c>
      <c r="E658" t="s">
        <v>162</v>
      </c>
      <c r="F658">
        <v>39.5</v>
      </c>
      <c r="G658">
        <v>50.2</v>
      </c>
      <c r="H658">
        <v>28.9</v>
      </c>
      <c r="I658">
        <v>33.9</v>
      </c>
      <c r="J658">
        <v>37</v>
      </c>
      <c r="K658">
        <v>46.5</v>
      </c>
      <c r="L658">
        <v>62.5</v>
      </c>
      <c r="M658">
        <v>73.5</v>
      </c>
      <c r="N658">
        <v>51.4</v>
      </c>
      <c r="O658">
        <v>65.2</v>
      </c>
      <c r="P658">
        <v>80.599999999999994</v>
      </c>
      <c r="Q658">
        <v>62.4</v>
      </c>
      <c r="R658">
        <v>78.8</v>
      </c>
    </row>
    <row r="659" spans="1:18" x14ac:dyDescent="0.75">
      <c r="A659" t="str">
        <f t="shared" si="29"/>
        <v>Oregon</v>
      </c>
      <c r="B659" t="s">
        <v>211</v>
      </c>
      <c r="C659" t="s">
        <v>162</v>
      </c>
      <c r="D659" t="s">
        <v>162</v>
      </c>
      <c r="E659" t="s">
        <v>162</v>
      </c>
      <c r="F659" t="s">
        <v>162</v>
      </c>
      <c r="G659" t="s">
        <v>162</v>
      </c>
      <c r="H659" t="s">
        <v>162</v>
      </c>
      <c r="I659" t="s">
        <v>162</v>
      </c>
      <c r="J659" t="s">
        <v>162</v>
      </c>
      <c r="K659" t="s">
        <v>162</v>
      </c>
      <c r="L659" t="s">
        <v>162</v>
      </c>
      <c r="M659" t="s">
        <v>162</v>
      </c>
      <c r="N659" t="s">
        <v>162</v>
      </c>
      <c r="O659" t="s">
        <v>162</v>
      </c>
      <c r="P659" t="s">
        <v>162</v>
      </c>
      <c r="Q659" t="s">
        <v>162</v>
      </c>
      <c r="R659">
        <v>6.9</v>
      </c>
    </row>
    <row r="660" spans="1:18" x14ac:dyDescent="0.75">
      <c r="A660" t="str">
        <f t="shared" si="29"/>
        <v>Oregon</v>
      </c>
      <c r="B660" t="s">
        <v>166</v>
      </c>
      <c r="C660" t="s">
        <v>162</v>
      </c>
      <c r="D660" t="s">
        <v>162</v>
      </c>
      <c r="E660" t="s">
        <v>162</v>
      </c>
      <c r="F660" t="s">
        <v>162</v>
      </c>
      <c r="G660" t="s">
        <v>162</v>
      </c>
      <c r="H660" t="s">
        <v>162</v>
      </c>
      <c r="I660" t="s">
        <v>162</v>
      </c>
      <c r="J660">
        <v>25.8</v>
      </c>
      <c r="K660">
        <v>24</v>
      </c>
      <c r="L660">
        <v>27.3</v>
      </c>
      <c r="M660">
        <v>26.9</v>
      </c>
      <c r="N660">
        <v>25.5</v>
      </c>
      <c r="O660">
        <v>25.2</v>
      </c>
      <c r="P660">
        <v>23.2</v>
      </c>
      <c r="Q660">
        <v>25.1</v>
      </c>
      <c r="R660">
        <v>30.5</v>
      </c>
    </row>
    <row r="661" spans="1:18" x14ac:dyDescent="0.75">
      <c r="A661" t="str">
        <f t="shared" si="29"/>
        <v>Oregon</v>
      </c>
      <c r="B661" t="s">
        <v>217</v>
      </c>
    </row>
    <row r="662" spans="1:18" x14ac:dyDescent="0.75">
      <c r="A662" t="str">
        <f t="shared" si="29"/>
        <v>Oregon</v>
      </c>
      <c r="B662" t="s">
        <v>218</v>
      </c>
      <c r="C662">
        <v>27.6</v>
      </c>
      <c r="D662">
        <v>7.1</v>
      </c>
      <c r="E662">
        <v>0.1</v>
      </c>
      <c r="F662">
        <v>0.1</v>
      </c>
      <c r="G662">
        <v>0.2</v>
      </c>
      <c r="H662">
        <v>0.2</v>
      </c>
      <c r="I662">
        <v>0.3</v>
      </c>
      <c r="J662">
        <v>0.2</v>
      </c>
      <c r="K662">
        <v>0.2</v>
      </c>
      <c r="L662" t="s">
        <v>162</v>
      </c>
      <c r="M662" t="s">
        <v>162</v>
      </c>
      <c r="N662" t="s">
        <v>162</v>
      </c>
      <c r="O662" t="s">
        <v>162</v>
      </c>
      <c r="P662" t="s">
        <v>162</v>
      </c>
      <c r="Q662" t="s">
        <v>162</v>
      </c>
      <c r="R662" t="s">
        <v>162</v>
      </c>
    </row>
    <row r="663" spans="1:18" x14ac:dyDescent="0.75">
      <c r="A663" t="str">
        <f t="shared" si="29"/>
        <v>Oregon</v>
      </c>
      <c r="B663" t="s">
        <v>219</v>
      </c>
      <c r="C663">
        <v>17134.599999999999</v>
      </c>
      <c r="D663" t="s">
        <v>162</v>
      </c>
      <c r="E663" t="s">
        <v>162</v>
      </c>
      <c r="F663" t="s">
        <v>162</v>
      </c>
      <c r="G663" t="s">
        <v>162</v>
      </c>
      <c r="H663" t="s">
        <v>162</v>
      </c>
      <c r="I663" t="s">
        <v>162</v>
      </c>
      <c r="J663" t="s">
        <v>162</v>
      </c>
      <c r="K663" t="s">
        <v>162</v>
      </c>
      <c r="L663" t="s">
        <v>162</v>
      </c>
      <c r="M663" t="s">
        <v>162</v>
      </c>
      <c r="N663" t="s">
        <v>162</v>
      </c>
      <c r="O663" t="s">
        <v>162</v>
      </c>
      <c r="P663" t="s">
        <v>162</v>
      </c>
      <c r="Q663" t="s">
        <v>162</v>
      </c>
      <c r="R663" t="s">
        <v>162</v>
      </c>
    </row>
    <row r="664" spans="1:18" x14ac:dyDescent="0.75">
      <c r="A664" t="str">
        <f t="shared" si="29"/>
        <v>Oregon</v>
      </c>
      <c r="B664" t="s">
        <v>220</v>
      </c>
    </row>
    <row r="665" spans="1:18" x14ac:dyDescent="0.75">
      <c r="A665" s="10" t="str">
        <f>B665</f>
        <v>Maryland</v>
      </c>
      <c r="B665" t="s">
        <v>116</v>
      </c>
    </row>
    <row r="666" spans="1:18" x14ac:dyDescent="0.75">
      <c r="A666" t="str">
        <f>A665</f>
        <v>Maryland</v>
      </c>
      <c r="B666" t="s">
        <v>203</v>
      </c>
      <c r="C666" t="s">
        <v>204</v>
      </c>
      <c r="D666" t="s">
        <v>181</v>
      </c>
      <c r="E666" t="s">
        <v>180</v>
      </c>
      <c r="F666" t="s">
        <v>179</v>
      </c>
      <c r="G666" t="s">
        <v>178</v>
      </c>
      <c r="H666" t="s">
        <v>177</v>
      </c>
      <c r="I666" t="s">
        <v>176</v>
      </c>
      <c r="J666" t="s">
        <v>175</v>
      </c>
      <c r="K666" t="s">
        <v>174</v>
      </c>
      <c r="L666" t="s">
        <v>173</v>
      </c>
      <c r="M666" t="s">
        <v>172</v>
      </c>
      <c r="N666" t="s">
        <v>171</v>
      </c>
      <c r="O666" t="s">
        <v>170</v>
      </c>
      <c r="P666" t="s">
        <v>169</v>
      </c>
      <c r="Q666" t="s">
        <v>168</v>
      </c>
      <c r="R666" t="s">
        <v>167</v>
      </c>
    </row>
    <row r="667" spans="1:18" x14ac:dyDescent="0.75">
      <c r="A667" t="str">
        <f>A666</f>
        <v>Maryland</v>
      </c>
      <c r="B667" t="s">
        <v>205</v>
      </c>
    </row>
    <row r="668" spans="1:18" x14ac:dyDescent="0.75">
      <c r="A668" t="str">
        <f t="shared" ref="A668:A689" si="30">A667</f>
        <v>Maryland</v>
      </c>
      <c r="B668" t="s">
        <v>163</v>
      </c>
      <c r="C668">
        <v>1707.8</v>
      </c>
      <c r="D668">
        <v>99</v>
      </c>
      <c r="E668">
        <v>100.2</v>
      </c>
      <c r="F668">
        <v>99.5</v>
      </c>
      <c r="G668">
        <v>100.4</v>
      </c>
      <c r="H668">
        <v>99.1</v>
      </c>
      <c r="I668">
        <v>101</v>
      </c>
      <c r="J668">
        <v>98.4</v>
      </c>
      <c r="K668">
        <v>97.9</v>
      </c>
      <c r="L668">
        <v>95.9</v>
      </c>
      <c r="M668">
        <v>94.9</v>
      </c>
      <c r="N668">
        <v>90.1</v>
      </c>
      <c r="O668">
        <v>96.4</v>
      </c>
      <c r="P668">
        <v>93.7</v>
      </c>
      <c r="Q668">
        <v>97.4</v>
      </c>
      <c r="R668">
        <v>96.3</v>
      </c>
    </row>
    <row r="669" spans="1:18" x14ac:dyDescent="0.75">
      <c r="A669" t="str">
        <f t="shared" si="30"/>
        <v>Maryland</v>
      </c>
      <c r="B669" t="s">
        <v>208</v>
      </c>
      <c r="C669">
        <v>2766</v>
      </c>
      <c r="D669">
        <v>52.7</v>
      </c>
      <c r="E669">
        <v>54.1</v>
      </c>
      <c r="F669">
        <v>51.9</v>
      </c>
      <c r="G669">
        <v>54.6</v>
      </c>
      <c r="H669">
        <v>57.1</v>
      </c>
      <c r="I669">
        <v>56.2</v>
      </c>
      <c r="J669">
        <v>63.7</v>
      </c>
      <c r="K669">
        <v>61.5</v>
      </c>
      <c r="L669">
        <v>44.2</v>
      </c>
      <c r="M669">
        <v>46.2</v>
      </c>
      <c r="N669">
        <v>33.5</v>
      </c>
      <c r="O669">
        <v>27.5</v>
      </c>
      <c r="P669">
        <v>28.6</v>
      </c>
      <c r="Q669">
        <v>32.1</v>
      </c>
      <c r="R669">
        <v>24.4</v>
      </c>
    </row>
    <row r="670" spans="1:18" x14ac:dyDescent="0.75">
      <c r="A670" t="str">
        <f t="shared" si="30"/>
        <v>Maryland</v>
      </c>
      <c r="B670" t="s">
        <v>206</v>
      </c>
      <c r="C670">
        <v>136.69999999999999</v>
      </c>
      <c r="D670">
        <v>50.6</v>
      </c>
      <c r="E670">
        <v>62.1</v>
      </c>
      <c r="F670">
        <v>53.7</v>
      </c>
      <c r="G670">
        <v>54.6</v>
      </c>
      <c r="H670">
        <v>61.7</v>
      </c>
      <c r="I670">
        <v>61</v>
      </c>
      <c r="J670">
        <v>61.5</v>
      </c>
      <c r="K670">
        <v>58.9</v>
      </c>
      <c r="L670">
        <v>58.8</v>
      </c>
      <c r="M670">
        <v>57.5</v>
      </c>
      <c r="N670">
        <v>56.9</v>
      </c>
      <c r="O670">
        <v>56.7</v>
      </c>
      <c r="P670">
        <v>57.5</v>
      </c>
      <c r="Q670">
        <v>54</v>
      </c>
      <c r="R670">
        <v>61</v>
      </c>
    </row>
    <row r="671" spans="1:18" x14ac:dyDescent="0.75">
      <c r="A671" t="str">
        <f t="shared" si="30"/>
        <v>Maryland</v>
      </c>
      <c r="B671" t="s">
        <v>209</v>
      </c>
      <c r="C671">
        <v>590</v>
      </c>
      <c r="D671">
        <v>34.4</v>
      </c>
      <c r="E671">
        <v>41</v>
      </c>
      <c r="F671">
        <v>32.700000000000003</v>
      </c>
      <c r="G671">
        <v>42.3</v>
      </c>
      <c r="H671">
        <v>54.8</v>
      </c>
      <c r="I671">
        <v>38</v>
      </c>
      <c r="J671">
        <v>26.9</v>
      </c>
      <c r="K671">
        <v>31.4</v>
      </c>
      <c r="L671">
        <v>31.3</v>
      </c>
      <c r="M671">
        <v>33.4</v>
      </c>
      <c r="N671">
        <v>32</v>
      </c>
      <c r="O671">
        <v>49.3</v>
      </c>
      <c r="P671">
        <v>32.299999999999997</v>
      </c>
      <c r="Q671">
        <v>36.5</v>
      </c>
      <c r="R671">
        <v>38.1</v>
      </c>
    </row>
    <row r="672" spans="1:18" x14ac:dyDescent="0.75">
      <c r="A672" t="str">
        <f t="shared" si="30"/>
        <v>Maryland</v>
      </c>
      <c r="B672" t="s">
        <v>165</v>
      </c>
      <c r="C672">
        <v>2.6</v>
      </c>
      <c r="D672">
        <v>30.5</v>
      </c>
      <c r="E672">
        <v>37.6</v>
      </c>
      <c r="F672">
        <v>45.3</v>
      </c>
      <c r="G672">
        <v>50.7</v>
      </c>
      <c r="H672">
        <v>50.3</v>
      </c>
      <c r="I672">
        <v>18.399999999999999</v>
      </c>
      <c r="J672">
        <v>49.9</v>
      </c>
      <c r="K672">
        <v>49.6</v>
      </c>
      <c r="L672">
        <v>49.9</v>
      </c>
      <c r="M672">
        <v>66.400000000000006</v>
      </c>
      <c r="N672">
        <v>78.3</v>
      </c>
      <c r="O672">
        <v>72.5</v>
      </c>
      <c r="P672">
        <v>71.8</v>
      </c>
      <c r="Q672">
        <v>68.599999999999994</v>
      </c>
      <c r="R672">
        <v>73</v>
      </c>
    </row>
    <row r="673" spans="1:18" x14ac:dyDescent="0.75">
      <c r="A673" t="str">
        <f t="shared" si="30"/>
        <v>Maryland</v>
      </c>
      <c r="B673" t="s">
        <v>222</v>
      </c>
      <c r="C673">
        <v>190</v>
      </c>
      <c r="D673">
        <v>29.9</v>
      </c>
      <c r="E673">
        <v>31.1</v>
      </c>
      <c r="F673">
        <v>32.700000000000003</v>
      </c>
      <c r="G673">
        <v>31.3</v>
      </c>
      <c r="H673">
        <v>34.200000000000003</v>
      </c>
      <c r="I673">
        <v>33.700000000000003</v>
      </c>
      <c r="J673" t="s">
        <v>162</v>
      </c>
      <c r="K673" t="s">
        <v>162</v>
      </c>
      <c r="L673" t="s">
        <v>162</v>
      </c>
      <c r="M673" t="s">
        <v>162</v>
      </c>
      <c r="N673" t="s">
        <v>162</v>
      </c>
      <c r="O673" t="s">
        <v>162</v>
      </c>
      <c r="P673" t="s">
        <v>162</v>
      </c>
      <c r="Q673" t="s">
        <v>162</v>
      </c>
      <c r="R673" t="s">
        <v>162</v>
      </c>
    </row>
    <row r="674" spans="1:18" x14ac:dyDescent="0.75">
      <c r="A674" t="str">
        <f t="shared" si="30"/>
        <v>Maryland</v>
      </c>
      <c r="B674" t="s">
        <v>207</v>
      </c>
      <c r="C674">
        <v>2256.5</v>
      </c>
      <c r="D674">
        <v>23.7</v>
      </c>
      <c r="E674">
        <v>20.2</v>
      </c>
      <c r="F674">
        <v>9.9</v>
      </c>
      <c r="G674">
        <v>15.8</v>
      </c>
      <c r="H674">
        <v>26.4</v>
      </c>
      <c r="I674">
        <v>21.3</v>
      </c>
      <c r="J674">
        <v>34.5</v>
      </c>
      <c r="K674">
        <v>34.4</v>
      </c>
      <c r="L674">
        <v>43.2</v>
      </c>
      <c r="M674">
        <v>38.200000000000003</v>
      </c>
      <c r="N674">
        <v>39.700000000000003</v>
      </c>
      <c r="O674">
        <v>50</v>
      </c>
      <c r="P674">
        <v>56.5</v>
      </c>
      <c r="Q674">
        <v>53</v>
      </c>
      <c r="R674">
        <v>63.8</v>
      </c>
    </row>
    <row r="675" spans="1:18" x14ac:dyDescent="0.75">
      <c r="A675" t="str">
        <f t="shared" si="30"/>
        <v>Maryland</v>
      </c>
      <c r="B675" t="s">
        <v>210</v>
      </c>
      <c r="C675">
        <v>426.6</v>
      </c>
      <c r="D675">
        <v>19</v>
      </c>
      <c r="E675">
        <v>19.100000000000001</v>
      </c>
      <c r="F675">
        <v>17.899999999999999</v>
      </c>
      <c r="G675">
        <v>18.8</v>
      </c>
      <c r="H675">
        <v>18.899999999999999</v>
      </c>
      <c r="I675">
        <v>18.3</v>
      </c>
      <c r="J675">
        <v>19.100000000000001</v>
      </c>
      <c r="K675">
        <v>19</v>
      </c>
      <c r="L675">
        <v>18.899999999999999</v>
      </c>
      <c r="M675">
        <v>18</v>
      </c>
      <c r="N675">
        <v>17.100000000000001</v>
      </c>
      <c r="O675">
        <v>13.3</v>
      </c>
      <c r="P675" t="s">
        <v>162</v>
      </c>
      <c r="Q675" t="s">
        <v>162</v>
      </c>
      <c r="R675" t="s">
        <v>162</v>
      </c>
    </row>
    <row r="676" spans="1:18" x14ac:dyDescent="0.75">
      <c r="A676" t="str">
        <f t="shared" si="30"/>
        <v>Maryland</v>
      </c>
      <c r="B676" t="s">
        <v>212</v>
      </c>
      <c r="C676">
        <v>1674.9</v>
      </c>
      <c r="D676">
        <v>5.5</v>
      </c>
      <c r="E676">
        <v>5.3</v>
      </c>
      <c r="F676">
        <v>5.3</v>
      </c>
      <c r="G676">
        <v>5</v>
      </c>
      <c r="H676">
        <v>8.1999999999999993</v>
      </c>
      <c r="I676">
        <v>7.7</v>
      </c>
      <c r="J676">
        <v>12.5</v>
      </c>
      <c r="K676">
        <v>14.8</v>
      </c>
      <c r="L676">
        <v>7.4</v>
      </c>
      <c r="M676">
        <v>6.7</v>
      </c>
      <c r="N676">
        <v>5.9</v>
      </c>
      <c r="O676">
        <v>4.5999999999999996</v>
      </c>
      <c r="P676">
        <v>5.6</v>
      </c>
      <c r="Q676">
        <v>3.7</v>
      </c>
      <c r="R676">
        <v>4.0999999999999996</v>
      </c>
    </row>
    <row r="677" spans="1:18" x14ac:dyDescent="0.75">
      <c r="A677" t="str">
        <f t="shared" si="30"/>
        <v>Maryland</v>
      </c>
      <c r="B677" t="s">
        <v>211</v>
      </c>
      <c r="C677">
        <v>1199.8</v>
      </c>
      <c r="D677">
        <v>2.9</v>
      </c>
      <c r="E677">
        <v>1.6</v>
      </c>
      <c r="F677">
        <v>6</v>
      </c>
      <c r="G677">
        <v>5</v>
      </c>
      <c r="H677">
        <v>7.4</v>
      </c>
      <c r="I677">
        <v>3.7</v>
      </c>
      <c r="J677">
        <v>11.4</v>
      </c>
      <c r="K677">
        <v>7</v>
      </c>
      <c r="L677">
        <v>4.9000000000000004</v>
      </c>
      <c r="M677">
        <v>5.4</v>
      </c>
      <c r="N677">
        <v>6.9</v>
      </c>
      <c r="O677">
        <v>5.3</v>
      </c>
      <c r="P677">
        <v>4.4000000000000004</v>
      </c>
      <c r="Q677">
        <v>3.1</v>
      </c>
      <c r="R677">
        <v>5.3</v>
      </c>
    </row>
    <row r="678" spans="1:18" x14ac:dyDescent="0.75">
      <c r="A678" t="str">
        <f t="shared" si="30"/>
        <v>Maryland</v>
      </c>
      <c r="B678" t="s">
        <v>214</v>
      </c>
      <c r="C678">
        <v>621.1</v>
      </c>
      <c r="D678">
        <v>2.7</v>
      </c>
      <c r="E678">
        <v>2.2999999999999998</v>
      </c>
      <c r="F678">
        <v>1.9</v>
      </c>
      <c r="G678">
        <v>1.8</v>
      </c>
      <c r="H678">
        <v>2.7</v>
      </c>
      <c r="I678">
        <v>2</v>
      </c>
      <c r="J678">
        <v>4.7</v>
      </c>
      <c r="K678">
        <v>3.3</v>
      </c>
      <c r="L678">
        <v>2.2999999999999998</v>
      </c>
      <c r="M678">
        <v>1.2</v>
      </c>
      <c r="N678">
        <v>1.3</v>
      </c>
      <c r="O678">
        <v>1.2</v>
      </c>
      <c r="P678">
        <v>1.7</v>
      </c>
      <c r="Q678">
        <v>0.9</v>
      </c>
      <c r="R678">
        <v>1.8</v>
      </c>
    </row>
    <row r="679" spans="1:18" x14ac:dyDescent="0.75">
      <c r="A679" t="str">
        <f t="shared" si="30"/>
        <v>Maryland</v>
      </c>
      <c r="B679" t="s">
        <v>215</v>
      </c>
      <c r="C679">
        <v>84.2</v>
      </c>
      <c r="D679">
        <v>1.6</v>
      </c>
      <c r="E679">
        <v>0.4</v>
      </c>
      <c r="F679">
        <v>0.5</v>
      </c>
      <c r="G679">
        <v>0.3</v>
      </c>
      <c r="H679">
        <v>1.2</v>
      </c>
      <c r="I679">
        <v>0.6</v>
      </c>
      <c r="J679">
        <v>0.4</v>
      </c>
      <c r="K679">
        <v>1.5</v>
      </c>
      <c r="L679">
        <v>1.7</v>
      </c>
      <c r="M679">
        <v>2.6</v>
      </c>
      <c r="N679">
        <v>0.8</v>
      </c>
      <c r="O679">
        <v>1</v>
      </c>
      <c r="P679">
        <v>0.5</v>
      </c>
      <c r="Q679">
        <v>0.2</v>
      </c>
      <c r="R679">
        <v>1.1000000000000001</v>
      </c>
    </row>
    <row r="680" spans="1:18" x14ac:dyDescent="0.75">
      <c r="A680" t="str">
        <f t="shared" si="30"/>
        <v>Maryland</v>
      </c>
      <c r="B680" t="s">
        <v>221</v>
      </c>
      <c r="C680">
        <v>9.6999999999999993</v>
      </c>
      <c r="D680">
        <v>1.4</v>
      </c>
      <c r="E680">
        <v>0.7</v>
      </c>
      <c r="F680">
        <v>4.4000000000000004</v>
      </c>
      <c r="G680">
        <v>0.9</v>
      </c>
      <c r="H680">
        <v>1.6</v>
      </c>
      <c r="I680">
        <v>2.2000000000000002</v>
      </c>
      <c r="J680">
        <v>1.7</v>
      </c>
      <c r="K680">
        <v>1</v>
      </c>
      <c r="L680">
        <v>2.4</v>
      </c>
      <c r="M680">
        <v>2</v>
      </c>
      <c r="N680">
        <v>2.2999999999999998</v>
      </c>
      <c r="O680">
        <v>25.6</v>
      </c>
      <c r="P680">
        <v>26.2</v>
      </c>
      <c r="Q680">
        <v>30.6</v>
      </c>
      <c r="R680">
        <v>24.2</v>
      </c>
    </row>
    <row r="681" spans="1:18" x14ac:dyDescent="0.75">
      <c r="A681" t="str">
        <f t="shared" si="30"/>
        <v>Maryland</v>
      </c>
      <c r="B681" t="s">
        <v>225</v>
      </c>
      <c r="C681">
        <v>676</v>
      </c>
      <c r="D681">
        <v>0.5</v>
      </c>
      <c r="E681">
        <v>0.2</v>
      </c>
      <c r="F681">
        <v>0.1</v>
      </c>
      <c r="G681">
        <v>0.2</v>
      </c>
      <c r="H681">
        <v>1</v>
      </c>
      <c r="I681">
        <v>0.2</v>
      </c>
      <c r="J681">
        <v>0.4</v>
      </c>
      <c r="K681">
        <v>1.4</v>
      </c>
      <c r="L681">
        <v>3.4</v>
      </c>
      <c r="M681">
        <v>4.8</v>
      </c>
      <c r="N681">
        <v>18.5</v>
      </c>
      <c r="O681">
        <v>4.8</v>
      </c>
      <c r="P681">
        <v>7</v>
      </c>
      <c r="Q681">
        <v>2.4</v>
      </c>
      <c r="R681">
        <v>3.2</v>
      </c>
    </row>
    <row r="682" spans="1:18" x14ac:dyDescent="0.75">
      <c r="A682" t="str">
        <f t="shared" si="30"/>
        <v>Maryland</v>
      </c>
      <c r="B682" t="s">
        <v>216</v>
      </c>
      <c r="C682" t="s">
        <v>162</v>
      </c>
      <c r="D682" t="s">
        <v>162</v>
      </c>
      <c r="E682" t="s">
        <v>162</v>
      </c>
      <c r="F682" t="s">
        <v>162</v>
      </c>
      <c r="G682" t="s">
        <v>162</v>
      </c>
      <c r="H682" t="s">
        <v>162</v>
      </c>
      <c r="I682" t="s">
        <v>162</v>
      </c>
      <c r="J682">
        <v>73.400000000000006</v>
      </c>
      <c r="K682">
        <v>64.5</v>
      </c>
      <c r="L682">
        <v>81.2</v>
      </c>
      <c r="M682">
        <v>39.5</v>
      </c>
      <c r="N682" t="s">
        <v>162</v>
      </c>
      <c r="O682" t="s">
        <v>162</v>
      </c>
      <c r="P682" t="s">
        <v>162</v>
      </c>
      <c r="Q682" t="s">
        <v>162</v>
      </c>
      <c r="R682" t="s">
        <v>162</v>
      </c>
    </row>
    <row r="683" spans="1:18" x14ac:dyDescent="0.75">
      <c r="A683" t="str">
        <f t="shared" si="30"/>
        <v>Maryland</v>
      </c>
      <c r="B683" t="s">
        <v>213</v>
      </c>
      <c r="C683" t="s">
        <v>162</v>
      </c>
      <c r="D683" t="s">
        <v>162</v>
      </c>
      <c r="E683" t="s">
        <v>162</v>
      </c>
      <c r="F683" t="s">
        <v>162</v>
      </c>
      <c r="G683" t="s">
        <v>162</v>
      </c>
      <c r="H683" t="s">
        <v>162</v>
      </c>
      <c r="I683" t="s">
        <v>162</v>
      </c>
      <c r="J683" t="s">
        <v>162</v>
      </c>
      <c r="K683" t="s">
        <v>162</v>
      </c>
      <c r="L683" t="s">
        <v>162</v>
      </c>
      <c r="M683" t="s">
        <v>162</v>
      </c>
      <c r="N683" t="s">
        <v>162</v>
      </c>
      <c r="O683">
        <v>15.5</v>
      </c>
      <c r="P683" t="s">
        <v>162</v>
      </c>
      <c r="Q683" t="s">
        <v>162</v>
      </c>
      <c r="R683" t="s">
        <v>162</v>
      </c>
    </row>
    <row r="684" spans="1:18" x14ac:dyDescent="0.75">
      <c r="A684" t="str">
        <f t="shared" si="30"/>
        <v>Maryland</v>
      </c>
      <c r="B684" t="s">
        <v>223</v>
      </c>
      <c r="C684" t="s">
        <v>162</v>
      </c>
      <c r="D684" t="s">
        <v>162</v>
      </c>
      <c r="E684" t="s">
        <v>162</v>
      </c>
      <c r="F684">
        <v>0</v>
      </c>
      <c r="G684">
        <v>0</v>
      </c>
      <c r="H684">
        <v>0</v>
      </c>
      <c r="I684" t="s">
        <v>162</v>
      </c>
      <c r="J684" t="s">
        <v>162</v>
      </c>
      <c r="K684" t="s">
        <v>162</v>
      </c>
      <c r="L684" t="s">
        <v>162</v>
      </c>
      <c r="M684" t="s">
        <v>162</v>
      </c>
      <c r="N684" t="s">
        <v>162</v>
      </c>
      <c r="O684" t="s">
        <v>162</v>
      </c>
      <c r="P684" t="s">
        <v>162</v>
      </c>
      <c r="Q684" t="s">
        <v>162</v>
      </c>
      <c r="R684" t="s">
        <v>162</v>
      </c>
    </row>
    <row r="685" spans="1:18" x14ac:dyDescent="0.75">
      <c r="A685" t="str">
        <f t="shared" si="30"/>
        <v>Maryland</v>
      </c>
      <c r="B685" t="s">
        <v>166</v>
      </c>
      <c r="C685" t="s">
        <v>162</v>
      </c>
      <c r="D685" t="s">
        <v>162</v>
      </c>
      <c r="E685" t="s">
        <v>162</v>
      </c>
      <c r="F685" t="s">
        <v>162</v>
      </c>
      <c r="G685" t="s">
        <v>162</v>
      </c>
      <c r="H685" t="s">
        <v>162</v>
      </c>
      <c r="I685" t="s">
        <v>162</v>
      </c>
      <c r="J685">
        <v>31.6</v>
      </c>
      <c r="K685">
        <v>30.3</v>
      </c>
      <c r="L685">
        <v>29.9</v>
      </c>
      <c r="M685">
        <v>30.6</v>
      </c>
      <c r="N685">
        <v>30.5</v>
      </c>
      <c r="O685">
        <v>34.5</v>
      </c>
      <c r="P685" t="s">
        <v>162</v>
      </c>
      <c r="Q685" t="s">
        <v>162</v>
      </c>
      <c r="R685" t="s">
        <v>162</v>
      </c>
    </row>
    <row r="686" spans="1:18" x14ac:dyDescent="0.75">
      <c r="A686" t="str">
        <f t="shared" si="30"/>
        <v>Maryland</v>
      </c>
      <c r="B686" t="s">
        <v>217</v>
      </c>
    </row>
    <row r="687" spans="1:18" x14ac:dyDescent="0.75">
      <c r="A687" t="str">
        <f t="shared" si="30"/>
        <v>Maryland</v>
      </c>
      <c r="B687" t="s">
        <v>218</v>
      </c>
      <c r="C687">
        <v>6.3</v>
      </c>
      <c r="D687">
        <v>19</v>
      </c>
      <c r="E687">
        <v>20.7</v>
      </c>
      <c r="F687">
        <v>21.3</v>
      </c>
      <c r="G687">
        <v>16.600000000000001</v>
      </c>
      <c r="H687">
        <v>3.1</v>
      </c>
      <c r="I687">
        <v>14.6</v>
      </c>
      <c r="J687">
        <v>6.7</v>
      </c>
      <c r="K687" t="s">
        <v>162</v>
      </c>
      <c r="L687" t="s">
        <v>162</v>
      </c>
      <c r="M687" t="s">
        <v>162</v>
      </c>
      <c r="N687" t="s">
        <v>162</v>
      </c>
      <c r="O687" t="s">
        <v>162</v>
      </c>
      <c r="P687" t="s">
        <v>162</v>
      </c>
      <c r="Q687" t="s">
        <v>162</v>
      </c>
      <c r="R687" t="s">
        <v>162</v>
      </c>
    </row>
    <row r="688" spans="1:18" x14ac:dyDescent="0.75">
      <c r="A688" t="str">
        <f t="shared" si="30"/>
        <v>Maryland</v>
      </c>
      <c r="B688" t="s">
        <v>219</v>
      </c>
      <c r="C688">
        <v>12348.1</v>
      </c>
      <c r="D688" t="s">
        <v>162</v>
      </c>
      <c r="E688" t="s">
        <v>162</v>
      </c>
      <c r="F688" t="s">
        <v>162</v>
      </c>
      <c r="G688" t="s">
        <v>162</v>
      </c>
      <c r="H688" t="s">
        <v>162</v>
      </c>
      <c r="I688" t="s">
        <v>162</v>
      </c>
      <c r="J688" t="s">
        <v>162</v>
      </c>
      <c r="K688" t="s">
        <v>162</v>
      </c>
      <c r="L688" t="s">
        <v>162</v>
      </c>
      <c r="M688" t="s">
        <v>162</v>
      </c>
      <c r="N688" t="s">
        <v>162</v>
      </c>
      <c r="O688" t="s">
        <v>162</v>
      </c>
      <c r="P688" t="s">
        <v>162</v>
      </c>
      <c r="Q688" t="s">
        <v>162</v>
      </c>
      <c r="R688" t="s">
        <v>162</v>
      </c>
    </row>
    <row r="689" spans="1:18" x14ac:dyDescent="0.75">
      <c r="A689" t="str">
        <f t="shared" si="30"/>
        <v>Maryland</v>
      </c>
      <c r="B689" t="s">
        <v>220</v>
      </c>
    </row>
    <row r="690" spans="1:18" x14ac:dyDescent="0.75">
      <c r="A690" s="10" t="str">
        <f>B690</f>
        <v>Massachusetts</v>
      </c>
      <c r="B690" t="s">
        <v>117</v>
      </c>
    </row>
    <row r="691" spans="1:18" x14ac:dyDescent="0.75">
      <c r="A691" t="str">
        <f>A690</f>
        <v>Massachusetts</v>
      </c>
      <c r="B691" t="s">
        <v>203</v>
      </c>
      <c r="C691" t="s">
        <v>204</v>
      </c>
      <c r="D691" t="s">
        <v>181</v>
      </c>
      <c r="E691" t="s">
        <v>180</v>
      </c>
      <c r="F691" t="s">
        <v>179</v>
      </c>
      <c r="G691" t="s">
        <v>178</v>
      </c>
      <c r="H691" t="s">
        <v>177</v>
      </c>
      <c r="I691" t="s">
        <v>176</v>
      </c>
      <c r="J691" t="s">
        <v>175</v>
      </c>
      <c r="K691" t="s">
        <v>174</v>
      </c>
      <c r="L691" t="s">
        <v>173</v>
      </c>
      <c r="M691" t="s">
        <v>172</v>
      </c>
      <c r="N691" t="s">
        <v>171</v>
      </c>
      <c r="O691" t="s">
        <v>170</v>
      </c>
      <c r="P691" t="s">
        <v>169</v>
      </c>
      <c r="Q691" t="s">
        <v>168</v>
      </c>
      <c r="R691" t="s">
        <v>167</v>
      </c>
    </row>
    <row r="692" spans="1:18" x14ac:dyDescent="0.75">
      <c r="A692" t="str">
        <f>A691</f>
        <v>Massachusetts</v>
      </c>
      <c r="B692" t="s">
        <v>205</v>
      </c>
    </row>
    <row r="693" spans="1:18" x14ac:dyDescent="0.75">
      <c r="A693" t="str">
        <f t="shared" ref="A693:A714" si="31">A692</f>
        <v>Massachusetts</v>
      </c>
      <c r="B693" t="s">
        <v>216</v>
      </c>
      <c r="C693">
        <v>7.5</v>
      </c>
      <c r="D693">
        <v>95.1</v>
      </c>
      <c r="E693">
        <v>81.099999999999994</v>
      </c>
      <c r="F693">
        <v>98.3</v>
      </c>
      <c r="G693" t="s">
        <v>162</v>
      </c>
      <c r="H693" t="s">
        <v>162</v>
      </c>
      <c r="I693" t="s">
        <v>162</v>
      </c>
      <c r="J693" t="s">
        <v>162</v>
      </c>
      <c r="K693" t="s">
        <v>162</v>
      </c>
      <c r="L693" t="s">
        <v>162</v>
      </c>
      <c r="M693" t="s">
        <v>162</v>
      </c>
      <c r="N693" t="s">
        <v>162</v>
      </c>
      <c r="O693" t="s">
        <v>162</v>
      </c>
      <c r="P693" t="s">
        <v>162</v>
      </c>
      <c r="Q693" t="s">
        <v>162</v>
      </c>
      <c r="R693" t="s">
        <v>162</v>
      </c>
    </row>
    <row r="694" spans="1:18" x14ac:dyDescent="0.75">
      <c r="A694" t="str">
        <f t="shared" si="31"/>
        <v>Massachusetts</v>
      </c>
      <c r="B694" t="s">
        <v>206</v>
      </c>
      <c r="C694">
        <v>264.39999999999998</v>
      </c>
      <c r="D694">
        <v>79.2</v>
      </c>
      <c r="E694">
        <v>77.900000000000006</v>
      </c>
      <c r="F694">
        <v>77.099999999999994</v>
      </c>
      <c r="G694">
        <v>77.7</v>
      </c>
      <c r="H694">
        <v>81.3</v>
      </c>
      <c r="I694">
        <v>78.900000000000006</v>
      </c>
      <c r="J694">
        <v>82.7</v>
      </c>
      <c r="K694">
        <v>82.9</v>
      </c>
      <c r="L694">
        <v>85.1</v>
      </c>
      <c r="M694">
        <v>84.3</v>
      </c>
      <c r="N694">
        <v>83.9</v>
      </c>
      <c r="O694">
        <v>82</v>
      </c>
      <c r="P694">
        <v>82.1</v>
      </c>
      <c r="Q694">
        <v>78.599999999999994</v>
      </c>
      <c r="R694">
        <v>80.2</v>
      </c>
    </row>
    <row r="695" spans="1:18" x14ac:dyDescent="0.75">
      <c r="A695" t="str">
        <f t="shared" si="31"/>
        <v>Massachusetts</v>
      </c>
      <c r="B695" t="s">
        <v>209</v>
      </c>
      <c r="C695">
        <v>267.2</v>
      </c>
      <c r="D695">
        <v>37.5</v>
      </c>
      <c r="E695">
        <v>47.7</v>
      </c>
      <c r="F695">
        <v>36.1</v>
      </c>
      <c r="G695">
        <v>41.7</v>
      </c>
      <c r="H695">
        <v>48.5</v>
      </c>
      <c r="I695">
        <v>44.3</v>
      </c>
      <c r="J695">
        <v>30.5</v>
      </c>
      <c r="K695">
        <v>35.9</v>
      </c>
      <c r="L695">
        <v>39.200000000000003</v>
      </c>
      <c r="M695">
        <v>43</v>
      </c>
      <c r="N695">
        <v>39.1</v>
      </c>
      <c r="O695">
        <v>48.8</v>
      </c>
      <c r="P695">
        <v>42.4</v>
      </c>
      <c r="Q695">
        <v>51.2</v>
      </c>
      <c r="R695">
        <v>50.7</v>
      </c>
    </row>
    <row r="696" spans="1:18" x14ac:dyDescent="0.75">
      <c r="A696" t="str">
        <f t="shared" si="31"/>
        <v>Massachusetts</v>
      </c>
      <c r="B696" t="s">
        <v>165</v>
      </c>
      <c r="C696">
        <v>14.9</v>
      </c>
      <c r="D696">
        <v>35.5</v>
      </c>
      <c r="E696">
        <v>56.6</v>
      </c>
      <c r="F696">
        <v>80</v>
      </c>
      <c r="G696">
        <v>67.099999999999994</v>
      </c>
      <c r="H696">
        <v>75.900000000000006</v>
      </c>
      <c r="I696">
        <v>92.9</v>
      </c>
      <c r="J696">
        <v>91.4</v>
      </c>
      <c r="K696">
        <v>84.6</v>
      </c>
      <c r="L696">
        <v>88.5</v>
      </c>
      <c r="M696">
        <v>54</v>
      </c>
      <c r="N696">
        <v>74.599999999999994</v>
      </c>
      <c r="O696">
        <v>47.2</v>
      </c>
      <c r="P696">
        <v>57.1</v>
      </c>
      <c r="Q696">
        <v>54.4</v>
      </c>
      <c r="R696">
        <v>57.7</v>
      </c>
    </row>
    <row r="697" spans="1:18" x14ac:dyDescent="0.75">
      <c r="A697" t="str">
        <f t="shared" si="31"/>
        <v>Massachusetts</v>
      </c>
      <c r="B697" t="s">
        <v>211</v>
      </c>
      <c r="C697">
        <v>54.7</v>
      </c>
      <c r="D697">
        <v>35.200000000000003</v>
      </c>
      <c r="E697">
        <v>21.4</v>
      </c>
      <c r="F697">
        <v>14.6</v>
      </c>
      <c r="G697">
        <v>15.9</v>
      </c>
      <c r="H697">
        <v>16.3</v>
      </c>
      <c r="I697">
        <v>16.7</v>
      </c>
      <c r="J697">
        <v>14.5</v>
      </c>
      <c r="K697">
        <v>15.3</v>
      </c>
      <c r="L697">
        <v>6</v>
      </c>
      <c r="M697">
        <v>9.1</v>
      </c>
      <c r="N697">
        <v>6.5</v>
      </c>
      <c r="O697">
        <v>4.9000000000000004</v>
      </c>
      <c r="P697">
        <v>6.9</v>
      </c>
      <c r="Q697">
        <v>6</v>
      </c>
      <c r="R697">
        <v>9.9</v>
      </c>
    </row>
    <row r="698" spans="1:18" x14ac:dyDescent="0.75">
      <c r="A698" t="str">
        <f t="shared" si="31"/>
        <v>Massachusetts</v>
      </c>
      <c r="B698" t="s">
        <v>208</v>
      </c>
      <c r="C698">
        <v>6171</v>
      </c>
      <c r="D698">
        <v>27.3</v>
      </c>
      <c r="E698">
        <v>25.7</v>
      </c>
      <c r="F698">
        <v>24.1</v>
      </c>
      <c r="G698">
        <v>27.4</v>
      </c>
      <c r="H698">
        <v>35.299999999999997</v>
      </c>
      <c r="I698">
        <v>46.1</v>
      </c>
      <c r="J698">
        <v>44.4</v>
      </c>
      <c r="K698">
        <v>44.5</v>
      </c>
      <c r="L698">
        <v>39.6</v>
      </c>
      <c r="M698">
        <v>45.7</v>
      </c>
      <c r="N698">
        <v>48</v>
      </c>
      <c r="O698">
        <v>56.9</v>
      </c>
      <c r="P698">
        <v>55.9</v>
      </c>
      <c r="Q698">
        <v>46.2</v>
      </c>
      <c r="R698">
        <v>47</v>
      </c>
    </row>
    <row r="699" spans="1:18" x14ac:dyDescent="0.75">
      <c r="A699" t="str">
        <f t="shared" si="31"/>
        <v>Massachusetts</v>
      </c>
      <c r="B699" t="s">
        <v>222</v>
      </c>
      <c r="C699">
        <v>102.8</v>
      </c>
      <c r="D699">
        <v>24</v>
      </c>
      <c r="E699">
        <v>22.5</v>
      </c>
      <c r="F699">
        <v>25.7</v>
      </c>
      <c r="G699">
        <v>24.7</v>
      </c>
      <c r="H699">
        <v>26.4</v>
      </c>
      <c r="I699">
        <v>28.4</v>
      </c>
      <c r="J699" t="s">
        <v>162</v>
      </c>
      <c r="K699" t="s">
        <v>162</v>
      </c>
      <c r="L699" t="s">
        <v>162</v>
      </c>
      <c r="M699" t="s">
        <v>162</v>
      </c>
      <c r="N699" t="s">
        <v>162</v>
      </c>
      <c r="O699" t="s">
        <v>162</v>
      </c>
      <c r="P699" t="s">
        <v>162</v>
      </c>
      <c r="Q699" t="s">
        <v>162</v>
      </c>
      <c r="R699" t="s">
        <v>162</v>
      </c>
    </row>
    <row r="700" spans="1:18" x14ac:dyDescent="0.75">
      <c r="A700" t="str">
        <f t="shared" si="31"/>
        <v>Massachusetts</v>
      </c>
      <c r="B700" t="s">
        <v>210</v>
      </c>
      <c r="C700">
        <v>1229.3</v>
      </c>
      <c r="D700">
        <v>17.899999999999999</v>
      </c>
      <c r="E700">
        <v>16.5</v>
      </c>
      <c r="F700">
        <v>17</v>
      </c>
      <c r="G700">
        <v>16.3</v>
      </c>
      <c r="H700">
        <v>16.2</v>
      </c>
      <c r="I700">
        <v>16</v>
      </c>
      <c r="J700">
        <v>17.3</v>
      </c>
      <c r="K700">
        <v>16.5</v>
      </c>
      <c r="L700">
        <v>15.7</v>
      </c>
      <c r="M700">
        <v>15.8</v>
      </c>
      <c r="N700">
        <v>14.3</v>
      </c>
      <c r="O700">
        <v>9.6</v>
      </c>
      <c r="P700">
        <v>15.9</v>
      </c>
      <c r="Q700">
        <v>4.8</v>
      </c>
      <c r="R700">
        <v>9.9</v>
      </c>
    </row>
    <row r="701" spans="1:18" x14ac:dyDescent="0.75">
      <c r="A701" t="str">
        <f t="shared" si="31"/>
        <v>Massachusetts</v>
      </c>
      <c r="B701" t="s">
        <v>212</v>
      </c>
      <c r="C701">
        <v>820.8</v>
      </c>
      <c r="D701">
        <v>16.600000000000001</v>
      </c>
      <c r="E701">
        <v>11.8</v>
      </c>
      <c r="F701">
        <v>11.8</v>
      </c>
      <c r="G701">
        <v>14.6</v>
      </c>
      <c r="H701">
        <v>21.8</v>
      </c>
      <c r="I701">
        <v>18.600000000000001</v>
      </c>
      <c r="J701">
        <v>19.5</v>
      </c>
      <c r="K701">
        <v>16.600000000000001</v>
      </c>
      <c r="L701">
        <v>18.2</v>
      </c>
      <c r="M701">
        <v>14.9</v>
      </c>
      <c r="N701">
        <v>13.9</v>
      </c>
      <c r="O701">
        <v>13.9</v>
      </c>
      <c r="P701">
        <v>14.3</v>
      </c>
      <c r="Q701">
        <v>19</v>
      </c>
      <c r="R701">
        <v>21.8</v>
      </c>
    </row>
    <row r="702" spans="1:18" x14ac:dyDescent="0.75">
      <c r="A702" t="str">
        <f t="shared" si="31"/>
        <v>Massachusetts</v>
      </c>
      <c r="B702" t="s">
        <v>221</v>
      </c>
      <c r="C702">
        <v>40</v>
      </c>
      <c r="D702">
        <v>6</v>
      </c>
      <c r="E702">
        <v>6.5</v>
      </c>
      <c r="F702">
        <v>12.2</v>
      </c>
      <c r="G702">
        <v>11.6</v>
      </c>
      <c r="H702">
        <v>15.4</v>
      </c>
      <c r="I702">
        <v>26.9</v>
      </c>
      <c r="J702">
        <v>22.7</v>
      </c>
      <c r="K702">
        <v>24.3</v>
      </c>
      <c r="L702">
        <v>25.5</v>
      </c>
      <c r="M702">
        <v>19.100000000000001</v>
      </c>
      <c r="N702">
        <v>15.3</v>
      </c>
      <c r="O702">
        <v>18.5</v>
      </c>
      <c r="P702">
        <v>26.1</v>
      </c>
      <c r="Q702">
        <v>27.2</v>
      </c>
      <c r="R702">
        <v>25.4</v>
      </c>
    </row>
    <row r="703" spans="1:18" x14ac:dyDescent="0.75">
      <c r="A703" t="str">
        <f t="shared" si="31"/>
        <v>Massachusetts</v>
      </c>
      <c r="B703" t="s">
        <v>225</v>
      </c>
      <c r="C703">
        <v>1118.8</v>
      </c>
      <c r="D703">
        <v>3</v>
      </c>
      <c r="E703">
        <v>0.5</v>
      </c>
      <c r="F703">
        <v>0.2</v>
      </c>
      <c r="G703">
        <v>0.5</v>
      </c>
      <c r="H703">
        <v>2</v>
      </c>
      <c r="I703">
        <v>1.1000000000000001</v>
      </c>
      <c r="J703">
        <v>1.8</v>
      </c>
      <c r="K703">
        <v>3.7</v>
      </c>
      <c r="L703">
        <v>3.5</v>
      </c>
      <c r="M703">
        <v>1</v>
      </c>
      <c r="N703">
        <v>1</v>
      </c>
      <c r="O703">
        <v>0.7</v>
      </c>
      <c r="P703">
        <v>1.3</v>
      </c>
      <c r="Q703">
        <v>3.6</v>
      </c>
      <c r="R703">
        <v>10</v>
      </c>
    </row>
    <row r="704" spans="1:18" x14ac:dyDescent="0.75">
      <c r="A704" t="str">
        <f t="shared" si="31"/>
        <v>Massachusetts</v>
      </c>
      <c r="B704" t="s">
        <v>215</v>
      </c>
      <c r="C704">
        <v>113.3</v>
      </c>
      <c r="D704">
        <v>0.9</v>
      </c>
      <c r="E704">
        <v>0.5</v>
      </c>
      <c r="F704">
        <v>0.5</v>
      </c>
      <c r="G704">
        <v>1.6</v>
      </c>
      <c r="H704">
        <v>0.8</v>
      </c>
      <c r="I704">
        <v>0.6</v>
      </c>
      <c r="J704">
        <v>0.9</v>
      </c>
      <c r="K704">
        <v>1.5</v>
      </c>
      <c r="L704">
        <v>2.7</v>
      </c>
      <c r="M704">
        <v>3</v>
      </c>
      <c r="N704">
        <v>3</v>
      </c>
      <c r="O704">
        <v>1.8</v>
      </c>
      <c r="P704">
        <v>1.9</v>
      </c>
      <c r="Q704">
        <v>2</v>
      </c>
      <c r="R704">
        <v>1.3</v>
      </c>
    </row>
    <row r="705" spans="1:18" x14ac:dyDescent="0.75">
      <c r="A705" t="str">
        <f t="shared" si="31"/>
        <v>Massachusetts</v>
      </c>
      <c r="B705" t="s">
        <v>214</v>
      </c>
      <c r="C705">
        <v>430.5</v>
      </c>
      <c r="D705">
        <v>0.3</v>
      </c>
      <c r="E705">
        <v>0.2</v>
      </c>
      <c r="F705">
        <v>0.2</v>
      </c>
      <c r="G705">
        <v>0.3</v>
      </c>
      <c r="H705">
        <v>0.5</v>
      </c>
      <c r="I705">
        <v>0.5</v>
      </c>
      <c r="J705">
        <v>0.5</v>
      </c>
      <c r="K705">
        <v>0.4</v>
      </c>
      <c r="L705">
        <v>0.7</v>
      </c>
      <c r="M705">
        <v>0.3</v>
      </c>
      <c r="N705">
        <v>0.4</v>
      </c>
      <c r="O705">
        <v>0.5</v>
      </c>
      <c r="P705">
        <v>1.2</v>
      </c>
      <c r="Q705">
        <v>0.6</v>
      </c>
      <c r="R705">
        <v>0.6</v>
      </c>
    </row>
    <row r="706" spans="1:18" x14ac:dyDescent="0.75">
      <c r="A706" t="str">
        <f t="shared" si="31"/>
        <v>Massachusetts</v>
      </c>
      <c r="B706" t="s">
        <v>207</v>
      </c>
      <c r="C706" t="s">
        <v>162</v>
      </c>
      <c r="D706" t="s">
        <v>162</v>
      </c>
      <c r="E706" t="s">
        <v>162</v>
      </c>
      <c r="F706" t="s">
        <v>162</v>
      </c>
      <c r="G706" t="s">
        <v>162</v>
      </c>
      <c r="H706" t="s">
        <v>162</v>
      </c>
      <c r="I706">
        <v>30.7</v>
      </c>
      <c r="J706">
        <v>20.9</v>
      </c>
      <c r="K706">
        <v>24.4</v>
      </c>
      <c r="L706">
        <v>28</v>
      </c>
      <c r="M706">
        <v>33.5</v>
      </c>
      <c r="N706">
        <v>17.100000000000001</v>
      </c>
      <c r="O706">
        <v>31.5</v>
      </c>
      <c r="P706">
        <v>57.4</v>
      </c>
      <c r="Q706">
        <v>62.8</v>
      </c>
      <c r="R706">
        <v>73.400000000000006</v>
      </c>
    </row>
    <row r="707" spans="1:18" x14ac:dyDescent="0.75">
      <c r="A707" t="str">
        <f t="shared" si="31"/>
        <v>Massachusetts</v>
      </c>
      <c r="B707" t="s">
        <v>163</v>
      </c>
      <c r="C707" t="s">
        <v>162</v>
      </c>
      <c r="D707" t="s">
        <v>162</v>
      </c>
      <c r="E707" t="s">
        <v>162</v>
      </c>
      <c r="F707" t="s">
        <v>162</v>
      </c>
      <c r="G707">
        <v>96.6</v>
      </c>
      <c r="H707">
        <v>74.7</v>
      </c>
      <c r="I707">
        <v>85.1</v>
      </c>
      <c r="J707">
        <v>91</v>
      </c>
      <c r="K707">
        <v>83.6</v>
      </c>
      <c r="L707">
        <v>97.2</v>
      </c>
      <c r="M707">
        <v>73</v>
      </c>
      <c r="N707">
        <v>98.5</v>
      </c>
      <c r="O707">
        <v>84.8</v>
      </c>
      <c r="P707">
        <v>98.7</v>
      </c>
      <c r="Q707">
        <v>90</v>
      </c>
      <c r="R707">
        <v>97.6</v>
      </c>
    </row>
    <row r="708" spans="1:18" x14ac:dyDescent="0.75">
      <c r="A708" t="str">
        <f t="shared" si="31"/>
        <v>Massachusetts</v>
      </c>
      <c r="B708" t="s">
        <v>223</v>
      </c>
      <c r="C708" t="s">
        <v>162</v>
      </c>
      <c r="D708" t="s">
        <v>162</v>
      </c>
      <c r="E708" t="s">
        <v>162</v>
      </c>
      <c r="F708" t="s">
        <v>162</v>
      </c>
      <c r="G708" t="s">
        <v>162</v>
      </c>
      <c r="H708" t="s">
        <v>162</v>
      </c>
      <c r="I708" t="s">
        <v>162</v>
      </c>
      <c r="J708">
        <v>0</v>
      </c>
      <c r="K708">
        <v>0.4</v>
      </c>
      <c r="L708">
        <v>2.2000000000000002</v>
      </c>
      <c r="M708">
        <v>1.7</v>
      </c>
      <c r="N708">
        <v>0</v>
      </c>
      <c r="O708">
        <v>0</v>
      </c>
      <c r="P708">
        <v>0</v>
      </c>
      <c r="Q708" t="s">
        <v>162</v>
      </c>
      <c r="R708" t="s">
        <v>162</v>
      </c>
    </row>
    <row r="709" spans="1:18" x14ac:dyDescent="0.75">
      <c r="A709" t="str">
        <f t="shared" si="31"/>
        <v>Massachusetts</v>
      </c>
      <c r="B709" t="s">
        <v>166</v>
      </c>
      <c r="C709" t="s">
        <v>162</v>
      </c>
      <c r="D709" t="s">
        <v>162</v>
      </c>
      <c r="E709" t="s">
        <v>162</v>
      </c>
      <c r="F709" t="s">
        <v>162</v>
      </c>
      <c r="G709" t="s">
        <v>162</v>
      </c>
      <c r="H709" t="s">
        <v>162</v>
      </c>
      <c r="I709" t="s">
        <v>162</v>
      </c>
      <c r="J709">
        <v>27.4</v>
      </c>
      <c r="K709">
        <v>29.7</v>
      </c>
      <c r="L709">
        <v>31.1</v>
      </c>
      <c r="M709">
        <v>33.299999999999997</v>
      </c>
      <c r="N709">
        <v>27</v>
      </c>
      <c r="O709">
        <v>26.8</v>
      </c>
      <c r="P709">
        <v>24.4</v>
      </c>
      <c r="Q709">
        <v>33.299999999999997</v>
      </c>
      <c r="R709">
        <v>23.2</v>
      </c>
    </row>
    <row r="710" spans="1:18" x14ac:dyDescent="0.75">
      <c r="A710" t="str">
        <f t="shared" si="31"/>
        <v>Massachusetts</v>
      </c>
      <c r="B710" t="s">
        <v>217</v>
      </c>
    </row>
    <row r="711" spans="1:18" x14ac:dyDescent="0.75">
      <c r="A711" t="str">
        <f t="shared" si="31"/>
        <v>Massachusetts</v>
      </c>
      <c r="B711" t="s">
        <v>226</v>
      </c>
      <c r="C711">
        <v>1801</v>
      </c>
      <c r="D711">
        <v>8.3000000000000007</v>
      </c>
      <c r="E711">
        <v>7.7</v>
      </c>
      <c r="F711">
        <v>7.4</v>
      </c>
      <c r="G711">
        <v>8</v>
      </c>
      <c r="H711">
        <v>8.6</v>
      </c>
      <c r="I711">
        <v>8.1</v>
      </c>
      <c r="J711">
        <v>9.3000000000000007</v>
      </c>
      <c r="K711">
        <v>9.4</v>
      </c>
      <c r="L711">
        <v>8.9</v>
      </c>
      <c r="M711">
        <v>8</v>
      </c>
      <c r="N711" t="s">
        <v>162</v>
      </c>
      <c r="O711" t="s">
        <v>162</v>
      </c>
      <c r="P711" t="s">
        <v>162</v>
      </c>
      <c r="Q711" t="s">
        <v>162</v>
      </c>
      <c r="R711" t="s">
        <v>162</v>
      </c>
    </row>
    <row r="712" spans="1:18" x14ac:dyDescent="0.75">
      <c r="A712" t="str">
        <f t="shared" si="31"/>
        <v>Massachusetts</v>
      </c>
      <c r="B712" t="s">
        <v>218</v>
      </c>
      <c r="C712">
        <v>192.4</v>
      </c>
      <c r="D712">
        <v>1.8</v>
      </c>
      <c r="E712">
        <v>1.1000000000000001</v>
      </c>
      <c r="F712">
        <v>1.1000000000000001</v>
      </c>
      <c r="G712">
        <v>2.2999999999999998</v>
      </c>
      <c r="H712">
        <v>2.5</v>
      </c>
      <c r="I712">
        <v>0.5</v>
      </c>
      <c r="J712" t="s">
        <v>162</v>
      </c>
      <c r="K712" t="s">
        <v>162</v>
      </c>
      <c r="L712" t="s">
        <v>162</v>
      </c>
      <c r="M712" t="s">
        <v>162</v>
      </c>
      <c r="N712" t="s">
        <v>162</v>
      </c>
      <c r="O712" t="s">
        <v>162</v>
      </c>
      <c r="P712" t="s">
        <v>162</v>
      </c>
      <c r="Q712" t="s">
        <v>162</v>
      </c>
      <c r="R712" t="s">
        <v>162</v>
      </c>
    </row>
    <row r="713" spans="1:18" x14ac:dyDescent="0.75">
      <c r="A713" t="str">
        <f t="shared" si="31"/>
        <v>Massachusetts</v>
      </c>
      <c r="B713" t="s">
        <v>219</v>
      </c>
      <c r="C713">
        <v>12724.6</v>
      </c>
      <c r="D713" t="s">
        <v>162</v>
      </c>
      <c r="E713" t="s">
        <v>162</v>
      </c>
      <c r="F713" t="s">
        <v>162</v>
      </c>
      <c r="G713" t="s">
        <v>162</v>
      </c>
      <c r="H713" t="s">
        <v>162</v>
      </c>
      <c r="I713" t="s">
        <v>162</v>
      </c>
      <c r="J713" t="s">
        <v>162</v>
      </c>
      <c r="K713" t="s">
        <v>162</v>
      </c>
      <c r="L713" t="s">
        <v>162</v>
      </c>
      <c r="M713" t="s">
        <v>162</v>
      </c>
      <c r="N713" t="s">
        <v>162</v>
      </c>
      <c r="O713" t="s">
        <v>162</v>
      </c>
      <c r="P713" t="s">
        <v>162</v>
      </c>
      <c r="Q713" t="s">
        <v>162</v>
      </c>
      <c r="R713" t="s">
        <v>162</v>
      </c>
    </row>
    <row r="714" spans="1:18" x14ac:dyDescent="0.75">
      <c r="A714" t="str">
        <f t="shared" si="31"/>
        <v>Massachusetts</v>
      </c>
      <c r="B714" t="s">
        <v>220</v>
      </c>
    </row>
    <row r="715" spans="1:18" x14ac:dyDescent="0.75">
      <c r="A715" s="10" t="str">
        <f>B715</f>
        <v>Michigan</v>
      </c>
      <c r="B715" t="s">
        <v>118</v>
      </c>
    </row>
    <row r="716" spans="1:18" x14ac:dyDescent="0.75">
      <c r="A716" t="str">
        <f>A715</f>
        <v>Michigan</v>
      </c>
      <c r="B716" t="s">
        <v>203</v>
      </c>
      <c r="C716" t="s">
        <v>204</v>
      </c>
      <c r="D716" t="s">
        <v>181</v>
      </c>
      <c r="E716" t="s">
        <v>180</v>
      </c>
      <c r="F716" t="s">
        <v>179</v>
      </c>
      <c r="G716" t="s">
        <v>178</v>
      </c>
      <c r="H716" t="s">
        <v>177</v>
      </c>
      <c r="I716" t="s">
        <v>176</v>
      </c>
      <c r="J716" t="s">
        <v>175</v>
      </c>
      <c r="K716" t="s">
        <v>174</v>
      </c>
      <c r="L716" t="s">
        <v>173</v>
      </c>
      <c r="M716" t="s">
        <v>172</v>
      </c>
      <c r="N716" t="s">
        <v>171</v>
      </c>
      <c r="O716" t="s">
        <v>170</v>
      </c>
      <c r="P716" t="s">
        <v>169</v>
      </c>
      <c r="Q716" t="s">
        <v>168</v>
      </c>
      <c r="R716" t="s">
        <v>167</v>
      </c>
    </row>
    <row r="717" spans="1:18" x14ac:dyDescent="0.75">
      <c r="A717" t="str">
        <f>A716</f>
        <v>Michigan</v>
      </c>
      <c r="B717" t="s">
        <v>205</v>
      </c>
    </row>
    <row r="718" spans="1:18" x14ac:dyDescent="0.75">
      <c r="A718" t="str">
        <f t="shared" ref="A718:A739" si="32">A717</f>
        <v>Michigan</v>
      </c>
      <c r="B718" t="s">
        <v>163</v>
      </c>
      <c r="C718">
        <v>3635.9</v>
      </c>
      <c r="D718">
        <v>81.7</v>
      </c>
      <c r="E718">
        <v>95.3</v>
      </c>
      <c r="F718">
        <v>84.6</v>
      </c>
      <c r="G718">
        <v>91.9</v>
      </c>
      <c r="H718">
        <v>84.4</v>
      </c>
      <c r="I718">
        <v>89.7</v>
      </c>
      <c r="J718">
        <v>87.5</v>
      </c>
      <c r="K718">
        <v>84.2</v>
      </c>
      <c r="L718">
        <v>89.6</v>
      </c>
      <c r="M718">
        <v>84</v>
      </c>
      <c r="N718">
        <v>81.099999999999994</v>
      </c>
      <c r="O718">
        <v>94.9</v>
      </c>
      <c r="P718">
        <v>85.7</v>
      </c>
      <c r="Q718">
        <v>63.2</v>
      </c>
      <c r="R718">
        <v>90.3</v>
      </c>
    </row>
    <row r="719" spans="1:18" x14ac:dyDescent="0.75">
      <c r="A719" t="str">
        <f t="shared" si="32"/>
        <v>Michigan</v>
      </c>
      <c r="B719" t="s">
        <v>213</v>
      </c>
      <c r="C719">
        <v>250</v>
      </c>
      <c r="D719">
        <v>74.3</v>
      </c>
      <c r="E719">
        <v>66.5</v>
      </c>
      <c r="F719">
        <v>71.5</v>
      </c>
      <c r="G719">
        <v>80.7</v>
      </c>
      <c r="H719">
        <v>75</v>
      </c>
      <c r="I719">
        <v>77.3</v>
      </c>
      <c r="J719">
        <v>74.599999999999994</v>
      </c>
      <c r="K719">
        <v>53.6</v>
      </c>
      <c r="L719" t="s">
        <v>162</v>
      </c>
      <c r="M719" t="s">
        <v>162</v>
      </c>
      <c r="N719" t="s">
        <v>162</v>
      </c>
      <c r="O719" t="s">
        <v>162</v>
      </c>
      <c r="P719" t="s">
        <v>162</v>
      </c>
      <c r="Q719" t="s">
        <v>162</v>
      </c>
      <c r="R719" t="s">
        <v>162</v>
      </c>
    </row>
    <row r="720" spans="1:18" x14ac:dyDescent="0.75">
      <c r="A720" t="str">
        <f t="shared" si="32"/>
        <v>Michigan</v>
      </c>
      <c r="B720" t="s">
        <v>209</v>
      </c>
      <c r="C720">
        <v>264.10000000000002</v>
      </c>
      <c r="D720">
        <v>59.9</v>
      </c>
      <c r="E720">
        <v>58</v>
      </c>
      <c r="F720">
        <v>73.099999999999994</v>
      </c>
      <c r="G720">
        <v>68.900000000000006</v>
      </c>
      <c r="H720">
        <v>66.400000000000006</v>
      </c>
      <c r="I720">
        <v>71.8</v>
      </c>
      <c r="J720">
        <v>66.900000000000006</v>
      </c>
      <c r="K720">
        <v>51.7</v>
      </c>
      <c r="L720">
        <v>54.8</v>
      </c>
      <c r="M720">
        <v>48.9</v>
      </c>
      <c r="N720">
        <v>57.8</v>
      </c>
      <c r="O720">
        <v>64.7</v>
      </c>
      <c r="P720">
        <v>59.9</v>
      </c>
      <c r="Q720">
        <v>61.9</v>
      </c>
      <c r="R720">
        <v>61.7</v>
      </c>
    </row>
    <row r="721" spans="1:18" x14ac:dyDescent="0.75">
      <c r="A721" t="str">
        <f t="shared" si="32"/>
        <v>Michigan</v>
      </c>
      <c r="B721" t="s">
        <v>165</v>
      </c>
      <c r="C721">
        <v>326.7</v>
      </c>
      <c r="D721">
        <v>59.6</v>
      </c>
      <c r="E721">
        <v>57.2</v>
      </c>
      <c r="F721">
        <v>48.3</v>
      </c>
      <c r="G721">
        <v>56.2</v>
      </c>
      <c r="H721">
        <v>62.4</v>
      </c>
      <c r="I721">
        <v>59.8</v>
      </c>
      <c r="J721">
        <v>60.9</v>
      </c>
      <c r="K721">
        <v>58</v>
      </c>
      <c r="L721">
        <v>68.3</v>
      </c>
      <c r="M721">
        <v>67.3</v>
      </c>
      <c r="N721">
        <v>66.7</v>
      </c>
      <c r="O721">
        <v>71.400000000000006</v>
      </c>
      <c r="P721">
        <v>71.5</v>
      </c>
      <c r="Q721">
        <v>65</v>
      </c>
      <c r="R721">
        <v>71.7</v>
      </c>
    </row>
    <row r="722" spans="1:18" x14ac:dyDescent="0.75">
      <c r="A722" t="str">
        <f t="shared" si="32"/>
        <v>Michigan</v>
      </c>
      <c r="B722" t="s">
        <v>208</v>
      </c>
      <c r="C722">
        <v>5620.7</v>
      </c>
      <c r="D722">
        <v>58.7</v>
      </c>
      <c r="E722">
        <v>54.8</v>
      </c>
      <c r="F722">
        <v>63.9</v>
      </c>
      <c r="G722">
        <v>64.3</v>
      </c>
      <c r="H722">
        <v>57.9</v>
      </c>
      <c r="I722">
        <v>51.6</v>
      </c>
      <c r="J722">
        <v>56.7</v>
      </c>
      <c r="K722">
        <v>41.1</v>
      </c>
      <c r="L722">
        <v>24.5</v>
      </c>
      <c r="M722">
        <v>23.7</v>
      </c>
      <c r="N722">
        <v>45.1</v>
      </c>
      <c r="O722">
        <v>27.8</v>
      </c>
      <c r="P722">
        <v>24.9</v>
      </c>
      <c r="Q722">
        <v>18.100000000000001</v>
      </c>
      <c r="R722">
        <v>19.600000000000001</v>
      </c>
    </row>
    <row r="723" spans="1:18" x14ac:dyDescent="0.75">
      <c r="A723" t="str">
        <f t="shared" si="32"/>
        <v>Michigan</v>
      </c>
      <c r="B723" t="s">
        <v>206</v>
      </c>
      <c r="C723">
        <v>168.4</v>
      </c>
      <c r="D723">
        <v>56.7</v>
      </c>
      <c r="E723">
        <v>65.400000000000006</v>
      </c>
      <c r="F723">
        <v>69.7</v>
      </c>
      <c r="G723">
        <v>63.1</v>
      </c>
      <c r="H723">
        <v>55.1</v>
      </c>
      <c r="I723">
        <v>57.4</v>
      </c>
      <c r="J723">
        <v>57</v>
      </c>
      <c r="K723">
        <v>63</v>
      </c>
      <c r="L723">
        <v>65.599999999999994</v>
      </c>
      <c r="M723">
        <v>64.2</v>
      </c>
      <c r="N723">
        <v>66.5</v>
      </c>
      <c r="O723">
        <v>61.4</v>
      </c>
      <c r="P723">
        <v>59.3</v>
      </c>
      <c r="Q723">
        <v>66.099999999999994</v>
      </c>
      <c r="R723">
        <v>59.8</v>
      </c>
    </row>
    <row r="724" spans="1:18" x14ac:dyDescent="0.75">
      <c r="A724" t="str">
        <f t="shared" si="32"/>
        <v>Michigan</v>
      </c>
      <c r="B724" t="s">
        <v>207</v>
      </c>
      <c r="C724">
        <v>7847.3</v>
      </c>
      <c r="D724">
        <v>52.5</v>
      </c>
      <c r="E724">
        <v>53.8</v>
      </c>
      <c r="F724">
        <v>39.1</v>
      </c>
      <c r="G724">
        <v>50.5</v>
      </c>
      <c r="H724">
        <v>54.4</v>
      </c>
      <c r="I724">
        <v>52.9</v>
      </c>
      <c r="J724">
        <v>48.2</v>
      </c>
      <c r="K724">
        <v>56.9</v>
      </c>
      <c r="L724">
        <v>56.4</v>
      </c>
      <c r="M724">
        <v>59.4</v>
      </c>
      <c r="N724">
        <v>55.1</v>
      </c>
      <c r="O724">
        <v>60.2</v>
      </c>
      <c r="P724">
        <v>65.900000000000006</v>
      </c>
      <c r="Q724">
        <v>64.900000000000006</v>
      </c>
      <c r="R724">
        <v>67.599999999999994</v>
      </c>
    </row>
    <row r="725" spans="1:18" x14ac:dyDescent="0.75">
      <c r="A725" t="str">
        <f t="shared" si="32"/>
        <v>Michigan</v>
      </c>
      <c r="B725" t="s">
        <v>223</v>
      </c>
      <c r="C725">
        <v>3.8</v>
      </c>
      <c r="D725">
        <v>45.8</v>
      </c>
      <c r="E725" t="s">
        <v>162</v>
      </c>
      <c r="F725" t="s">
        <v>162</v>
      </c>
      <c r="G725" t="s">
        <v>162</v>
      </c>
      <c r="H725" t="s">
        <v>162</v>
      </c>
      <c r="I725" t="s">
        <v>162</v>
      </c>
      <c r="J725" t="s">
        <v>162</v>
      </c>
      <c r="K725" t="s">
        <v>162</v>
      </c>
      <c r="L725">
        <v>52.5</v>
      </c>
      <c r="M725" t="s">
        <v>162</v>
      </c>
      <c r="N725" t="s">
        <v>162</v>
      </c>
      <c r="O725" t="s">
        <v>162</v>
      </c>
      <c r="P725" t="s">
        <v>162</v>
      </c>
      <c r="Q725" t="s">
        <v>162</v>
      </c>
      <c r="R725" t="s">
        <v>162</v>
      </c>
    </row>
    <row r="726" spans="1:18" x14ac:dyDescent="0.75">
      <c r="A726" t="str">
        <f t="shared" si="32"/>
        <v>Michigan</v>
      </c>
      <c r="B726" t="s">
        <v>225</v>
      </c>
      <c r="C726">
        <v>47.2</v>
      </c>
      <c r="D726">
        <v>40.5</v>
      </c>
      <c r="E726">
        <v>39.799999999999997</v>
      </c>
      <c r="F726">
        <v>42.8</v>
      </c>
      <c r="G726">
        <v>41.3</v>
      </c>
      <c r="H726">
        <v>38</v>
      </c>
      <c r="I726">
        <v>40.4</v>
      </c>
      <c r="J726">
        <v>44.3</v>
      </c>
      <c r="K726">
        <v>47.1</v>
      </c>
      <c r="L726">
        <v>42.9</v>
      </c>
      <c r="M726">
        <v>45.3</v>
      </c>
      <c r="N726">
        <v>48.7</v>
      </c>
      <c r="O726">
        <v>46.2</v>
      </c>
      <c r="P726">
        <v>42.3</v>
      </c>
      <c r="Q726">
        <v>40.9</v>
      </c>
      <c r="R726">
        <v>51.5</v>
      </c>
    </row>
    <row r="727" spans="1:18" x14ac:dyDescent="0.75">
      <c r="A727" t="str">
        <f t="shared" si="32"/>
        <v>Michigan</v>
      </c>
      <c r="B727" t="s">
        <v>222</v>
      </c>
      <c r="C727">
        <v>3232.8</v>
      </c>
      <c r="D727">
        <v>32.200000000000003</v>
      </c>
      <c r="E727">
        <v>29.5</v>
      </c>
      <c r="F727">
        <v>32.6</v>
      </c>
      <c r="G727">
        <v>32.5</v>
      </c>
      <c r="H727">
        <v>32.700000000000003</v>
      </c>
      <c r="I727">
        <v>37.299999999999997</v>
      </c>
      <c r="J727" t="s">
        <v>162</v>
      </c>
      <c r="K727" t="s">
        <v>162</v>
      </c>
      <c r="L727" t="s">
        <v>162</v>
      </c>
      <c r="M727" t="s">
        <v>162</v>
      </c>
      <c r="N727" t="s">
        <v>162</v>
      </c>
      <c r="O727" t="s">
        <v>162</v>
      </c>
      <c r="P727" t="s">
        <v>162</v>
      </c>
      <c r="Q727" t="s">
        <v>162</v>
      </c>
      <c r="R727" t="s">
        <v>162</v>
      </c>
    </row>
    <row r="728" spans="1:18" x14ac:dyDescent="0.75">
      <c r="A728" t="str">
        <f t="shared" si="32"/>
        <v>Michigan</v>
      </c>
      <c r="B728" t="s">
        <v>221</v>
      </c>
      <c r="C728">
        <v>382</v>
      </c>
      <c r="D728">
        <v>28.3</v>
      </c>
      <c r="E728">
        <v>31.4</v>
      </c>
      <c r="F728">
        <v>30.1</v>
      </c>
      <c r="G728">
        <v>28.3</v>
      </c>
      <c r="H728">
        <v>6.5</v>
      </c>
      <c r="I728">
        <v>3</v>
      </c>
      <c r="J728">
        <v>2</v>
      </c>
      <c r="K728">
        <v>1.3</v>
      </c>
      <c r="L728">
        <v>0.1</v>
      </c>
      <c r="M728">
        <v>0.4</v>
      </c>
      <c r="N728">
        <v>0.5</v>
      </c>
      <c r="O728">
        <v>0.4</v>
      </c>
      <c r="P728">
        <v>0.2</v>
      </c>
      <c r="Q728">
        <v>0.1</v>
      </c>
      <c r="R728">
        <v>0.2</v>
      </c>
    </row>
    <row r="729" spans="1:18" x14ac:dyDescent="0.75">
      <c r="A729" t="str">
        <f t="shared" si="32"/>
        <v>Michigan</v>
      </c>
      <c r="B729" t="s">
        <v>210</v>
      </c>
      <c r="C729">
        <v>455.3</v>
      </c>
      <c r="D729">
        <v>21.2</v>
      </c>
      <c r="E729">
        <v>19.8</v>
      </c>
      <c r="F729">
        <v>17</v>
      </c>
      <c r="G729">
        <v>16.3</v>
      </c>
      <c r="H729">
        <v>15.3</v>
      </c>
      <c r="I729">
        <v>16.3</v>
      </c>
      <c r="J729">
        <v>14.7</v>
      </c>
      <c r="K729">
        <v>12.1</v>
      </c>
      <c r="L729" t="s">
        <v>162</v>
      </c>
      <c r="M729" t="s">
        <v>162</v>
      </c>
      <c r="N729" t="s">
        <v>162</v>
      </c>
      <c r="O729" t="s">
        <v>162</v>
      </c>
      <c r="P729" t="s">
        <v>162</v>
      </c>
      <c r="Q729" t="s">
        <v>162</v>
      </c>
      <c r="R729" t="s">
        <v>162</v>
      </c>
    </row>
    <row r="730" spans="1:18" x14ac:dyDescent="0.75">
      <c r="A730" t="str">
        <f t="shared" si="32"/>
        <v>Michigan</v>
      </c>
      <c r="B730" t="s">
        <v>212</v>
      </c>
      <c r="C730">
        <v>3884.6</v>
      </c>
      <c r="D730">
        <v>20.399999999999999</v>
      </c>
      <c r="E730">
        <v>18.5</v>
      </c>
      <c r="F730">
        <v>24.3</v>
      </c>
      <c r="G730">
        <v>19.5</v>
      </c>
      <c r="H730">
        <v>19.8</v>
      </c>
      <c r="I730">
        <v>14.2</v>
      </c>
      <c r="J730">
        <v>20.100000000000001</v>
      </c>
      <c r="K730">
        <v>12.3</v>
      </c>
      <c r="L730">
        <v>8.1999999999999993</v>
      </c>
      <c r="M730">
        <v>8.4</v>
      </c>
      <c r="N730">
        <v>6.5</v>
      </c>
      <c r="O730">
        <v>3.1</v>
      </c>
      <c r="P730">
        <v>4.0999999999999996</v>
      </c>
      <c r="Q730">
        <v>2.1</v>
      </c>
      <c r="R730">
        <v>2.5</v>
      </c>
    </row>
    <row r="731" spans="1:18" x14ac:dyDescent="0.75">
      <c r="A731" t="str">
        <f t="shared" si="32"/>
        <v>Michigan</v>
      </c>
      <c r="B731" t="s">
        <v>211</v>
      </c>
      <c r="C731">
        <v>2153.6999999999998</v>
      </c>
      <c r="D731">
        <v>4.3</v>
      </c>
      <c r="E731">
        <v>6.5</v>
      </c>
      <c r="F731">
        <v>7.9</v>
      </c>
      <c r="G731">
        <v>7.8</v>
      </c>
      <c r="H731">
        <v>5.9</v>
      </c>
      <c r="I731">
        <v>5</v>
      </c>
      <c r="J731">
        <v>4.3</v>
      </c>
      <c r="K731">
        <v>2.2999999999999998</v>
      </c>
      <c r="L731">
        <v>8.8000000000000007</v>
      </c>
      <c r="M731">
        <v>8</v>
      </c>
      <c r="N731">
        <v>3.8</v>
      </c>
      <c r="O731">
        <v>1.8</v>
      </c>
      <c r="P731">
        <v>2.7</v>
      </c>
      <c r="Q731">
        <v>1.1000000000000001</v>
      </c>
      <c r="R731">
        <v>2.1</v>
      </c>
    </row>
    <row r="732" spans="1:18" x14ac:dyDescent="0.75">
      <c r="A732" t="str">
        <f t="shared" si="32"/>
        <v>Michigan</v>
      </c>
      <c r="B732" t="s">
        <v>215</v>
      </c>
      <c r="C732">
        <v>228</v>
      </c>
      <c r="D732">
        <v>0.3</v>
      </c>
      <c r="E732">
        <v>0.3</v>
      </c>
      <c r="F732">
        <v>0.1</v>
      </c>
      <c r="G732">
        <v>0.1</v>
      </c>
      <c r="H732">
        <v>0.1</v>
      </c>
      <c r="I732">
        <v>0.1</v>
      </c>
      <c r="J732">
        <v>0.1</v>
      </c>
      <c r="K732">
        <v>0</v>
      </c>
      <c r="L732">
        <v>0.1</v>
      </c>
      <c r="M732">
        <v>0.1</v>
      </c>
      <c r="N732">
        <v>0.3</v>
      </c>
      <c r="O732">
        <v>0.3</v>
      </c>
      <c r="P732">
        <v>0.2</v>
      </c>
      <c r="Q732">
        <v>0.4</v>
      </c>
      <c r="R732">
        <v>0.2</v>
      </c>
    </row>
    <row r="733" spans="1:18" x14ac:dyDescent="0.75">
      <c r="A733" t="str">
        <f t="shared" si="32"/>
        <v>Michigan</v>
      </c>
      <c r="B733" t="s">
        <v>214</v>
      </c>
      <c r="C733">
        <v>214.3</v>
      </c>
      <c r="D733">
        <v>0.2</v>
      </c>
      <c r="E733">
        <v>0.3</v>
      </c>
      <c r="F733">
        <v>0.1</v>
      </c>
      <c r="G733">
        <v>0</v>
      </c>
      <c r="H733">
        <v>0.6</v>
      </c>
      <c r="I733">
        <v>0.3</v>
      </c>
      <c r="J733">
        <v>0.4</v>
      </c>
      <c r="K733">
        <v>0.1</v>
      </c>
      <c r="L733">
        <v>0.2</v>
      </c>
      <c r="M733">
        <v>0.1</v>
      </c>
      <c r="N733">
        <v>0.1</v>
      </c>
      <c r="O733">
        <v>0.2</v>
      </c>
      <c r="P733">
        <v>0.2</v>
      </c>
      <c r="Q733">
        <v>0.3</v>
      </c>
      <c r="R733">
        <v>0.3</v>
      </c>
    </row>
    <row r="734" spans="1:18" x14ac:dyDescent="0.75">
      <c r="A734" t="str">
        <f t="shared" si="32"/>
        <v>Michigan</v>
      </c>
      <c r="B734" t="s">
        <v>166</v>
      </c>
      <c r="C734" t="s">
        <v>162</v>
      </c>
      <c r="D734" t="s">
        <v>162</v>
      </c>
      <c r="E734" t="s">
        <v>162</v>
      </c>
      <c r="F734" t="s">
        <v>162</v>
      </c>
      <c r="G734" t="s">
        <v>162</v>
      </c>
      <c r="H734" t="s">
        <v>162</v>
      </c>
      <c r="I734" t="s">
        <v>162</v>
      </c>
      <c r="J734">
        <v>39.1</v>
      </c>
      <c r="K734">
        <v>40.299999999999997</v>
      </c>
      <c r="L734">
        <v>37.4</v>
      </c>
      <c r="M734">
        <v>34.4</v>
      </c>
      <c r="N734">
        <v>30.5</v>
      </c>
      <c r="O734">
        <v>27.7</v>
      </c>
      <c r="P734">
        <v>25.3</v>
      </c>
      <c r="Q734">
        <v>26.6</v>
      </c>
      <c r="R734">
        <v>26.2</v>
      </c>
    </row>
    <row r="735" spans="1:18" x14ac:dyDescent="0.75">
      <c r="A735" t="str">
        <f t="shared" si="32"/>
        <v>Michigan</v>
      </c>
      <c r="B735" t="s">
        <v>217</v>
      </c>
    </row>
    <row r="736" spans="1:18" x14ac:dyDescent="0.75">
      <c r="A736" t="str">
        <f t="shared" si="32"/>
        <v>Michigan</v>
      </c>
      <c r="B736" t="s">
        <v>226</v>
      </c>
      <c r="C736">
        <v>2175.6</v>
      </c>
      <c r="D736">
        <v>12.6</v>
      </c>
      <c r="E736">
        <v>10.3</v>
      </c>
      <c r="F736">
        <v>12.2</v>
      </c>
      <c r="G736">
        <v>9.8000000000000007</v>
      </c>
      <c r="H736">
        <v>9.5</v>
      </c>
      <c r="I736">
        <v>9.3000000000000007</v>
      </c>
      <c r="J736">
        <v>10.3</v>
      </c>
      <c r="K736">
        <v>6.8</v>
      </c>
      <c r="L736">
        <v>10.1</v>
      </c>
      <c r="M736">
        <v>12.8</v>
      </c>
      <c r="N736" t="s">
        <v>162</v>
      </c>
      <c r="O736" t="s">
        <v>162</v>
      </c>
      <c r="P736" t="s">
        <v>162</v>
      </c>
      <c r="Q736" t="s">
        <v>162</v>
      </c>
      <c r="R736" t="s">
        <v>162</v>
      </c>
    </row>
    <row r="737" spans="1:18" x14ac:dyDescent="0.75">
      <c r="A737" t="str">
        <f t="shared" si="32"/>
        <v>Michigan</v>
      </c>
      <c r="B737" t="s">
        <v>218</v>
      </c>
      <c r="C737">
        <v>1.3</v>
      </c>
      <c r="D737">
        <v>0.6</v>
      </c>
      <c r="E737">
        <v>0.8</v>
      </c>
      <c r="F737">
        <v>1</v>
      </c>
      <c r="G737">
        <v>1.2</v>
      </c>
      <c r="H737">
        <v>0.5</v>
      </c>
      <c r="I737" t="s">
        <v>162</v>
      </c>
      <c r="J737" t="s">
        <v>162</v>
      </c>
      <c r="K737" t="s">
        <v>162</v>
      </c>
      <c r="L737" t="s">
        <v>162</v>
      </c>
      <c r="M737" t="s">
        <v>162</v>
      </c>
      <c r="N737" t="s">
        <v>162</v>
      </c>
      <c r="O737" t="s">
        <v>162</v>
      </c>
      <c r="P737" t="s">
        <v>162</v>
      </c>
      <c r="Q737" t="s">
        <v>162</v>
      </c>
      <c r="R737" t="s">
        <v>162</v>
      </c>
    </row>
    <row r="738" spans="1:18" x14ac:dyDescent="0.75">
      <c r="A738" t="str">
        <f t="shared" si="32"/>
        <v>Michigan</v>
      </c>
      <c r="B738" t="s">
        <v>219</v>
      </c>
      <c r="C738">
        <v>30891.8</v>
      </c>
      <c r="D738" t="s">
        <v>162</v>
      </c>
      <c r="E738" t="s">
        <v>162</v>
      </c>
      <c r="F738" t="s">
        <v>162</v>
      </c>
      <c r="G738" t="s">
        <v>162</v>
      </c>
      <c r="H738" t="s">
        <v>162</v>
      </c>
      <c r="I738" t="s">
        <v>162</v>
      </c>
      <c r="J738" t="s">
        <v>162</v>
      </c>
      <c r="K738" t="s">
        <v>162</v>
      </c>
      <c r="L738" t="s">
        <v>162</v>
      </c>
      <c r="M738" t="s">
        <v>162</v>
      </c>
      <c r="N738" t="s">
        <v>162</v>
      </c>
      <c r="O738" t="s">
        <v>162</v>
      </c>
      <c r="P738" t="s">
        <v>162</v>
      </c>
      <c r="Q738" t="s">
        <v>162</v>
      </c>
      <c r="R738" t="s">
        <v>162</v>
      </c>
    </row>
    <row r="739" spans="1:18" x14ac:dyDescent="0.75">
      <c r="A739" t="str">
        <f t="shared" si="32"/>
        <v>Michigan</v>
      </c>
      <c r="B739" t="s">
        <v>220</v>
      </c>
    </row>
    <row r="740" spans="1:18" x14ac:dyDescent="0.75">
      <c r="A740" s="10" t="str">
        <f>B740</f>
        <v>Minnesota</v>
      </c>
      <c r="B740" t="s">
        <v>119</v>
      </c>
    </row>
    <row r="741" spans="1:18" x14ac:dyDescent="0.75">
      <c r="A741" t="str">
        <f>A740</f>
        <v>Minnesota</v>
      </c>
      <c r="B741" t="s">
        <v>203</v>
      </c>
      <c r="C741" t="s">
        <v>204</v>
      </c>
      <c r="D741" t="s">
        <v>181</v>
      </c>
      <c r="E741" t="s">
        <v>180</v>
      </c>
      <c r="F741" t="s">
        <v>179</v>
      </c>
      <c r="G741" t="s">
        <v>178</v>
      </c>
      <c r="H741" t="s">
        <v>177</v>
      </c>
      <c r="I741" t="s">
        <v>176</v>
      </c>
      <c r="J741" t="s">
        <v>175</v>
      </c>
      <c r="K741" t="s">
        <v>174</v>
      </c>
      <c r="L741" t="s">
        <v>173</v>
      </c>
      <c r="M741" t="s">
        <v>172</v>
      </c>
      <c r="N741" t="s">
        <v>171</v>
      </c>
      <c r="O741" t="s">
        <v>170</v>
      </c>
      <c r="P741" t="s">
        <v>169</v>
      </c>
      <c r="Q741" t="s">
        <v>168</v>
      </c>
      <c r="R741" t="s">
        <v>167</v>
      </c>
    </row>
    <row r="742" spans="1:18" x14ac:dyDescent="0.75">
      <c r="A742" t="str">
        <f>A741</f>
        <v>Minnesota</v>
      </c>
      <c r="B742" t="s">
        <v>205</v>
      </c>
    </row>
    <row r="743" spans="1:18" x14ac:dyDescent="0.75">
      <c r="A743" t="str">
        <f t="shared" ref="A743:A761" si="33">A742</f>
        <v>Minnesota</v>
      </c>
      <c r="B743" t="s">
        <v>223</v>
      </c>
      <c r="C743">
        <v>6.1</v>
      </c>
      <c r="D743">
        <v>106.9</v>
      </c>
      <c r="E743">
        <v>108.9</v>
      </c>
      <c r="F743">
        <v>54.4</v>
      </c>
      <c r="G743">
        <v>68.3</v>
      </c>
      <c r="H743">
        <v>72.7</v>
      </c>
      <c r="I743">
        <v>68.5</v>
      </c>
      <c r="J743">
        <v>72.8</v>
      </c>
      <c r="K743">
        <v>70.2</v>
      </c>
      <c r="L743">
        <v>68</v>
      </c>
      <c r="M743">
        <v>66.099999999999994</v>
      </c>
      <c r="N743">
        <v>59.9</v>
      </c>
      <c r="O743">
        <v>44.2</v>
      </c>
      <c r="P743">
        <v>22.4</v>
      </c>
      <c r="Q743">
        <v>54.5</v>
      </c>
      <c r="R743">
        <v>42.4</v>
      </c>
    </row>
    <row r="744" spans="1:18" x14ac:dyDescent="0.75">
      <c r="A744" t="str">
        <f t="shared" si="33"/>
        <v>Minnesota</v>
      </c>
      <c r="B744" t="s">
        <v>163</v>
      </c>
      <c r="C744">
        <v>1657</v>
      </c>
      <c r="D744">
        <v>101.2</v>
      </c>
      <c r="E744">
        <v>97.3</v>
      </c>
      <c r="F744">
        <v>100.8</v>
      </c>
      <c r="G744">
        <v>97.2</v>
      </c>
      <c r="H744">
        <v>100.6</v>
      </c>
      <c r="I744">
        <v>95.8</v>
      </c>
      <c r="J744">
        <v>95.3</v>
      </c>
      <c r="K744">
        <v>83.5</v>
      </c>
      <c r="L744">
        <v>91</v>
      </c>
      <c r="M744">
        <v>76.5</v>
      </c>
      <c r="N744">
        <v>85.4</v>
      </c>
      <c r="O744">
        <v>85.7</v>
      </c>
      <c r="P744">
        <v>96.5</v>
      </c>
      <c r="Q744">
        <v>84.9</v>
      </c>
      <c r="R744">
        <v>88.7</v>
      </c>
    </row>
    <row r="745" spans="1:18" x14ac:dyDescent="0.75">
      <c r="A745" t="str">
        <f t="shared" si="33"/>
        <v>Minnesota</v>
      </c>
      <c r="B745" t="s">
        <v>165</v>
      </c>
      <c r="C745">
        <v>206</v>
      </c>
      <c r="D745">
        <v>56.7</v>
      </c>
      <c r="E745">
        <v>59.7</v>
      </c>
      <c r="F745">
        <v>52.4</v>
      </c>
      <c r="G745">
        <v>48.9</v>
      </c>
      <c r="H745">
        <v>48.5</v>
      </c>
      <c r="I745">
        <v>56.3</v>
      </c>
      <c r="J745">
        <v>53.2</v>
      </c>
      <c r="K745">
        <v>52.7</v>
      </c>
      <c r="L745">
        <v>46.4</v>
      </c>
      <c r="M745">
        <v>46.9</v>
      </c>
      <c r="N745">
        <v>47.1</v>
      </c>
      <c r="O745">
        <v>39.6</v>
      </c>
      <c r="P745">
        <v>51.1</v>
      </c>
      <c r="Q745">
        <v>44.5</v>
      </c>
      <c r="R745">
        <v>48.6</v>
      </c>
    </row>
    <row r="746" spans="1:18" x14ac:dyDescent="0.75">
      <c r="A746" t="str">
        <f t="shared" si="33"/>
        <v>Minnesota</v>
      </c>
      <c r="B746" t="s">
        <v>206</v>
      </c>
      <c r="C746">
        <v>113</v>
      </c>
      <c r="D746">
        <v>56.5</v>
      </c>
      <c r="E746">
        <v>58.5</v>
      </c>
      <c r="F746">
        <v>59</v>
      </c>
      <c r="G746">
        <v>59.8</v>
      </c>
      <c r="H746">
        <v>59.4</v>
      </c>
      <c r="I746">
        <v>59.2</v>
      </c>
      <c r="J746">
        <v>62.5</v>
      </c>
      <c r="K746">
        <v>59.9</v>
      </c>
      <c r="L746">
        <v>63.6</v>
      </c>
      <c r="M746">
        <v>56</v>
      </c>
      <c r="N746">
        <v>72.599999999999994</v>
      </c>
      <c r="O746">
        <v>63.6</v>
      </c>
      <c r="P746">
        <v>59.7</v>
      </c>
      <c r="Q746">
        <v>61.1</v>
      </c>
      <c r="R746">
        <v>61</v>
      </c>
    </row>
    <row r="747" spans="1:18" x14ac:dyDescent="0.75">
      <c r="A747" t="str">
        <f t="shared" si="33"/>
        <v>Minnesota</v>
      </c>
      <c r="B747" t="s">
        <v>209</v>
      </c>
      <c r="C747">
        <v>212</v>
      </c>
      <c r="D747">
        <v>51.2</v>
      </c>
      <c r="E747">
        <v>36.1</v>
      </c>
      <c r="F747">
        <v>53.2</v>
      </c>
      <c r="G747">
        <v>58.5</v>
      </c>
      <c r="H747">
        <v>58.4</v>
      </c>
      <c r="I747">
        <v>69.7</v>
      </c>
      <c r="J747">
        <v>66.8</v>
      </c>
      <c r="K747">
        <v>49.8</v>
      </c>
      <c r="L747">
        <v>32.1</v>
      </c>
      <c r="M747">
        <v>31.5</v>
      </c>
      <c r="N747">
        <v>38.9</v>
      </c>
      <c r="O747">
        <v>45.4</v>
      </c>
      <c r="P747">
        <v>49.6</v>
      </c>
      <c r="Q747">
        <v>47.7</v>
      </c>
      <c r="R747">
        <v>42.8</v>
      </c>
    </row>
    <row r="748" spans="1:18" x14ac:dyDescent="0.75">
      <c r="A748" t="str">
        <f t="shared" si="33"/>
        <v>Minnesota</v>
      </c>
      <c r="B748" t="s">
        <v>207</v>
      </c>
      <c r="C748">
        <v>3978.6</v>
      </c>
      <c r="D748">
        <v>46.7</v>
      </c>
      <c r="E748">
        <v>44.6</v>
      </c>
      <c r="F748">
        <v>38.700000000000003</v>
      </c>
      <c r="G748">
        <v>48.8</v>
      </c>
      <c r="H748">
        <v>62.4</v>
      </c>
      <c r="I748">
        <v>60.4</v>
      </c>
      <c r="J748">
        <v>61.6</v>
      </c>
      <c r="K748">
        <v>62.9</v>
      </c>
      <c r="L748">
        <v>66.900000000000006</v>
      </c>
      <c r="M748">
        <v>56.4</v>
      </c>
      <c r="N748">
        <v>55.8</v>
      </c>
      <c r="O748">
        <v>68.900000000000006</v>
      </c>
      <c r="P748">
        <v>67.400000000000006</v>
      </c>
      <c r="Q748">
        <v>69.7</v>
      </c>
      <c r="R748">
        <v>67.599999999999994</v>
      </c>
    </row>
    <row r="749" spans="1:18" x14ac:dyDescent="0.75">
      <c r="A749" t="str">
        <f t="shared" si="33"/>
        <v>Minnesota</v>
      </c>
      <c r="B749" t="s">
        <v>222</v>
      </c>
      <c r="C749">
        <v>4685.2</v>
      </c>
      <c r="D749">
        <v>36.6</v>
      </c>
      <c r="E749">
        <v>30.4</v>
      </c>
      <c r="F749">
        <v>33.4</v>
      </c>
      <c r="G749">
        <v>32.6</v>
      </c>
      <c r="H749">
        <v>33</v>
      </c>
      <c r="I749">
        <v>35.9</v>
      </c>
      <c r="J749" t="s">
        <v>162</v>
      </c>
      <c r="K749" t="s">
        <v>162</v>
      </c>
      <c r="L749" t="s">
        <v>162</v>
      </c>
      <c r="M749" t="s">
        <v>162</v>
      </c>
      <c r="N749" t="s">
        <v>162</v>
      </c>
      <c r="O749" t="s">
        <v>162</v>
      </c>
      <c r="P749" t="s">
        <v>162</v>
      </c>
      <c r="Q749" t="s">
        <v>162</v>
      </c>
      <c r="R749" t="s">
        <v>162</v>
      </c>
    </row>
    <row r="750" spans="1:18" x14ac:dyDescent="0.75">
      <c r="A750" t="str">
        <f t="shared" si="33"/>
        <v>Minnesota</v>
      </c>
      <c r="B750" t="s">
        <v>208</v>
      </c>
      <c r="C750">
        <v>2532.9</v>
      </c>
      <c r="D750">
        <v>32</v>
      </c>
      <c r="E750">
        <v>47.4</v>
      </c>
      <c r="F750">
        <v>47.2</v>
      </c>
      <c r="G750">
        <v>53.8</v>
      </c>
      <c r="H750">
        <v>37.5</v>
      </c>
      <c r="I750">
        <v>30.9</v>
      </c>
      <c r="J750">
        <v>39.799999999999997</v>
      </c>
      <c r="K750">
        <v>35</v>
      </c>
      <c r="L750">
        <v>17.7</v>
      </c>
      <c r="M750">
        <v>27.8</v>
      </c>
      <c r="N750">
        <v>29.8</v>
      </c>
      <c r="O750">
        <v>12.7</v>
      </c>
      <c r="P750">
        <v>17</v>
      </c>
      <c r="Q750">
        <v>10.6</v>
      </c>
      <c r="R750">
        <v>13.1</v>
      </c>
    </row>
    <row r="751" spans="1:18" x14ac:dyDescent="0.75">
      <c r="A751" t="str">
        <f t="shared" si="33"/>
        <v>Minnesota</v>
      </c>
      <c r="B751" t="s">
        <v>210</v>
      </c>
      <c r="C751">
        <v>1104.3</v>
      </c>
      <c r="D751">
        <v>19.600000000000001</v>
      </c>
      <c r="E751">
        <v>20.399999999999999</v>
      </c>
      <c r="F751">
        <v>19.399999999999999</v>
      </c>
      <c r="G751">
        <v>17.3</v>
      </c>
      <c r="H751">
        <v>18.600000000000001</v>
      </c>
      <c r="I751">
        <v>18.2</v>
      </c>
      <c r="J751">
        <v>15.7</v>
      </c>
      <c r="K751">
        <v>18.2</v>
      </c>
      <c r="L751">
        <v>17.8</v>
      </c>
      <c r="M751">
        <v>19.2</v>
      </c>
      <c r="N751" t="s">
        <v>162</v>
      </c>
      <c r="O751" t="s">
        <v>162</v>
      </c>
      <c r="P751" t="s">
        <v>162</v>
      </c>
      <c r="Q751" t="s">
        <v>162</v>
      </c>
      <c r="R751" t="s">
        <v>162</v>
      </c>
    </row>
    <row r="752" spans="1:18" x14ac:dyDescent="0.75">
      <c r="A752" t="str">
        <f t="shared" si="33"/>
        <v>Minnesota</v>
      </c>
      <c r="B752" t="s">
        <v>211</v>
      </c>
      <c r="C752">
        <v>214.5</v>
      </c>
      <c r="D752">
        <v>12.7</v>
      </c>
      <c r="E752">
        <v>13.4</v>
      </c>
      <c r="F752">
        <v>8.6999999999999993</v>
      </c>
      <c r="G752">
        <v>6.8</v>
      </c>
      <c r="H752">
        <v>7.6</v>
      </c>
      <c r="I752">
        <v>5.0999999999999996</v>
      </c>
      <c r="J752">
        <v>4.8</v>
      </c>
      <c r="K752">
        <v>8.1</v>
      </c>
      <c r="L752">
        <v>5.4</v>
      </c>
      <c r="M752">
        <v>5.4</v>
      </c>
      <c r="N752">
        <v>17.3</v>
      </c>
      <c r="O752">
        <v>18.2</v>
      </c>
      <c r="P752">
        <v>13.2</v>
      </c>
      <c r="Q752">
        <v>11.7</v>
      </c>
      <c r="R752">
        <v>8.1999999999999993</v>
      </c>
    </row>
    <row r="753" spans="1:18" x14ac:dyDescent="0.75">
      <c r="A753" t="str">
        <f t="shared" si="33"/>
        <v>Minnesota</v>
      </c>
      <c r="B753" t="s">
        <v>221</v>
      </c>
      <c r="C753">
        <v>237.6</v>
      </c>
      <c r="D753">
        <v>7.3</v>
      </c>
      <c r="E753">
        <v>8.8000000000000007</v>
      </c>
      <c r="F753">
        <v>5.3</v>
      </c>
      <c r="G753">
        <v>5.3</v>
      </c>
      <c r="H753">
        <v>7.1</v>
      </c>
      <c r="I753">
        <v>2.2999999999999998</v>
      </c>
      <c r="J753">
        <v>2.1</v>
      </c>
      <c r="K753">
        <v>2</v>
      </c>
      <c r="L753">
        <v>2.1</v>
      </c>
      <c r="M753">
        <v>1.8</v>
      </c>
      <c r="N753">
        <v>0.6</v>
      </c>
      <c r="O753">
        <v>4.7</v>
      </c>
      <c r="P753">
        <v>4.5999999999999996</v>
      </c>
      <c r="Q753">
        <v>4.3</v>
      </c>
      <c r="R753">
        <v>4.8</v>
      </c>
    </row>
    <row r="754" spans="1:18" x14ac:dyDescent="0.75">
      <c r="A754" t="str">
        <f t="shared" si="33"/>
        <v>Minnesota</v>
      </c>
      <c r="B754" t="s">
        <v>212</v>
      </c>
      <c r="C754">
        <v>2545.8000000000002</v>
      </c>
      <c r="D754">
        <v>4.5999999999999996</v>
      </c>
      <c r="E754">
        <v>7.5</v>
      </c>
      <c r="F754">
        <v>4.8</v>
      </c>
      <c r="G754">
        <v>3.6</v>
      </c>
      <c r="H754">
        <v>4.3</v>
      </c>
      <c r="I754">
        <v>1.9</v>
      </c>
      <c r="J754">
        <v>3.9</v>
      </c>
      <c r="K754">
        <v>1.7</v>
      </c>
      <c r="L754">
        <v>1.2</v>
      </c>
      <c r="M754">
        <v>3.2</v>
      </c>
      <c r="N754">
        <v>4.0999999999999996</v>
      </c>
      <c r="O754">
        <v>2.2000000000000002</v>
      </c>
      <c r="P754">
        <v>2.4</v>
      </c>
      <c r="Q754">
        <v>1.2</v>
      </c>
      <c r="R754">
        <v>1.9</v>
      </c>
    </row>
    <row r="755" spans="1:18" x14ac:dyDescent="0.75">
      <c r="A755" t="str">
        <f t="shared" si="33"/>
        <v>Minnesota</v>
      </c>
      <c r="B755" t="s">
        <v>214</v>
      </c>
      <c r="C755">
        <v>350.5</v>
      </c>
      <c r="D755">
        <v>1.2</v>
      </c>
      <c r="E755">
        <v>2.1</v>
      </c>
      <c r="F755">
        <v>1.8</v>
      </c>
      <c r="G755">
        <v>0.8</v>
      </c>
      <c r="H755">
        <v>1.4</v>
      </c>
      <c r="I755">
        <v>1</v>
      </c>
      <c r="J755">
        <v>2.2999999999999998</v>
      </c>
      <c r="K755">
        <v>0.9</v>
      </c>
      <c r="L755">
        <v>0.5</v>
      </c>
      <c r="M755">
        <v>1.5</v>
      </c>
      <c r="N755">
        <v>3</v>
      </c>
      <c r="O755">
        <v>1.2</v>
      </c>
      <c r="P755">
        <v>1.4</v>
      </c>
      <c r="Q755">
        <v>0.4</v>
      </c>
      <c r="R755">
        <v>0.5</v>
      </c>
    </row>
    <row r="756" spans="1:18" x14ac:dyDescent="0.75">
      <c r="A756" t="str">
        <f t="shared" si="33"/>
        <v>Minnesota</v>
      </c>
      <c r="B756" t="s">
        <v>215</v>
      </c>
      <c r="C756">
        <v>416</v>
      </c>
      <c r="D756">
        <v>0.4</v>
      </c>
      <c r="E756">
        <v>0.4</v>
      </c>
      <c r="F756">
        <v>0.3</v>
      </c>
      <c r="G756">
        <v>0.3</v>
      </c>
      <c r="H756">
        <v>0.3</v>
      </c>
      <c r="I756">
        <v>0.3</v>
      </c>
      <c r="J756">
        <v>0.3</v>
      </c>
      <c r="K756">
        <v>0.3</v>
      </c>
      <c r="L756">
        <v>0.3</v>
      </c>
      <c r="M756">
        <v>0.2</v>
      </c>
      <c r="N756">
        <v>0.2</v>
      </c>
      <c r="O756">
        <v>0.2</v>
      </c>
      <c r="P756">
        <v>0.3</v>
      </c>
      <c r="Q756">
        <v>0.2</v>
      </c>
      <c r="R756">
        <v>0.2</v>
      </c>
    </row>
    <row r="757" spans="1:18" x14ac:dyDescent="0.75">
      <c r="A757" t="str">
        <f t="shared" si="33"/>
        <v>Minnesota</v>
      </c>
      <c r="B757" t="s">
        <v>166</v>
      </c>
      <c r="C757" t="s">
        <v>162</v>
      </c>
      <c r="D757" t="s">
        <v>162</v>
      </c>
      <c r="E757" t="s">
        <v>162</v>
      </c>
      <c r="F757" t="s">
        <v>162</v>
      </c>
      <c r="G757" t="s">
        <v>162</v>
      </c>
      <c r="H757" t="s">
        <v>162</v>
      </c>
      <c r="I757" t="s">
        <v>162</v>
      </c>
      <c r="J757">
        <v>35.6</v>
      </c>
      <c r="K757">
        <v>35.9</v>
      </c>
      <c r="L757">
        <v>39.799999999999997</v>
      </c>
      <c r="M757">
        <v>33.200000000000003</v>
      </c>
      <c r="N757">
        <v>34.1</v>
      </c>
      <c r="O757">
        <v>32.799999999999997</v>
      </c>
      <c r="P757">
        <v>32.700000000000003</v>
      </c>
      <c r="Q757">
        <v>33.1</v>
      </c>
      <c r="R757">
        <v>36</v>
      </c>
    </row>
    <row r="758" spans="1:18" x14ac:dyDescent="0.75">
      <c r="A758" t="str">
        <f t="shared" si="33"/>
        <v>Minnesota</v>
      </c>
      <c r="B758" t="s">
        <v>217</v>
      </c>
    </row>
    <row r="759" spans="1:18" x14ac:dyDescent="0.75">
      <c r="A759" t="str">
        <f t="shared" si="33"/>
        <v>Minnesota</v>
      </c>
      <c r="B759" t="s">
        <v>218</v>
      </c>
      <c r="C759">
        <v>15.3</v>
      </c>
      <c r="D759">
        <v>0.5</v>
      </c>
      <c r="E759">
        <v>0.5</v>
      </c>
      <c r="F759">
        <v>0.6</v>
      </c>
      <c r="G759">
        <v>1.3</v>
      </c>
      <c r="H759">
        <v>23.7</v>
      </c>
      <c r="I759">
        <v>14.9</v>
      </c>
      <c r="J759">
        <v>5</v>
      </c>
      <c r="K759">
        <v>0.1</v>
      </c>
      <c r="L759">
        <v>0</v>
      </c>
      <c r="M759">
        <v>0</v>
      </c>
      <c r="N759" t="s">
        <v>162</v>
      </c>
      <c r="O759" t="s">
        <v>162</v>
      </c>
      <c r="P759" t="s">
        <v>162</v>
      </c>
      <c r="Q759" t="s">
        <v>162</v>
      </c>
      <c r="R759" t="s">
        <v>162</v>
      </c>
    </row>
    <row r="760" spans="1:18" x14ac:dyDescent="0.75">
      <c r="A760" t="str">
        <f t="shared" si="33"/>
        <v>Minnesota</v>
      </c>
      <c r="B760" t="s">
        <v>219</v>
      </c>
      <c r="C760">
        <v>18274.8</v>
      </c>
      <c r="D760" t="s">
        <v>162</v>
      </c>
      <c r="E760" t="s">
        <v>162</v>
      </c>
      <c r="F760" t="s">
        <v>162</v>
      </c>
      <c r="G760" t="s">
        <v>162</v>
      </c>
      <c r="H760" t="s">
        <v>162</v>
      </c>
      <c r="I760" t="s">
        <v>162</v>
      </c>
      <c r="J760" t="s">
        <v>162</v>
      </c>
      <c r="K760" t="s">
        <v>162</v>
      </c>
      <c r="L760" t="s">
        <v>162</v>
      </c>
      <c r="M760" t="s">
        <v>162</v>
      </c>
      <c r="N760" t="s">
        <v>162</v>
      </c>
      <c r="O760" t="s">
        <v>162</v>
      </c>
      <c r="P760" t="s">
        <v>162</v>
      </c>
      <c r="Q760" t="s">
        <v>162</v>
      </c>
      <c r="R760" t="s">
        <v>162</v>
      </c>
    </row>
    <row r="761" spans="1:18" x14ac:dyDescent="0.75">
      <c r="A761" t="str">
        <f t="shared" si="33"/>
        <v>Minnesota</v>
      </c>
      <c r="B761" t="s">
        <v>220</v>
      </c>
    </row>
    <row r="762" spans="1:18" x14ac:dyDescent="0.75">
      <c r="A762" s="10" t="str">
        <f>B762</f>
        <v>Mississippi</v>
      </c>
      <c r="B762" t="s">
        <v>120</v>
      </c>
    </row>
    <row r="763" spans="1:18" x14ac:dyDescent="0.75">
      <c r="A763" t="str">
        <f>A762</f>
        <v>Mississippi</v>
      </c>
      <c r="B763" t="s">
        <v>203</v>
      </c>
      <c r="C763" t="s">
        <v>204</v>
      </c>
      <c r="D763" t="s">
        <v>181</v>
      </c>
      <c r="E763" t="s">
        <v>180</v>
      </c>
      <c r="F763" t="s">
        <v>179</v>
      </c>
      <c r="G763" t="s">
        <v>178</v>
      </c>
      <c r="H763" t="s">
        <v>177</v>
      </c>
      <c r="I763" t="s">
        <v>176</v>
      </c>
      <c r="J763" t="s">
        <v>175</v>
      </c>
      <c r="K763" t="s">
        <v>174</v>
      </c>
      <c r="L763" t="s">
        <v>173</v>
      </c>
      <c r="M763" t="s">
        <v>172</v>
      </c>
      <c r="N763" t="s">
        <v>171</v>
      </c>
      <c r="O763" t="s">
        <v>170</v>
      </c>
      <c r="P763" t="s">
        <v>169</v>
      </c>
      <c r="Q763" t="s">
        <v>168</v>
      </c>
      <c r="R763" t="s">
        <v>167</v>
      </c>
    </row>
    <row r="764" spans="1:18" x14ac:dyDescent="0.75">
      <c r="A764" t="str">
        <f>A763</f>
        <v>Mississippi</v>
      </c>
      <c r="B764" t="s">
        <v>205</v>
      </c>
    </row>
    <row r="765" spans="1:18" x14ac:dyDescent="0.75">
      <c r="A765" t="str">
        <f t="shared" ref="A765:A780" si="34">A764</f>
        <v>Mississippi</v>
      </c>
      <c r="B765" t="s">
        <v>163</v>
      </c>
      <c r="C765">
        <v>1400.5</v>
      </c>
      <c r="D765">
        <v>70.099999999999994</v>
      </c>
      <c r="E765">
        <v>95.9</v>
      </c>
      <c r="F765">
        <v>52.7</v>
      </c>
      <c r="G765">
        <v>89.9</v>
      </c>
      <c r="H765">
        <v>56.5</v>
      </c>
      <c r="I765">
        <v>60.2</v>
      </c>
      <c r="J765">
        <v>48.2</v>
      </c>
      <c r="K765">
        <v>95.5</v>
      </c>
      <c r="L765">
        <v>83.1</v>
      </c>
      <c r="M765">
        <v>92.7</v>
      </c>
      <c r="N765">
        <v>70</v>
      </c>
      <c r="O765">
        <v>99.2</v>
      </c>
      <c r="P765">
        <v>88</v>
      </c>
      <c r="Q765">
        <v>100.4</v>
      </c>
      <c r="R765">
        <v>85</v>
      </c>
    </row>
    <row r="766" spans="1:18" x14ac:dyDescent="0.75">
      <c r="A766" t="str">
        <f t="shared" si="34"/>
        <v>Mississippi</v>
      </c>
      <c r="B766" t="s">
        <v>208</v>
      </c>
      <c r="C766">
        <v>7848.5</v>
      </c>
      <c r="D766">
        <v>66.5</v>
      </c>
      <c r="E766">
        <v>62.8</v>
      </c>
      <c r="F766">
        <v>67.400000000000006</v>
      </c>
      <c r="G766">
        <v>61</v>
      </c>
      <c r="H766">
        <v>63.6</v>
      </c>
      <c r="I766">
        <v>60.2</v>
      </c>
      <c r="J766">
        <v>68.3</v>
      </c>
      <c r="K766">
        <v>62.4</v>
      </c>
      <c r="L766">
        <v>47</v>
      </c>
      <c r="M766">
        <v>43.4</v>
      </c>
      <c r="N766">
        <v>50.3</v>
      </c>
      <c r="O766">
        <v>38.6</v>
      </c>
      <c r="P766">
        <v>39.9</v>
      </c>
      <c r="Q766">
        <v>32.200000000000003</v>
      </c>
      <c r="R766">
        <v>26.2</v>
      </c>
    </row>
    <row r="767" spans="1:18" x14ac:dyDescent="0.75">
      <c r="A767" t="str">
        <f t="shared" si="34"/>
        <v>Mississippi</v>
      </c>
      <c r="B767" t="s">
        <v>206</v>
      </c>
      <c r="C767">
        <v>1.6</v>
      </c>
      <c r="D767">
        <v>66.5</v>
      </c>
      <c r="E767">
        <v>76.8</v>
      </c>
      <c r="F767">
        <v>78.599999999999994</v>
      </c>
      <c r="G767">
        <v>92</v>
      </c>
      <c r="H767">
        <v>89.8</v>
      </c>
      <c r="I767">
        <v>86.5</v>
      </c>
      <c r="J767">
        <v>72.8</v>
      </c>
      <c r="K767">
        <v>92.3</v>
      </c>
      <c r="L767">
        <v>90.1</v>
      </c>
      <c r="M767">
        <v>88.2</v>
      </c>
      <c r="N767">
        <v>66.7</v>
      </c>
      <c r="O767" t="s">
        <v>162</v>
      </c>
      <c r="P767" t="s">
        <v>162</v>
      </c>
      <c r="Q767" t="s">
        <v>162</v>
      </c>
      <c r="R767" t="s">
        <v>162</v>
      </c>
    </row>
    <row r="768" spans="1:18" x14ac:dyDescent="0.75">
      <c r="A768" t="str">
        <f t="shared" si="34"/>
        <v>Mississippi</v>
      </c>
      <c r="B768" t="s">
        <v>165</v>
      </c>
      <c r="C768">
        <v>300.8</v>
      </c>
      <c r="D768">
        <v>58.8</v>
      </c>
      <c r="E768">
        <v>63.2</v>
      </c>
      <c r="F768">
        <v>65.099999999999994</v>
      </c>
      <c r="G768">
        <v>62.6</v>
      </c>
      <c r="H768">
        <v>63.6</v>
      </c>
      <c r="I768">
        <v>71.7</v>
      </c>
      <c r="J768">
        <v>72.900000000000006</v>
      </c>
      <c r="K768">
        <v>71.900000000000006</v>
      </c>
      <c r="L768">
        <v>68.099999999999994</v>
      </c>
      <c r="M768">
        <v>65.7</v>
      </c>
      <c r="N768">
        <v>59.3</v>
      </c>
      <c r="O768">
        <v>57.8</v>
      </c>
      <c r="P768">
        <v>59.8</v>
      </c>
      <c r="Q768">
        <v>58.8</v>
      </c>
      <c r="R768">
        <v>55.9</v>
      </c>
    </row>
    <row r="769" spans="1:18" x14ac:dyDescent="0.75">
      <c r="A769" t="str">
        <f t="shared" si="34"/>
        <v>Mississippi</v>
      </c>
      <c r="B769" t="s">
        <v>207</v>
      </c>
      <c r="C769">
        <v>1444</v>
      </c>
      <c r="D769">
        <v>44.9</v>
      </c>
      <c r="E769">
        <v>44</v>
      </c>
      <c r="F769">
        <v>36.4</v>
      </c>
      <c r="G769">
        <v>35.1</v>
      </c>
      <c r="H769">
        <v>34.799999999999997</v>
      </c>
      <c r="I769">
        <v>29.5</v>
      </c>
      <c r="J769">
        <v>33.6</v>
      </c>
      <c r="K769">
        <v>35.9</v>
      </c>
      <c r="L769">
        <v>49.7</v>
      </c>
      <c r="M769">
        <v>39.9</v>
      </c>
      <c r="N769">
        <v>33.9</v>
      </c>
      <c r="O769">
        <v>44.5</v>
      </c>
      <c r="P769">
        <v>61.8</v>
      </c>
      <c r="Q769">
        <v>58.1</v>
      </c>
      <c r="R769">
        <v>74.599999999999994</v>
      </c>
    </row>
    <row r="770" spans="1:18" x14ac:dyDescent="0.75">
      <c r="A770" t="str">
        <f t="shared" si="34"/>
        <v>Mississippi</v>
      </c>
      <c r="B770" t="s">
        <v>221</v>
      </c>
      <c r="C770">
        <v>25.8</v>
      </c>
      <c r="D770">
        <v>30.3</v>
      </c>
      <c r="E770">
        <v>29.2</v>
      </c>
      <c r="F770">
        <v>27</v>
      </c>
      <c r="G770" t="s">
        <v>162</v>
      </c>
      <c r="H770">
        <v>1.7</v>
      </c>
      <c r="I770">
        <v>2</v>
      </c>
      <c r="J770">
        <v>3.2</v>
      </c>
      <c r="K770">
        <v>1.9</v>
      </c>
      <c r="L770">
        <v>1.4</v>
      </c>
      <c r="M770">
        <v>4.9000000000000004</v>
      </c>
      <c r="N770">
        <v>10.4</v>
      </c>
      <c r="O770">
        <v>7.3</v>
      </c>
      <c r="P770">
        <v>2.2000000000000002</v>
      </c>
      <c r="Q770">
        <v>0</v>
      </c>
      <c r="R770">
        <v>0</v>
      </c>
    </row>
    <row r="771" spans="1:18" x14ac:dyDescent="0.75">
      <c r="A771" t="str">
        <f t="shared" si="34"/>
        <v>Mississippi</v>
      </c>
      <c r="B771" t="s">
        <v>210</v>
      </c>
      <c r="C771">
        <v>244.5</v>
      </c>
      <c r="D771">
        <v>22.7</v>
      </c>
      <c r="E771">
        <v>22.2</v>
      </c>
      <c r="F771">
        <v>22.5</v>
      </c>
      <c r="G771">
        <v>22.1</v>
      </c>
      <c r="H771">
        <v>23.2</v>
      </c>
      <c r="I771">
        <v>22.1</v>
      </c>
      <c r="J771" t="s">
        <v>162</v>
      </c>
      <c r="K771" t="s">
        <v>162</v>
      </c>
      <c r="L771" t="s">
        <v>162</v>
      </c>
      <c r="M771" t="s">
        <v>162</v>
      </c>
      <c r="N771" t="s">
        <v>162</v>
      </c>
      <c r="O771" t="s">
        <v>162</v>
      </c>
      <c r="P771" t="s">
        <v>162</v>
      </c>
      <c r="Q771" t="s">
        <v>162</v>
      </c>
      <c r="R771" t="s">
        <v>162</v>
      </c>
    </row>
    <row r="772" spans="1:18" x14ac:dyDescent="0.75">
      <c r="A772" t="str">
        <f t="shared" si="34"/>
        <v>Mississippi</v>
      </c>
      <c r="B772" t="s">
        <v>211</v>
      </c>
      <c r="C772">
        <v>1980.8</v>
      </c>
      <c r="D772">
        <v>21.2</v>
      </c>
      <c r="E772">
        <v>19.600000000000001</v>
      </c>
      <c r="F772">
        <v>27.4</v>
      </c>
      <c r="G772">
        <v>25.9</v>
      </c>
      <c r="H772">
        <v>15.3</v>
      </c>
      <c r="I772">
        <v>10.5</v>
      </c>
      <c r="J772">
        <v>8.3000000000000007</v>
      </c>
      <c r="K772">
        <v>8</v>
      </c>
      <c r="L772">
        <v>1.1000000000000001</v>
      </c>
      <c r="M772">
        <v>14.8</v>
      </c>
      <c r="N772">
        <v>20.3</v>
      </c>
      <c r="O772">
        <v>19.399999999999999</v>
      </c>
      <c r="P772">
        <v>15.6</v>
      </c>
      <c r="Q772">
        <v>9.5</v>
      </c>
      <c r="R772">
        <v>13</v>
      </c>
    </row>
    <row r="773" spans="1:18" x14ac:dyDescent="0.75">
      <c r="A773" t="str">
        <f t="shared" si="34"/>
        <v>Mississippi</v>
      </c>
      <c r="B773" t="s">
        <v>212</v>
      </c>
      <c r="C773">
        <v>1369.3</v>
      </c>
      <c r="D773">
        <v>16.5</v>
      </c>
      <c r="E773">
        <v>16.399999999999999</v>
      </c>
      <c r="F773">
        <v>17.100000000000001</v>
      </c>
      <c r="G773">
        <v>17.100000000000001</v>
      </c>
      <c r="H773">
        <v>19.3</v>
      </c>
      <c r="I773">
        <v>15.4</v>
      </c>
      <c r="J773">
        <v>13.9</v>
      </c>
      <c r="K773">
        <v>12.4</v>
      </c>
      <c r="L773">
        <v>11.7</v>
      </c>
      <c r="M773">
        <v>9.8000000000000007</v>
      </c>
      <c r="N773">
        <v>14.3</v>
      </c>
      <c r="O773">
        <v>11.8</v>
      </c>
      <c r="P773">
        <v>10.6</v>
      </c>
      <c r="Q773">
        <v>9.1</v>
      </c>
      <c r="R773">
        <v>8.5</v>
      </c>
    </row>
    <row r="774" spans="1:18" x14ac:dyDescent="0.75">
      <c r="A774" t="str">
        <f t="shared" si="34"/>
        <v>Mississippi</v>
      </c>
      <c r="B774" t="s">
        <v>223</v>
      </c>
      <c r="C774">
        <v>1.4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69.099999999999994</v>
      </c>
      <c r="M774">
        <v>48.4</v>
      </c>
      <c r="N774">
        <v>0</v>
      </c>
      <c r="O774">
        <v>0</v>
      </c>
      <c r="P774" t="s">
        <v>162</v>
      </c>
      <c r="Q774" t="s">
        <v>162</v>
      </c>
      <c r="R774" t="s">
        <v>162</v>
      </c>
    </row>
    <row r="775" spans="1:18" x14ac:dyDescent="0.75">
      <c r="A775" t="str">
        <f t="shared" si="34"/>
        <v>Mississippi</v>
      </c>
      <c r="B775" t="s">
        <v>215</v>
      </c>
      <c r="C775">
        <v>9</v>
      </c>
      <c r="D775">
        <v>0</v>
      </c>
      <c r="E775">
        <v>0.1</v>
      </c>
      <c r="F775">
        <v>0</v>
      </c>
      <c r="G775">
        <v>0</v>
      </c>
      <c r="H775">
        <v>0.5</v>
      </c>
      <c r="I775">
        <v>1</v>
      </c>
      <c r="J775">
        <v>1.6</v>
      </c>
      <c r="K775">
        <v>1</v>
      </c>
      <c r="L775">
        <v>0.7</v>
      </c>
      <c r="M775">
        <v>0.2</v>
      </c>
      <c r="N775">
        <v>0.6</v>
      </c>
      <c r="O775">
        <v>0.8</v>
      </c>
      <c r="P775">
        <v>0.6</v>
      </c>
      <c r="Q775">
        <v>0</v>
      </c>
      <c r="R775">
        <v>0</v>
      </c>
    </row>
    <row r="776" spans="1:18" x14ac:dyDescent="0.75">
      <c r="A776" t="str">
        <f t="shared" si="34"/>
        <v>Mississippi</v>
      </c>
      <c r="B776" t="s">
        <v>213</v>
      </c>
      <c r="C776" t="s">
        <v>162</v>
      </c>
      <c r="D776" t="s">
        <v>162</v>
      </c>
      <c r="E776" t="s">
        <v>162</v>
      </c>
      <c r="F776" t="s">
        <v>162</v>
      </c>
      <c r="G776" t="s">
        <v>162</v>
      </c>
      <c r="H776" t="s">
        <v>162</v>
      </c>
      <c r="I776" t="s">
        <v>162</v>
      </c>
      <c r="J776" t="s">
        <v>162</v>
      </c>
      <c r="K776" t="s">
        <v>162</v>
      </c>
      <c r="L776" t="s">
        <v>162</v>
      </c>
      <c r="M776" t="s">
        <v>162</v>
      </c>
      <c r="N776" t="s">
        <v>162</v>
      </c>
      <c r="O776">
        <v>0</v>
      </c>
      <c r="P776">
        <v>0</v>
      </c>
      <c r="Q776">
        <v>53.4</v>
      </c>
      <c r="R776">
        <v>97.4</v>
      </c>
    </row>
    <row r="777" spans="1:18" x14ac:dyDescent="0.75">
      <c r="A777" t="str">
        <f t="shared" si="34"/>
        <v>Mississippi</v>
      </c>
      <c r="B777" t="s">
        <v>214</v>
      </c>
      <c r="C777" t="s">
        <v>162</v>
      </c>
      <c r="D777" t="s">
        <v>162</v>
      </c>
      <c r="E777" t="s">
        <v>162</v>
      </c>
      <c r="F777" t="s">
        <v>162</v>
      </c>
      <c r="G777">
        <v>0.1</v>
      </c>
      <c r="H777">
        <v>0.3</v>
      </c>
      <c r="I777">
        <v>0.3</v>
      </c>
      <c r="J777">
        <v>0.2</v>
      </c>
      <c r="K777">
        <v>0</v>
      </c>
      <c r="L777">
        <v>0.1</v>
      </c>
      <c r="M777">
        <v>0.1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x14ac:dyDescent="0.75">
      <c r="A778" t="str">
        <f t="shared" si="34"/>
        <v>Mississippi</v>
      </c>
      <c r="B778" t="s">
        <v>217</v>
      </c>
    </row>
    <row r="779" spans="1:18" x14ac:dyDescent="0.75">
      <c r="A779" t="str">
        <f t="shared" si="34"/>
        <v>Mississippi</v>
      </c>
      <c r="B779" t="s">
        <v>219</v>
      </c>
      <c r="C779">
        <v>14626.2</v>
      </c>
      <c r="D779" t="s">
        <v>162</v>
      </c>
      <c r="E779" t="s">
        <v>162</v>
      </c>
      <c r="F779" t="s">
        <v>162</v>
      </c>
      <c r="G779" t="s">
        <v>162</v>
      </c>
      <c r="H779" t="s">
        <v>162</v>
      </c>
      <c r="I779" t="s">
        <v>162</v>
      </c>
      <c r="J779" t="s">
        <v>162</v>
      </c>
      <c r="K779" t="s">
        <v>162</v>
      </c>
      <c r="L779" t="s">
        <v>162</v>
      </c>
      <c r="M779" t="s">
        <v>162</v>
      </c>
      <c r="N779" t="s">
        <v>162</v>
      </c>
      <c r="O779" t="s">
        <v>162</v>
      </c>
      <c r="P779" t="s">
        <v>162</v>
      </c>
      <c r="Q779" t="s">
        <v>162</v>
      </c>
      <c r="R779" t="s">
        <v>162</v>
      </c>
    </row>
    <row r="780" spans="1:18" x14ac:dyDescent="0.75">
      <c r="A780" t="str">
        <f t="shared" si="34"/>
        <v>Mississippi</v>
      </c>
      <c r="B780" t="s">
        <v>220</v>
      </c>
    </row>
    <row r="781" spans="1:18" x14ac:dyDescent="0.75">
      <c r="A781" s="10" t="str">
        <f>B781</f>
        <v>Missouri</v>
      </c>
      <c r="B781" t="s">
        <v>121</v>
      </c>
    </row>
    <row r="782" spans="1:18" x14ac:dyDescent="0.75">
      <c r="A782" t="str">
        <f>A781</f>
        <v>Missouri</v>
      </c>
      <c r="B782" t="s">
        <v>203</v>
      </c>
      <c r="C782" t="s">
        <v>204</v>
      </c>
      <c r="D782" t="s">
        <v>181</v>
      </c>
      <c r="E782" t="s">
        <v>180</v>
      </c>
      <c r="F782" t="s">
        <v>179</v>
      </c>
      <c r="G782" t="s">
        <v>178</v>
      </c>
      <c r="H782" t="s">
        <v>177</v>
      </c>
      <c r="I782" t="s">
        <v>176</v>
      </c>
      <c r="J782" t="s">
        <v>175</v>
      </c>
      <c r="K782" t="s">
        <v>174</v>
      </c>
      <c r="L782" t="s">
        <v>173</v>
      </c>
      <c r="M782" t="s">
        <v>172</v>
      </c>
      <c r="N782" t="s">
        <v>171</v>
      </c>
      <c r="O782" t="s">
        <v>170</v>
      </c>
      <c r="P782" t="s">
        <v>169</v>
      </c>
      <c r="Q782" t="s">
        <v>168</v>
      </c>
      <c r="R782" t="s">
        <v>167</v>
      </c>
    </row>
    <row r="783" spans="1:18" x14ac:dyDescent="0.75">
      <c r="A783" t="str">
        <f>A782</f>
        <v>Missouri</v>
      </c>
      <c r="B783" t="s">
        <v>205</v>
      </c>
    </row>
    <row r="784" spans="1:18" x14ac:dyDescent="0.75">
      <c r="A784" t="str">
        <f t="shared" ref="A784:A801" si="35">A783</f>
        <v>Missouri</v>
      </c>
      <c r="B784" t="s">
        <v>163</v>
      </c>
      <c r="C784">
        <v>1190</v>
      </c>
      <c r="D784">
        <v>85.1</v>
      </c>
      <c r="E784">
        <v>39.6</v>
      </c>
      <c r="F784">
        <v>70.7</v>
      </c>
      <c r="G784">
        <v>88.2</v>
      </c>
      <c r="H784">
        <v>102.2</v>
      </c>
      <c r="I784">
        <v>79.8</v>
      </c>
      <c r="J784">
        <v>90.2</v>
      </c>
      <c r="K784">
        <v>100.2</v>
      </c>
      <c r="L784">
        <v>88.8</v>
      </c>
      <c r="M784">
        <v>80</v>
      </c>
      <c r="N784">
        <v>102.5</v>
      </c>
      <c r="O784">
        <v>89.9</v>
      </c>
      <c r="P784">
        <v>86.4</v>
      </c>
      <c r="Q784">
        <v>98.3</v>
      </c>
      <c r="R784">
        <v>89.7</v>
      </c>
    </row>
    <row r="785" spans="1:18" x14ac:dyDescent="0.75">
      <c r="A785" t="str">
        <f t="shared" si="35"/>
        <v>Missouri</v>
      </c>
      <c r="B785" t="s">
        <v>207</v>
      </c>
      <c r="C785">
        <v>10122.9</v>
      </c>
      <c r="D785">
        <v>59.8</v>
      </c>
      <c r="E785">
        <v>64.7</v>
      </c>
      <c r="F785">
        <v>56.1</v>
      </c>
      <c r="G785">
        <v>60.8</v>
      </c>
      <c r="H785">
        <v>65</v>
      </c>
      <c r="I785">
        <v>68.099999999999994</v>
      </c>
      <c r="J785">
        <v>58</v>
      </c>
      <c r="K785">
        <v>61.3</v>
      </c>
      <c r="L785">
        <v>67.400000000000006</v>
      </c>
      <c r="M785">
        <v>70.599999999999994</v>
      </c>
      <c r="N785">
        <v>66.900000000000006</v>
      </c>
      <c r="O785">
        <v>72.3</v>
      </c>
      <c r="P785">
        <v>74.7</v>
      </c>
      <c r="Q785">
        <v>73</v>
      </c>
      <c r="R785">
        <v>74.7</v>
      </c>
    </row>
    <row r="786" spans="1:18" x14ac:dyDescent="0.75">
      <c r="A786" t="str">
        <f t="shared" si="35"/>
        <v>Missouri</v>
      </c>
      <c r="B786" t="s">
        <v>206</v>
      </c>
      <c r="C786">
        <v>14</v>
      </c>
      <c r="D786">
        <v>45.7</v>
      </c>
      <c r="E786">
        <v>52.9</v>
      </c>
      <c r="F786">
        <v>55.9</v>
      </c>
      <c r="G786">
        <v>51.3</v>
      </c>
      <c r="H786">
        <v>46.9</v>
      </c>
      <c r="I786">
        <v>50</v>
      </c>
      <c r="J786">
        <v>53</v>
      </c>
      <c r="K786">
        <v>59.2</v>
      </c>
      <c r="L786">
        <v>58.7</v>
      </c>
      <c r="M786">
        <v>61.7</v>
      </c>
      <c r="N786">
        <v>60.1</v>
      </c>
      <c r="O786">
        <v>68.8</v>
      </c>
      <c r="P786">
        <v>68.900000000000006</v>
      </c>
      <c r="Q786">
        <v>62.9</v>
      </c>
      <c r="R786">
        <v>66.400000000000006</v>
      </c>
    </row>
    <row r="787" spans="1:18" x14ac:dyDescent="0.75">
      <c r="A787" t="str">
        <f t="shared" si="35"/>
        <v>Missouri</v>
      </c>
      <c r="B787" t="s">
        <v>222</v>
      </c>
      <c r="C787">
        <v>2374.9</v>
      </c>
      <c r="D787">
        <v>36.200000000000003</v>
      </c>
      <c r="E787">
        <v>36.799999999999997</v>
      </c>
      <c r="F787">
        <v>32.9</v>
      </c>
      <c r="G787">
        <v>34.200000000000003</v>
      </c>
      <c r="H787">
        <v>33.9</v>
      </c>
      <c r="I787">
        <v>32.5</v>
      </c>
      <c r="J787" t="s">
        <v>162</v>
      </c>
      <c r="K787" t="s">
        <v>162</v>
      </c>
      <c r="L787" t="s">
        <v>162</v>
      </c>
      <c r="M787" t="s">
        <v>162</v>
      </c>
      <c r="N787" t="s">
        <v>162</v>
      </c>
      <c r="O787" t="s">
        <v>162</v>
      </c>
      <c r="P787" t="s">
        <v>162</v>
      </c>
      <c r="Q787" t="s">
        <v>162</v>
      </c>
      <c r="R787" t="s">
        <v>162</v>
      </c>
    </row>
    <row r="788" spans="1:18" x14ac:dyDescent="0.75">
      <c r="A788" t="str">
        <f t="shared" si="35"/>
        <v>Missouri</v>
      </c>
      <c r="B788" t="s">
        <v>208</v>
      </c>
      <c r="C788">
        <v>1905.2</v>
      </c>
      <c r="D788">
        <v>33.5</v>
      </c>
      <c r="E788">
        <v>27.9</v>
      </c>
      <c r="F788">
        <v>37.200000000000003</v>
      </c>
      <c r="G788">
        <v>39.1</v>
      </c>
      <c r="H788">
        <v>35.9</v>
      </c>
      <c r="I788">
        <v>25.8</v>
      </c>
      <c r="J788">
        <v>30.5</v>
      </c>
      <c r="K788">
        <v>23.2</v>
      </c>
      <c r="L788">
        <v>20.2</v>
      </c>
      <c r="M788">
        <v>23.6</v>
      </c>
      <c r="N788">
        <v>30.4</v>
      </c>
      <c r="O788">
        <v>23.2</v>
      </c>
      <c r="P788">
        <v>22.4</v>
      </c>
      <c r="Q788">
        <v>16.600000000000001</v>
      </c>
      <c r="R788">
        <v>26.8</v>
      </c>
    </row>
    <row r="789" spans="1:18" x14ac:dyDescent="0.75">
      <c r="A789" t="str">
        <f t="shared" si="35"/>
        <v>Missouri</v>
      </c>
      <c r="B789" t="s">
        <v>209</v>
      </c>
      <c r="C789">
        <v>548.5</v>
      </c>
      <c r="D789">
        <v>28.8</v>
      </c>
      <c r="E789">
        <v>35.299999999999997</v>
      </c>
      <c r="F789">
        <v>39</v>
      </c>
      <c r="G789">
        <v>46.1</v>
      </c>
      <c r="H789">
        <v>17.2</v>
      </c>
      <c r="I789">
        <v>24.6</v>
      </c>
      <c r="J789">
        <v>26.5</v>
      </c>
      <c r="K789">
        <v>33.4</v>
      </c>
      <c r="L789">
        <v>14</v>
      </c>
      <c r="M789">
        <v>22.8</v>
      </c>
      <c r="N789">
        <v>14.3</v>
      </c>
      <c r="O789">
        <v>23.7</v>
      </c>
      <c r="P789">
        <v>31.1</v>
      </c>
      <c r="Q789">
        <v>36.799999999999997</v>
      </c>
      <c r="R789">
        <v>41.2</v>
      </c>
    </row>
    <row r="790" spans="1:18" x14ac:dyDescent="0.75">
      <c r="A790" t="str">
        <f t="shared" si="35"/>
        <v>Missouri</v>
      </c>
      <c r="B790" t="s">
        <v>210</v>
      </c>
      <c r="C790">
        <v>87.4</v>
      </c>
      <c r="D790">
        <v>19.600000000000001</v>
      </c>
      <c r="E790">
        <v>18.399999999999999</v>
      </c>
      <c r="F790">
        <v>18</v>
      </c>
      <c r="G790">
        <v>18.3</v>
      </c>
      <c r="H790">
        <v>18.5</v>
      </c>
      <c r="I790">
        <v>17.5</v>
      </c>
      <c r="J790">
        <v>19.3</v>
      </c>
      <c r="K790">
        <v>19.8</v>
      </c>
      <c r="L790">
        <v>18.899999999999999</v>
      </c>
      <c r="M790" t="s">
        <v>162</v>
      </c>
      <c r="N790" t="s">
        <v>162</v>
      </c>
      <c r="O790" t="s">
        <v>162</v>
      </c>
      <c r="P790" t="s">
        <v>162</v>
      </c>
      <c r="Q790" t="s">
        <v>162</v>
      </c>
      <c r="R790" t="s">
        <v>162</v>
      </c>
    </row>
    <row r="791" spans="1:18" x14ac:dyDescent="0.75">
      <c r="A791" t="str">
        <f t="shared" si="35"/>
        <v>Missouri</v>
      </c>
      <c r="B791" t="s">
        <v>211</v>
      </c>
      <c r="C791">
        <v>469.9</v>
      </c>
      <c r="D791">
        <v>7.6</v>
      </c>
      <c r="E791">
        <v>5.5</v>
      </c>
      <c r="F791">
        <v>3.3</v>
      </c>
      <c r="G791">
        <v>3.8</v>
      </c>
      <c r="H791">
        <v>4.3</v>
      </c>
      <c r="I791">
        <v>3</v>
      </c>
      <c r="J791">
        <v>7.4</v>
      </c>
      <c r="K791">
        <v>8.8000000000000007</v>
      </c>
      <c r="L791">
        <v>3.1</v>
      </c>
      <c r="M791">
        <v>5.2</v>
      </c>
      <c r="N791">
        <v>0.6</v>
      </c>
      <c r="O791">
        <v>2.1</v>
      </c>
      <c r="P791">
        <v>4.5999999999999996</v>
      </c>
      <c r="Q791">
        <v>5.8</v>
      </c>
      <c r="R791">
        <v>4.7</v>
      </c>
    </row>
    <row r="792" spans="1:18" x14ac:dyDescent="0.75">
      <c r="A792" t="str">
        <f t="shared" si="35"/>
        <v>Missouri</v>
      </c>
      <c r="B792" t="s">
        <v>212</v>
      </c>
      <c r="C792">
        <v>3327.2</v>
      </c>
      <c r="D792">
        <v>7.5</v>
      </c>
      <c r="E792">
        <v>4.5</v>
      </c>
      <c r="F792">
        <v>4.8</v>
      </c>
      <c r="G792">
        <v>4.4000000000000004</v>
      </c>
      <c r="H792">
        <v>3.9</v>
      </c>
      <c r="I792">
        <v>3.2</v>
      </c>
      <c r="J792">
        <v>2.7</v>
      </c>
      <c r="K792">
        <v>2.2999999999999998</v>
      </c>
      <c r="L792">
        <v>2.2999999999999998</v>
      </c>
      <c r="M792">
        <v>1.4</v>
      </c>
      <c r="N792">
        <v>3.3</v>
      </c>
      <c r="O792">
        <v>2.2999999999999998</v>
      </c>
      <c r="P792">
        <v>2.4</v>
      </c>
      <c r="Q792">
        <v>1.9</v>
      </c>
      <c r="R792">
        <v>2.1</v>
      </c>
    </row>
    <row r="793" spans="1:18" x14ac:dyDescent="0.75">
      <c r="A793" t="str">
        <f t="shared" si="35"/>
        <v>Missouri</v>
      </c>
      <c r="B793" t="s">
        <v>221</v>
      </c>
      <c r="C793">
        <v>127.8</v>
      </c>
      <c r="D793">
        <v>0.9</v>
      </c>
      <c r="E793">
        <v>0.5</v>
      </c>
      <c r="F793">
        <v>0.2</v>
      </c>
      <c r="G793">
        <v>0.2</v>
      </c>
      <c r="H793">
        <v>0.3</v>
      </c>
      <c r="I793">
        <v>0.2</v>
      </c>
      <c r="J793">
        <v>0.3</v>
      </c>
      <c r="K793">
        <v>0.1</v>
      </c>
      <c r="L793">
        <v>0.2</v>
      </c>
      <c r="M793">
        <v>0.1</v>
      </c>
      <c r="N793">
        <v>1.3</v>
      </c>
      <c r="O793">
        <v>0.5</v>
      </c>
      <c r="P793">
        <v>0.4</v>
      </c>
      <c r="Q793">
        <v>0.3</v>
      </c>
      <c r="R793">
        <v>0.4</v>
      </c>
    </row>
    <row r="794" spans="1:18" x14ac:dyDescent="0.75">
      <c r="A794" t="str">
        <f t="shared" si="35"/>
        <v>Missouri</v>
      </c>
      <c r="B794" t="s">
        <v>215</v>
      </c>
      <c r="C794">
        <v>244.3</v>
      </c>
      <c r="D794">
        <v>0.6</v>
      </c>
      <c r="E794">
        <v>0.8</v>
      </c>
      <c r="F794">
        <v>0.5</v>
      </c>
      <c r="G794">
        <v>0.5</v>
      </c>
      <c r="H794">
        <v>0.6</v>
      </c>
      <c r="I794">
        <v>0.6</v>
      </c>
      <c r="J794">
        <v>0.6</v>
      </c>
      <c r="K794">
        <v>0.6</v>
      </c>
      <c r="L794">
        <v>0.7</v>
      </c>
      <c r="M794">
        <v>0.5</v>
      </c>
      <c r="N794">
        <v>0.1</v>
      </c>
      <c r="O794">
        <v>0.5</v>
      </c>
      <c r="P794">
        <v>0.5</v>
      </c>
      <c r="Q794">
        <v>0.5</v>
      </c>
      <c r="R794">
        <v>0.3</v>
      </c>
    </row>
    <row r="795" spans="1:18" x14ac:dyDescent="0.75">
      <c r="A795" t="str">
        <f t="shared" si="35"/>
        <v>Missouri</v>
      </c>
      <c r="B795" t="s">
        <v>214</v>
      </c>
      <c r="C795">
        <v>817.5</v>
      </c>
      <c r="D795">
        <v>0.5</v>
      </c>
      <c r="E795">
        <v>0.6</v>
      </c>
      <c r="F795">
        <v>0.1</v>
      </c>
      <c r="G795">
        <v>0.2</v>
      </c>
      <c r="H795">
        <v>0.1</v>
      </c>
      <c r="I795">
        <v>0</v>
      </c>
      <c r="J795">
        <v>0</v>
      </c>
      <c r="K795">
        <v>0</v>
      </c>
      <c r="L795">
        <v>0.1</v>
      </c>
      <c r="M795">
        <v>0</v>
      </c>
      <c r="N795">
        <v>0.1</v>
      </c>
      <c r="O795">
        <v>0.1</v>
      </c>
      <c r="P795">
        <v>0</v>
      </c>
      <c r="Q795">
        <v>0</v>
      </c>
      <c r="R795">
        <v>0</v>
      </c>
    </row>
    <row r="796" spans="1:18" x14ac:dyDescent="0.75">
      <c r="A796" t="str">
        <f t="shared" si="35"/>
        <v>Missouri</v>
      </c>
      <c r="B796" t="s">
        <v>166</v>
      </c>
      <c r="C796" t="s">
        <v>162</v>
      </c>
      <c r="D796" t="s">
        <v>162</v>
      </c>
      <c r="E796" t="s">
        <v>162</v>
      </c>
      <c r="F796" t="s">
        <v>162</v>
      </c>
      <c r="G796" t="s">
        <v>162</v>
      </c>
      <c r="H796" t="s">
        <v>162</v>
      </c>
      <c r="I796" t="s">
        <v>162</v>
      </c>
      <c r="J796">
        <v>27.2</v>
      </c>
      <c r="K796">
        <v>25.7</v>
      </c>
      <c r="L796">
        <v>28.2</v>
      </c>
      <c r="M796">
        <v>29.1</v>
      </c>
      <c r="N796">
        <v>30.9</v>
      </c>
      <c r="O796">
        <v>29.3</v>
      </c>
      <c r="P796">
        <v>25.7</v>
      </c>
      <c r="Q796">
        <v>20.7</v>
      </c>
      <c r="R796">
        <v>16.5</v>
      </c>
    </row>
    <row r="797" spans="1:18" x14ac:dyDescent="0.75">
      <c r="A797" t="str">
        <f t="shared" si="35"/>
        <v>Missouri</v>
      </c>
      <c r="B797" t="s">
        <v>217</v>
      </c>
    </row>
    <row r="798" spans="1:18" x14ac:dyDescent="0.75">
      <c r="A798" t="str">
        <f t="shared" si="35"/>
        <v>Missouri</v>
      </c>
      <c r="B798" t="s">
        <v>226</v>
      </c>
      <c r="C798">
        <v>657</v>
      </c>
      <c r="D798">
        <v>12.2</v>
      </c>
      <c r="E798">
        <v>13.1</v>
      </c>
      <c r="F798">
        <v>11.9</v>
      </c>
      <c r="G798">
        <v>11.9</v>
      </c>
      <c r="H798">
        <v>8.4</v>
      </c>
      <c r="I798">
        <v>10.9</v>
      </c>
      <c r="J798">
        <v>12.5</v>
      </c>
      <c r="K798">
        <v>10.1</v>
      </c>
      <c r="L798">
        <v>8.6</v>
      </c>
      <c r="M798">
        <v>11.6</v>
      </c>
      <c r="N798" t="s">
        <v>162</v>
      </c>
      <c r="O798" t="s">
        <v>162</v>
      </c>
      <c r="P798" t="s">
        <v>162</v>
      </c>
      <c r="Q798" t="s">
        <v>162</v>
      </c>
      <c r="R798" t="s">
        <v>162</v>
      </c>
    </row>
    <row r="799" spans="1:18" x14ac:dyDescent="0.75">
      <c r="A799" t="str">
        <f t="shared" si="35"/>
        <v>Missouri</v>
      </c>
      <c r="B799" t="s">
        <v>218</v>
      </c>
      <c r="C799">
        <v>2.2000000000000002</v>
      </c>
      <c r="D799">
        <v>0</v>
      </c>
      <c r="E799">
        <v>0</v>
      </c>
      <c r="F799">
        <v>0.4</v>
      </c>
      <c r="G799">
        <v>0.6</v>
      </c>
      <c r="H799">
        <v>1.5</v>
      </c>
      <c r="I799">
        <v>0.3</v>
      </c>
      <c r="J799">
        <v>0</v>
      </c>
      <c r="K799">
        <v>0.4</v>
      </c>
      <c r="L799">
        <v>2.2000000000000002</v>
      </c>
      <c r="M799" t="s">
        <v>162</v>
      </c>
      <c r="N799" t="s">
        <v>162</v>
      </c>
      <c r="O799" t="s">
        <v>162</v>
      </c>
      <c r="P799" t="s">
        <v>162</v>
      </c>
      <c r="Q799" t="s">
        <v>162</v>
      </c>
      <c r="R799" t="s">
        <v>162</v>
      </c>
    </row>
    <row r="800" spans="1:18" x14ac:dyDescent="0.75">
      <c r="A800" t="str">
        <f t="shared" si="35"/>
        <v>Missouri</v>
      </c>
      <c r="B800" t="s">
        <v>219</v>
      </c>
      <c r="C800">
        <v>21888.799999999999</v>
      </c>
      <c r="D800" t="s">
        <v>162</v>
      </c>
      <c r="E800" t="s">
        <v>162</v>
      </c>
      <c r="F800" t="s">
        <v>162</v>
      </c>
      <c r="G800" t="s">
        <v>162</v>
      </c>
      <c r="H800" t="s">
        <v>162</v>
      </c>
      <c r="I800" t="s">
        <v>162</v>
      </c>
      <c r="J800" t="s">
        <v>162</v>
      </c>
      <c r="K800" t="s">
        <v>162</v>
      </c>
      <c r="L800" t="s">
        <v>162</v>
      </c>
      <c r="M800" t="s">
        <v>162</v>
      </c>
      <c r="N800" t="s">
        <v>162</v>
      </c>
      <c r="O800" t="s">
        <v>162</v>
      </c>
      <c r="P800" t="s">
        <v>162</v>
      </c>
      <c r="Q800" t="s">
        <v>162</v>
      </c>
      <c r="R800" t="s">
        <v>162</v>
      </c>
    </row>
    <row r="801" spans="1:18" x14ac:dyDescent="0.75">
      <c r="A801" t="str">
        <f t="shared" si="35"/>
        <v>Missouri</v>
      </c>
      <c r="B801" t="s">
        <v>220</v>
      </c>
    </row>
    <row r="802" spans="1:18" x14ac:dyDescent="0.75">
      <c r="A802" s="10" t="str">
        <f>B802</f>
        <v>Pennsylvania</v>
      </c>
      <c r="B802" t="s">
        <v>134</v>
      </c>
    </row>
    <row r="803" spans="1:18" x14ac:dyDescent="0.75">
      <c r="A803" t="str">
        <f>A802</f>
        <v>Pennsylvania</v>
      </c>
      <c r="B803" t="s">
        <v>203</v>
      </c>
      <c r="C803" t="s">
        <v>204</v>
      </c>
      <c r="D803" t="s">
        <v>181</v>
      </c>
      <c r="E803" t="s">
        <v>180</v>
      </c>
      <c r="F803" t="s">
        <v>179</v>
      </c>
      <c r="G803" t="s">
        <v>178</v>
      </c>
      <c r="H803" t="s">
        <v>177</v>
      </c>
      <c r="I803" t="s">
        <v>176</v>
      </c>
      <c r="J803" t="s">
        <v>175</v>
      </c>
      <c r="K803" t="s">
        <v>174</v>
      </c>
      <c r="L803" t="s">
        <v>173</v>
      </c>
      <c r="M803" t="s">
        <v>172</v>
      </c>
      <c r="N803" t="s">
        <v>171</v>
      </c>
      <c r="O803" t="s">
        <v>170</v>
      </c>
      <c r="P803" t="s">
        <v>169</v>
      </c>
      <c r="Q803" t="s">
        <v>168</v>
      </c>
      <c r="R803" t="s">
        <v>167</v>
      </c>
    </row>
    <row r="804" spans="1:18" x14ac:dyDescent="0.75">
      <c r="A804" t="str">
        <f>A803</f>
        <v>Pennsylvania</v>
      </c>
      <c r="B804" t="s">
        <v>205</v>
      </c>
    </row>
    <row r="805" spans="1:18" x14ac:dyDescent="0.75">
      <c r="A805" t="str">
        <f t="shared" ref="A805:A826" si="36">A804</f>
        <v>Pennsylvania</v>
      </c>
      <c r="B805" t="s">
        <v>163</v>
      </c>
      <c r="C805">
        <v>9093.2000000000007</v>
      </c>
      <c r="D805">
        <v>95.6</v>
      </c>
      <c r="E805">
        <v>95.3</v>
      </c>
      <c r="F805">
        <v>95.8</v>
      </c>
      <c r="G805">
        <v>98.3</v>
      </c>
      <c r="H805">
        <v>97.3</v>
      </c>
      <c r="I805">
        <v>96.9</v>
      </c>
      <c r="J805">
        <v>96.4</v>
      </c>
      <c r="K805">
        <v>95.1</v>
      </c>
      <c r="L805">
        <v>93.2</v>
      </c>
      <c r="M805">
        <v>92.8</v>
      </c>
      <c r="N805">
        <v>88.4</v>
      </c>
      <c r="O805">
        <v>90.5</v>
      </c>
      <c r="P805">
        <v>93.1</v>
      </c>
      <c r="Q805">
        <v>93.4</v>
      </c>
      <c r="R805">
        <v>95.9</v>
      </c>
    </row>
    <row r="806" spans="1:18" x14ac:dyDescent="0.75">
      <c r="A806" t="str">
        <f t="shared" si="36"/>
        <v>Pennsylvania</v>
      </c>
      <c r="B806" t="s">
        <v>208</v>
      </c>
      <c r="C806">
        <v>18876.7</v>
      </c>
      <c r="D806">
        <v>73.3</v>
      </c>
      <c r="E806">
        <v>74.900000000000006</v>
      </c>
      <c r="F806">
        <v>72.400000000000006</v>
      </c>
      <c r="G806">
        <v>67.2</v>
      </c>
      <c r="H806">
        <v>68.400000000000006</v>
      </c>
      <c r="I806">
        <v>71.599999999999994</v>
      </c>
      <c r="J806">
        <v>72.2</v>
      </c>
      <c r="K806">
        <v>70</v>
      </c>
      <c r="L806">
        <v>66.2</v>
      </c>
      <c r="M806">
        <v>65</v>
      </c>
      <c r="N806">
        <v>67.5</v>
      </c>
      <c r="O806">
        <v>54.9</v>
      </c>
      <c r="P806">
        <v>46.4</v>
      </c>
      <c r="Q806">
        <v>40.9</v>
      </c>
      <c r="R806">
        <v>25.6</v>
      </c>
    </row>
    <row r="807" spans="1:18" x14ac:dyDescent="0.75">
      <c r="A807" t="str">
        <f t="shared" si="36"/>
        <v>Pennsylvania</v>
      </c>
      <c r="B807" t="s">
        <v>213</v>
      </c>
      <c r="C807">
        <v>85.9</v>
      </c>
      <c r="D807">
        <v>72.3</v>
      </c>
      <c r="E807">
        <v>74.5</v>
      </c>
      <c r="F807">
        <v>76.400000000000006</v>
      </c>
      <c r="G807">
        <v>66.400000000000006</v>
      </c>
      <c r="H807">
        <v>60.9</v>
      </c>
      <c r="I807">
        <v>49.7</v>
      </c>
      <c r="J807">
        <v>61.4</v>
      </c>
      <c r="K807">
        <v>50.9</v>
      </c>
      <c r="L807">
        <v>56.9</v>
      </c>
      <c r="M807">
        <v>75.5</v>
      </c>
      <c r="N807">
        <v>75.2</v>
      </c>
      <c r="O807">
        <v>69.5</v>
      </c>
      <c r="P807">
        <v>60.1</v>
      </c>
      <c r="Q807">
        <v>56.5</v>
      </c>
      <c r="R807">
        <v>72.599999999999994</v>
      </c>
    </row>
    <row r="808" spans="1:18" x14ac:dyDescent="0.75">
      <c r="A808" t="str">
        <f t="shared" si="36"/>
        <v>Pennsylvania</v>
      </c>
      <c r="B808" t="s">
        <v>206</v>
      </c>
      <c r="C808">
        <v>369.6</v>
      </c>
      <c r="D808">
        <v>66.599999999999994</v>
      </c>
      <c r="E808">
        <v>72.3</v>
      </c>
      <c r="F808">
        <v>69.8</v>
      </c>
      <c r="G808">
        <v>65.7</v>
      </c>
      <c r="H808">
        <v>66.8</v>
      </c>
      <c r="I808">
        <v>70.599999999999994</v>
      </c>
      <c r="J808">
        <v>66.3</v>
      </c>
      <c r="K808">
        <v>68.5</v>
      </c>
      <c r="L808">
        <v>67</v>
      </c>
      <c r="M808">
        <v>65.099999999999994</v>
      </c>
      <c r="N808">
        <v>67.2</v>
      </c>
      <c r="O808">
        <v>64.7</v>
      </c>
      <c r="P808">
        <v>65.7</v>
      </c>
      <c r="Q808">
        <v>64.099999999999994</v>
      </c>
      <c r="R808">
        <v>64.2</v>
      </c>
    </row>
    <row r="809" spans="1:18" x14ac:dyDescent="0.75">
      <c r="A809" t="str">
        <f t="shared" si="36"/>
        <v>Pennsylvania</v>
      </c>
      <c r="B809" t="s">
        <v>165</v>
      </c>
      <c r="C809">
        <v>80.2</v>
      </c>
      <c r="D809">
        <v>43.6</v>
      </c>
      <c r="E809">
        <v>55.5</v>
      </c>
      <c r="F809">
        <v>55.1</v>
      </c>
      <c r="G809">
        <v>39.9</v>
      </c>
      <c r="H809">
        <v>62.8</v>
      </c>
      <c r="I809">
        <v>57.1</v>
      </c>
      <c r="J809">
        <v>46.1</v>
      </c>
      <c r="K809">
        <v>50.2</v>
      </c>
      <c r="L809">
        <v>56.2</v>
      </c>
      <c r="M809">
        <v>30.8</v>
      </c>
      <c r="N809">
        <v>49.7</v>
      </c>
      <c r="O809">
        <v>44</v>
      </c>
      <c r="P809">
        <v>74.5</v>
      </c>
      <c r="Q809">
        <v>75</v>
      </c>
      <c r="R809">
        <v>69.900000000000006</v>
      </c>
    </row>
    <row r="810" spans="1:18" x14ac:dyDescent="0.75">
      <c r="A810" t="str">
        <f t="shared" si="36"/>
        <v>Pennsylvania</v>
      </c>
      <c r="B810" t="s">
        <v>209</v>
      </c>
      <c r="C810">
        <v>929.6</v>
      </c>
      <c r="D810">
        <v>32.6</v>
      </c>
      <c r="E810">
        <v>38.5</v>
      </c>
      <c r="F810">
        <v>33.799999999999997</v>
      </c>
      <c r="G810">
        <v>44.5</v>
      </c>
      <c r="H810">
        <v>54.1</v>
      </c>
      <c r="I810">
        <v>39.6</v>
      </c>
      <c r="J810">
        <v>30</v>
      </c>
      <c r="K810">
        <v>33</v>
      </c>
      <c r="L810">
        <v>33.700000000000003</v>
      </c>
      <c r="M810">
        <v>37.1</v>
      </c>
      <c r="N810">
        <v>29.9</v>
      </c>
      <c r="O810">
        <v>44.3</v>
      </c>
      <c r="P810">
        <v>31</v>
      </c>
      <c r="Q810">
        <v>35.1</v>
      </c>
      <c r="R810">
        <v>33.9</v>
      </c>
    </row>
    <row r="811" spans="1:18" x14ac:dyDescent="0.75">
      <c r="A811" t="str">
        <f t="shared" si="36"/>
        <v>Pennsylvania</v>
      </c>
      <c r="B811" t="s">
        <v>207</v>
      </c>
      <c r="C811">
        <v>8114.5</v>
      </c>
      <c r="D811">
        <v>31.8</v>
      </c>
      <c r="E811">
        <v>34.4</v>
      </c>
      <c r="F811">
        <v>30.9</v>
      </c>
      <c r="G811">
        <v>42.6</v>
      </c>
      <c r="H811">
        <v>43.4</v>
      </c>
      <c r="I811">
        <v>47.8</v>
      </c>
      <c r="J811">
        <v>49.1</v>
      </c>
      <c r="K811">
        <v>54.4</v>
      </c>
      <c r="L811">
        <v>63.8</v>
      </c>
      <c r="M811">
        <v>62.6</v>
      </c>
      <c r="N811">
        <v>57.6</v>
      </c>
      <c r="O811">
        <v>62.2</v>
      </c>
      <c r="P811">
        <v>67</v>
      </c>
      <c r="Q811">
        <v>63.9</v>
      </c>
      <c r="R811">
        <v>71.5</v>
      </c>
    </row>
    <row r="812" spans="1:18" x14ac:dyDescent="0.75">
      <c r="A812" t="str">
        <f t="shared" si="36"/>
        <v>Pennsylvania</v>
      </c>
      <c r="B812" t="s">
        <v>222</v>
      </c>
      <c r="C812">
        <v>1460</v>
      </c>
      <c r="D812">
        <v>27.9</v>
      </c>
      <c r="E812">
        <v>27</v>
      </c>
      <c r="F812">
        <v>29.2</v>
      </c>
      <c r="G812">
        <v>27</v>
      </c>
      <c r="H812">
        <v>29.7</v>
      </c>
      <c r="I812">
        <v>29.9</v>
      </c>
      <c r="J812" t="s">
        <v>162</v>
      </c>
      <c r="K812" t="s">
        <v>162</v>
      </c>
      <c r="L812" t="s">
        <v>162</v>
      </c>
      <c r="M812" t="s">
        <v>162</v>
      </c>
      <c r="N812" t="s">
        <v>162</v>
      </c>
      <c r="O812" t="s">
        <v>162</v>
      </c>
      <c r="P812" t="s">
        <v>162</v>
      </c>
      <c r="Q812" t="s">
        <v>162</v>
      </c>
      <c r="R812" t="s">
        <v>162</v>
      </c>
    </row>
    <row r="813" spans="1:18" x14ac:dyDescent="0.75">
      <c r="A813" t="str">
        <f t="shared" si="36"/>
        <v>Pennsylvania</v>
      </c>
      <c r="B813" t="s">
        <v>212</v>
      </c>
      <c r="C813">
        <v>1958.2</v>
      </c>
      <c r="D813">
        <v>24</v>
      </c>
      <c r="E813">
        <v>21.9</v>
      </c>
      <c r="F813">
        <v>24</v>
      </c>
      <c r="G813">
        <v>21.8</v>
      </c>
      <c r="H813">
        <v>18.100000000000001</v>
      </c>
      <c r="I813">
        <v>22.5</v>
      </c>
      <c r="J813">
        <v>19.899999999999999</v>
      </c>
      <c r="K813">
        <v>19.2</v>
      </c>
      <c r="L813">
        <v>16.3</v>
      </c>
      <c r="M813">
        <v>11.1</v>
      </c>
      <c r="N813">
        <v>7</v>
      </c>
      <c r="O813">
        <v>7.9</v>
      </c>
      <c r="P813">
        <v>7.5</v>
      </c>
      <c r="Q813">
        <v>5.5</v>
      </c>
      <c r="R813">
        <v>5.5</v>
      </c>
    </row>
    <row r="814" spans="1:18" x14ac:dyDescent="0.75">
      <c r="A814" t="str">
        <f t="shared" si="36"/>
        <v>Pennsylvania</v>
      </c>
      <c r="B814" t="s">
        <v>221</v>
      </c>
      <c r="C814">
        <v>258.39999999999998</v>
      </c>
      <c r="D814">
        <v>23.9</v>
      </c>
      <c r="E814">
        <v>17</v>
      </c>
      <c r="F814">
        <v>13.6</v>
      </c>
      <c r="G814">
        <v>15</v>
      </c>
      <c r="H814">
        <v>17.899999999999999</v>
      </c>
      <c r="I814">
        <v>19</v>
      </c>
      <c r="J814">
        <v>18.899999999999999</v>
      </c>
      <c r="K814">
        <v>7.7</v>
      </c>
      <c r="L814">
        <v>8.3000000000000007</v>
      </c>
      <c r="M814">
        <v>4.9000000000000004</v>
      </c>
      <c r="N814">
        <v>3.2</v>
      </c>
      <c r="O814">
        <v>2.8</v>
      </c>
      <c r="P814">
        <v>5.5</v>
      </c>
      <c r="Q814">
        <v>2.9</v>
      </c>
      <c r="R814">
        <v>5.6</v>
      </c>
    </row>
    <row r="815" spans="1:18" x14ac:dyDescent="0.75">
      <c r="A815" t="str">
        <f t="shared" si="36"/>
        <v>Pennsylvania</v>
      </c>
      <c r="B815" t="s">
        <v>210</v>
      </c>
      <c r="C815">
        <v>155.80000000000001</v>
      </c>
      <c r="D815">
        <v>17.3</v>
      </c>
      <c r="E815">
        <v>16.899999999999999</v>
      </c>
      <c r="F815">
        <v>14.7</v>
      </c>
      <c r="G815">
        <v>14.5</v>
      </c>
      <c r="H815">
        <v>13.1</v>
      </c>
      <c r="I815">
        <v>15.3</v>
      </c>
      <c r="J815">
        <v>16.8</v>
      </c>
      <c r="K815">
        <v>17.3</v>
      </c>
      <c r="L815">
        <v>16.899999999999999</v>
      </c>
      <c r="M815">
        <v>17.7</v>
      </c>
      <c r="N815">
        <v>15.3</v>
      </c>
      <c r="O815">
        <v>17.899999999999999</v>
      </c>
      <c r="P815">
        <v>20.5</v>
      </c>
      <c r="Q815">
        <v>27.1</v>
      </c>
      <c r="R815">
        <v>0</v>
      </c>
    </row>
    <row r="816" spans="1:18" x14ac:dyDescent="0.75">
      <c r="A816" t="str">
        <f t="shared" si="36"/>
        <v>Pennsylvania</v>
      </c>
      <c r="B816" t="s">
        <v>211</v>
      </c>
      <c r="C816">
        <v>4875.1000000000004</v>
      </c>
      <c r="D816">
        <v>13.8</v>
      </c>
      <c r="E816">
        <v>5.5</v>
      </c>
      <c r="F816">
        <v>10.7</v>
      </c>
      <c r="G816">
        <v>6.8</v>
      </c>
      <c r="H816">
        <v>8.9</v>
      </c>
      <c r="I816">
        <v>16.5</v>
      </c>
      <c r="J816">
        <v>19.2</v>
      </c>
      <c r="K816">
        <v>20.6</v>
      </c>
      <c r="L816">
        <v>11.2</v>
      </c>
      <c r="M816">
        <v>4.9000000000000004</v>
      </c>
      <c r="N816">
        <v>10.9</v>
      </c>
      <c r="O816">
        <v>26</v>
      </c>
      <c r="P816">
        <v>34.299999999999997</v>
      </c>
      <c r="Q816">
        <v>31.2</v>
      </c>
      <c r="R816">
        <v>30.1</v>
      </c>
    </row>
    <row r="817" spans="1:18" x14ac:dyDescent="0.75">
      <c r="A817" t="str">
        <f t="shared" si="36"/>
        <v>Pennsylvania</v>
      </c>
      <c r="B817" t="s">
        <v>215</v>
      </c>
      <c r="C817">
        <v>75.099999999999994</v>
      </c>
      <c r="D817">
        <v>0.7</v>
      </c>
      <c r="E817">
        <v>0.7</v>
      </c>
      <c r="F817">
        <v>0.7</v>
      </c>
      <c r="G817">
        <v>1.3</v>
      </c>
      <c r="H817">
        <v>0.8</v>
      </c>
      <c r="I817">
        <v>0.4</v>
      </c>
      <c r="J817">
        <v>0.7</v>
      </c>
      <c r="K817">
        <v>1.9</v>
      </c>
      <c r="L817">
        <v>1.4</v>
      </c>
      <c r="M817">
        <v>1.3</v>
      </c>
      <c r="N817">
        <v>0.3</v>
      </c>
      <c r="O817">
        <v>0.5</v>
      </c>
      <c r="P817">
        <v>0.9</v>
      </c>
      <c r="Q817">
        <v>0.6</v>
      </c>
      <c r="R817">
        <v>1</v>
      </c>
    </row>
    <row r="818" spans="1:18" x14ac:dyDescent="0.75">
      <c r="A818" t="str">
        <f t="shared" si="36"/>
        <v>Pennsylvania</v>
      </c>
      <c r="B818" t="s">
        <v>214</v>
      </c>
      <c r="C818">
        <v>1314.4</v>
      </c>
      <c r="D818">
        <v>0.6</v>
      </c>
      <c r="E818">
        <v>0.2</v>
      </c>
      <c r="F818">
        <v>0.1</v>
      </c>
      <c r="G818">
        <v>0.1</v>
      </c>
      <c r="H818">
        <v>0.8</v>
      </c>
      <c r="I818">
        <v>0.3</v>
      </c>
      <c r="J818">
        <v>0.2</v>
      </c>
      <c r="K818">
        <v>0.6</v>
      </c>
      <c r="L818">
        <v>1.3</v>
      </c>
      <c r="M818">
        <v>0.4</v>
      </c>
      <c r="N818">
        <v>0.3</v>
      </c>
      <c r="O818">
        <v>0.4</v>
      </c>
      <c r="P818">
        <v>0.4</v>
      </c>
      <c r="Q818">
        <v>0.1</v>
      </c>
      <c r="R818">
        <v>0.3</v>
      </c>
    </row>
    <row r="819" spans="1:18" x14ac:dyDescent="0.75">
      <c r="A819" t="str">
        <f t="shared" si="36"/>
        <v>Pennsylvania</v>
      </c>
      <c r="B819" t="s">
        <v>223</v>
      </c>
      <c r="C819">
        <v>20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32.200000000000003</v>
      </c>
      <c r="J819">
        <v>8.5</v>
      </c>
      <c r="K819">
        <v>9.6</v>
      </c>
      <c r="L819">
        <v>8.4</v>
      </c>
      <c r="M819">
        <v>4.5999999999999996</v>
      </c>
      <c r="N819" t="s">
        <v>162</v>
      </c>
      <c r="O819" t="s">
        <v>162</v>
      </c>
      <c r="P819" t="s">
        <v>162</v>
      </c>
      <c r="Q819" t="s">
        <v>162</v>
      </c>
      <c r="R819" t="s">
        <v>162</v>
      </c>
    </row>
    <row r="820" spans="1:18" x14ac:dyDescent="0.75">
      <c r="A820" t="str">
        <f t="shared" si="36"/>
        <v>Pennsylvania</v>
      </c>
      <c r="B820" t="s">
        <v>225</v>
      </c>
      <c r="C820" t="s">
        <v>162</v>
      </c>
      <c r="D820" t="s">
        <v>162</v>
      </c>
      <c r="E820" t="s">
        <v>162</v>
      </c>
      <c r="F820" t="s">
        <v>162</v>
      </c>
      <c r="G820">
        <v>50.5</v>
      </c>
      <c r="H820" t="s">
        <v>162</v>
      </c>
      <c r="I820">
        <v>41.4</v>
      </c>
      <c r="J820">
        <v>41</v>
      </c>
      <c r="K820">
        <v>47.6</v>
      </c>
      <c r="L820">
        <v>1.1000000000000001</v>
      </c>
      <c r="M820">
        <v>0.9</v>
      </c>
      <c r="N820">
        <v>0.9</v>
      </c>
      <c r="O820">
        <v>3.3</v>
      </c>
      <c r="P820">
        <v>4.8</v>
      </c>
      <c r="Q820">
        <v>2.5</v>
      </c>
      <c r="R820">
        <v>1.9</v>
      </c>
    </row>
    <row r="821" spans="1:18" x14ac:dyDescent="0.75">
      <c r="A821" t="str">
        <f t="shared" si="36"/>
        <v>Pennsylvania</v>
      </c>
      <c r="B821" t="s">
        <v>166</v>
      </c>
      <c r="C821" t="s">
        <v>162</v>
      </c>
      <c r="D821" t="s">
        <v>162</v>
      </c>
      <c r="E821" t="s">
        <v>162</v>
      </c>
      <c r="F821" t="s">
        <v>162</v>
      </c>
      <c r="G821" t="s">
        <v>162</v>
      </c>
      <c r="H821" t="s">
        <v>162</v>
      </c>
      <c r="I821" t="s">
        <v>162</v>
      </c>
      <c r="J821">
        <v>29.6</v>
      </c>
      <c r="K821">
        <v>28.5</v>
      </c>
      <c r="L821">
        <v>30.3</v>
      </c>
      <c r="M821">
        <v>28.5</v>
      </c>
      <c r="N821">
        <v>24.9</v>
      </c>
      <c r="O821">
        <v>27.3</v>
      </c>
      <c r="P821">
        <v>30.4</v>
      </c>
      <c r="Q821">
        <v>25.9</v>
      </c>
      <c r="R821">
        <v>25.9</v>
      </c>
    </row>
    <row r="822" spans="1:18" x14ac:dyDescent="0.75">
      <c r="A822" t="str">
        <f t="shared" si="36"/>
        <v>Pennsylvania</v>
      </c>
      <c r="B822" t="s">
        <v>217</v>
      </c>
    </row>
    <row r="823" spans="1:18" x14ac:dyDescent="0.75">
      <c r="A823" t="str">
        <f t="shared" si="36"/>
        <v>Pennsylvania</v>
      </c>
      <c r="B823" t="s">
        <v>218</v>
      </c>
      <c r="C823">
        <v>34.6</v>
      </c>
      <c r="D823">
        <v>19</v>
      </c>
      <c r="E823">
        <v>17.100000000000001</v>
      </c>
      <c r="F823">
        <v>17</v>
      </c>
      <c r="G823">
        <v>12</v>
      </c>
      <c r="H823">
        <v>5</v>
      </c>
      <c r="I823">
        <v>25.9</v>
      </c>
      <c r="J823">
        <v>11</v>
      </c>
      <c r="K823" t="s">
        <v>162</v>
      </c>
      <c r="L823" t="s">
        <v>162</v>
      </c>
      <c r="M823" t="s">
        <v>162</v>
      </c>
      <c r="N823" t="s">
        <v>162</v>
      </c>
      <c r="O823" t="s">
        <v>162</v>
      </c>
      <c r="P823" t="s">
        <v>162</v>
      </c>
      <c r="Q823" t="s">
        <v>162</v>
      </c>
      <c r="R823" t="s">
        <v>162</v>
      </c>
    </row>
    <row r="824" spans="1:18" x14ac:dyDescent="0.75">
      <c r="A824" t="str">
        <f t="shared" si="36"/>
        <v>Pennsylvania</v>
      </c>
      <c r="B824" t="s">
        <v>226</v>
      </c>
      <c r="C824">
        <v>1514.4</v>
      </c>
      <c r="D824">
        <v>18.399999999999999</v>
      </c>
      <c r="E824">
        <v>17.5</v>
      </c>
      <c r="F824">
        <v>14.1</v>
      </c>
      <c r="G824">
        <v>12.9</v>
      </c>
      <c r="H824">
        <v>15</v>
      </c>
      <c r="I824">
        <v>13.9</v>
      </c>
      <c r="J824">
        <v>13.1</v>
      </c>
      <c r="K824">
        <v>12.3</v>
      </c>
      <c r="L824">
        <v>14.2</v>
      </c>
      <c r="M824">
        <v>14.2</v>
      </c>
      <c r="N824" t="s">
        <v>162</v>
      </c>
      <c r="O824" t="s">
        <v>162</v>
      </c>
      <c r="P824" t="s">
        <v>162</v>
      </c>
      <c r="Q824" t="s">
        <v>162</v>
      </c>
      <c r="R824" t="s">
        <v>162</v>
      </c>
    </row>
    <row r="825" spans="1:18" x14ac:dyDescent="0.75">
      <c r="A825" t="str">
        <f t="shared" si="36"/>
        <v>Pennsylvania</v>
      </c>
      <c r="B825" t="s">
        <v>219</v>
      </c>
      <c r="C825">
        <v>49215.8</v>
      </c>
      <c r="D825" t="s">
        <v>162</v>
      </c>
      <c r="E825" t="s">
        <v>162</v>
      </c>
      <c r="F825" t="s">
        <v>162</v>
      </c>
      <c r="G825" t="s">
        <v>162</v>
      </c>
      <c r="H825" t="s">
        <v>162</v>
      </c>
      <c r="I825" t="s">
        <v>162</v>
      </c>
      <c r="J825" t="s">
        <v>162</v>
      </c>
      <c r="K825" t="s">
        <v>162</v>
      </c>
      <c r="L825" t="s">
        <v>162</v>
      </c>
      <c r="M825" t="s">
        <v>162</v>
      </c>
      <c r="N825" t="s">
        <v>162</v>
      </c>
      <c r="O825" t="s">
        <v>162</v>
      </c>
      <c r="P825" t="s">
        <v>162</v>
      </c>
      <c r="Q825" t="s">
        <v>162</v>
      </c>
      <c r="R825" t="s">
        <v>162</v>
      </c>
    </row>
    <row r="826" spans="1:18" x14ac:dyDescent="0.75">
      <c r="A826" t="str">
        <f t="shared" si="36"/>
        <v>Pennsylvania</v>
      </c>
      <c r="B826" t="s">
        <v>220</v>
      </c>
    </row>
    <row r="827" spans="1:18" x14ac:dyDescent="0.75">
      <c r="A827" s="10" t="str">
        <f>B827</f>
        <v>Rhode Island</v>
      </c>
      <c r="B827" t="s">
        <v>135</v>
      </c>
    </row>
    <row r="828" spans="1:18" x14ac:dyDescent="0.75">
      <c r="A828" t="str">
        <f>A827</f>
        <v>Rhode Island</v>
      </c>
      <c r="B828" t="s">
        <v>203</v>
      </c>
      <c r="C828" t="s">
        <v>204</v>
      </c>
      <c r="D828" t="s">
        <v>181</v>
      </c>
      <c r="E828" t="s">
        <v>180</v>
      </c>
      <c r="F828" t="s">
        <v>179</v>
      </c>
      <c r="G828" t="s">
        <v>178</v>
      </c>
      <c r="H828" t="s">
        <v>177</v>
      </c>
      <c r="I828" t="s">
        <v>176</v>
      </c>
      <c r="J828" t="s">
        <v>175</v>
      </c>
      <c r="K828" t="s">
        <v>174</v>
      </c>
      <c r="L828" t="s">
        <v>173</v>
      </c>
      <c r="M828" t="s">
        <v>172</v>
      </c>
      <c r="N828" t="s">
        <v>171</v>
      </c>
      <c r="O828" t="s">
        <v>170</v>
      </c>
      <c r="P828" t="s">
        <v>169</v>
      </c>
      <c r="Q828" t="s">
        <v>168</v>
      </c>
      <c r="R828" t="s">
        <v>167</v>
      </c>
    </row>
    <row r="829" spans="1:18" x14ac:dyDescent="0.75">
      <c r="A829" t="str">
        <f>A828</f>
        <v>Rhode Island</v>
      </c>
      <c r="B829" t="s">
        <v>205</v>
      </c>
    </row>
    <row r="830" spans="1:18" x14ac:dyDescent="0.75">
      <c r="A830" t="str">
        <f t="shared" ref="A830:A846" si="37">A829</f>
        <v>Rhode Island</v>
      </c>
      <c r="B830" t="s">
        <v>221</v>
      </c>
      <c r="C830">
        <v>14.5</v>
      </c>
      <c r="D830">
        <v>76.099999999999994</v>
      </c>
      <c r="E830">
        <v>78.3</v>
      </c>
      <c r="F830">
        <v>66.599999999999994</v>
      </c>
      <c r="G830">
        <v>70.900000000000006</v>
      </c>
      <c r="H830">
        <v>72.8</v>
      </c>
      <c r="I830">
        <v>44.2</v>
      </c>
      <c r="J830">
        <v>8.6999999999999993</v>
      </c>
      <c r="K830">
        <v>0</v>
      </c>
      <c r="L830" t="s">
        <v>162</v>
      </c>
      <c r="M830" t="s">
        <v>162</v>
      </c>
      <c r="N830" t="s">
        <v>162</v>
      </c>
      <c r="O830" t="s">
        <v>162</v>
      </c>
      <c r="P830" t="s">
        <v>162</v>
      </c>
      <c r="Q830" t="s">
        <v>162</v>
      </c>
      <c r="R830" t="s">
        <v>162</v>
      </c>
    </row>
    <row r="831" spans="1:18" x14ac:dyDescent="0.75">
      <c r="A831" t="str">
        <f t="shared" si="37"/>
        <v>Rhode Island</v>
      </c>
      <c r="B831" t="s">
        <v>212</v>
      </c>
      <c r="C831">
        <v>12.4</v>
      </c>
      <c r="D831">
        <v>69.900000000000006</v>
      </c>
      <c r="E831">
        <v>75.3</v>
      </c>
      <c r="F831">
        <v>76.7</v>
      </c>
      <c r="G831">
        <v>75.8</v>
      </c>
      <c r="H831">
        <v>76.7</v>
      </c>
      <c r="I831">
        <v>147.19999999999999</v>
      </c>
      <c r="J831" t="s">
        <v>162</v>
      </c>
      <c r="K831" t="s">
        <v>162</v>
      </c>
      <c r="L831" t="s">
        <v>162</v>
      </c>
      <c r="M831" t="s">
        <v>162</v>
      </c>
      <c r="N831" t="s">
        <v>162</v>
      </c>
      <c r="O831" t="s">
        <v>162</v>
      </c>
      <c r="P831" t="s">
        <v>162</v>
      </c>
      <c r="Q831" t="s">
        <v>162</v>
      </c>
      <c r="R831" t="s">
        <v>162</v>
      </c>
    </row>
    <row r="832" spans="1:18" x14ac:dyDescent="0.75">
      <c r="A832" t="str">
        <f t="shared" si="37"/>
        <v>Rhode Island</v>
      </c>
      <c r="B832" t="s">
        <v>206</v>
      </c>
      <c r="C832">
        <v>40.1</v>
      </c>
      <c r="D832">
        <v>62.2</v>
      </c>
      <c r="E832">
        <v>59.3</v>
      </c>
      <c r="F832">
        <v>59</v>
      </c>
      <c r="G832">
        <v>59.2</v>
      </c>
      <c r="H832">
        <v>60.1</v>
      </c>
      <c r="I832">
        <v>60.6</v>
      </c>
      <c r="J832">
        <v>63.2</v>
      </c>
      <c r="K832">
        <v>65.3</v>
      </c>
      <c r="L832">
        <v>63.9</v>
      </c>
      <c r="M832">
        <v>22.7</v>
      </c>
      <c r="N832">
        <v>48.3</v>
      </c>
      <c r="O832">
        <v>61.4</v>
      </c>
      <c r="P832">
        <v>66</v>
      </c>
      <c r="Q832">
        <v>69.7</v>
      </c>
      <c r="R832">
        <v>76.099999999999994</v>
      </c>
    </row>
    <row r="833" spans="1:18" x14ac:dyDescent="0.75">
      <c r="A833" t="str">
        <f t="shared" si="37"/>
        <v>Rhode Island</v>
      </c>
      <c r="B833" t="s">
        <v>208</v>
      </c>
      <c r="C833">
        <v>1735.2</v>
      </c>
      <c r="D833">
        <v>44.9</v>
      </c>
      <c r="E833">
        <v>55.3</v>
      </c>
      <c r="F833">
        <v>51.4</v>
      </c>
      <c r="G833">
        <v>44.4</v>
      </c>
      <c r="H833">
        <v>49.7</v>
      </c>
      <c r="I833">
        <v>45</v>
      </c>
      <c r="J833">
        <v>40.4</v>
      </c>
      <c r="K833">
        <v>42.9</v>
      </c>
      <c r="L833">
        <v>39.4</v>
      </c>
      <c r="M833">
        <v>40.4</v>
      </c>
      <c r="N833">
        <v>50.3</v>
      </c>
      <c r="O833">
        <v>53.1</v>
      </c>
      <c r="P833">
        <v>46.3</v>
      </c>
      <c r="Q833">
        <v>44.5</v>
      </c>
      <c r="R833">
        <v>42.4</v>
      </c>
    </row>
    <row r="834" spans="1:18" x14ac:dyDescent="0.75">
      <c r="A834" t="str">
        <f t="shared" si="37"/>
        <v>Rhode Island</v>
      </c>
      <c r="B834" t="s">
        <v>227</v>
      </c>
      <c r="C834">
        <v>29.3</v>
      </c>
      <c r="D834">
        <v>43.3</v>
      </c>
      <c r="E834">
        <v>32.799999999999997</v>
      </c>
      <c r="F834">
        <v>46.7</v>
      </c>
      <c r="G834">
        <v>45.9</v>
      </c>
      <c r="H834">
        <v>45.7</v>
      </c>
      <c r="I834">
        <v>40.700000000000003</v>
      </c>
      <c r="J834" t="s">
        <v>162</v>
      </c>
      <c r="K834" t="s">
        <v>162</v>
      </c>
      <c r="L834" t="s">
        <v>162</v>
      </c>
      <c r="M834" t="s">
        <v>162</v>
      </c>
      <c r="N834" t="s">
        <v>162</v>
      </c>
      <c r="O834" t="s">
        <v>162</v>
      </c>
      <c r="P834" t="s">
        <v>162</v>
      </c>
      <c r="Q834" t="s">
        <v>162</v>
      </c>
      <c r="R834" t="s">
        <v>162</v>
      </c>
    </row>
    <row r="835" spans="1:18" x14ac:dyDescent="0.75">
      <c r="A835" t="str">
        <f t="shared" si="37"/>
        <v>Rhode Island</v>
      </c>
      <c r="B835" t="s">
        <v>209</v>
      </c>
      <c r="C835">
        <v>2.7</v>
      </c>
      <c r="D835">
        <v>31.2</v>
      </c>
      <c r="E835">
        <v>18.899999999999999</v>
      </c>
      <c r="F835">
        <v>15</v>
      </c>
      <c r="G835">
        <v>15.4</v>
      </c>
      <c r="H835">
        <v>17.399999999999999</v>
      </c>
      <c r="I835">
        <v>10</v>
      </c>
      <c r="J835">
        <v>9</v>
      </c>
      <c r="K835">
        <v>13.3</v>
      </c>
      <c r="L835">
        <v>16.8</v>
      </c>
      <c r="M835">
        <v>18.8</v>
      </c>
      <c r="N835">
        <v>30.3</v>
      </c>
      <c r="O835">
        <v>31.3</v>
      </c>
      <c r="P835">
        <v>15.7</v>
      </c>
      <c r="Q835">
        <v>20</v>
      </c>
      <c r="R835">
        <v>21</v>
      </c>
    </row>
    <row r="836" spans="1:18" x14ac:dyDescent="0.75">
      <c r="A836" t="str">
        <f t="shared" si="37"/>
        <v>Rhode Island</v>
      </c>
      <c r="B836" t="s">
        <v>211</v>
      </c>
      <c r="C836">
        <v>10.9</v>
      </c>
      <c r="D836">
        <v>31.1</v>
      </c>
      <c r="E836">
        <v>24.1</v>
      </c>
      <c r="F836">
        <v>24.4</v>
      </c>
      <c r="G836">
        <v>24.1</v>
      </c>
      <c r="H836">
        <v>22.6</v>
      </c>
      <c r="I836">
        <v>25.8</v>
      </c>
      <c r="J836">
        <v>24.7</v>
      </c>
      <c r="K836">
        <v>27.2</v>
      </c>
      <c r="L836">
        <v>19.7</v>
      </c>
      <c r="M836">
        <v>19.8</v>
      </c>
      <c r="N836">
        <v>19.899999999999999</v>
      </c>
      <c r="O836">
        <v>20.9</v>
      </c>
      <c r="P836">
        <v>1.1000000000000001</v>
      </c>
      <c r="Q836">
        <v>21.4</v>
      </c>
      <c r="R836">
        <v>10</v>
      </c>
    </row>
    <row r="837" spans="1:18" x14ac:dyDescent="0.75">
      <c r="A837" t="str">
        <f t="shared" si="37"/>
        <v>Rhode Island</v>
      </c>
      <c r="B837" t="s">
        <v>222</v>
      </c>
      <c r="C837">
        <v>48</v>
      </c>
      <c r="D837">
        <v>23.3</v>
      </c>
      <c r="E837">
        <v>23.1</v>
      </c>
      <c r="F837">
        <v>24.7</v>
      </c>
      <c r="G837">
        <v>23.1</v>
      </c>
      <c r="H837">
        <v>20.9</v>
      </c>
      <c r="I837">
        <v>22.8</v>
      </c>
      <c r="J837" t="s">
        <v>162</v>
      </c>
      <c r="K837" t="s">
        <v>162</v>
      </c>
      <c r="L837" t="s">
        <v>162</v>
      </c>
      <c r="M837" t="s">
        <v>162</v>
      </c>
      <c r="N837" t="s">
        <v>162</v>
      </c>
      <c r="O837" t="s">
        <v>162</v>
      </c>
      <c r="P837" t="s">
        <v>162</v>
      </c>
      <c r="Q837" t="s">
        <v>162</v>
      </c>
      <c r="R837" t="s">
        <v>162</v>
      </c>
    </row>
    <row r="838" spans="1:18" x14ac:dyDescent="0.75">
      <c r="A838" t="str">
        <f t="shared" si="37"/>
        <v>Rhode Island</v>
      </c>
      <c r="B838" t="s">
        <v>210</v>
      </c>
      <c r="C838">
        <v>241.8</v>
      </c>
      <c r="D838">
        <v>17</v>
      </c>
      <c r="E838">
        <v>17.5</v>
      </c>
      <c r="F838">
        <v>17.3</v>
      </c>
      <c r="G838">
        <v>16</v>
      </c>
      <c r="H838">
        <v>16.3</v>
      </c>
      <c r="I838">
        <v>15.8</v>
      </c>
      <c r="J838">
        <v>16.399999999999999</v>
      </c>
      <c r="K838">
        <v>18.399999999999999</v>
      </c>
      <c r="L838">
        <v>16.2</v>
      </c>
      <c r="M838">
        <v>15.7</v>
      </c>
      <c r="N838" t="s">
        <v>162</v>
      </c>
      <c r="O838" t="s">
        <v>162</v>
      </c>
      <c r="P838" t="s">
        <v>162</v>
      </c>
      <c r="Q838" t="s">
        <v>162</v>
      </c>
      <c r="R838" t="s">
        <v>162</v>
      </c>
    </row>
    <row r="839" spans="1:18" x14ac:dyDescent="0.75">
      <c r="A839" t="str">
        <f t="shared" si="37"/>
        <v>Rhode Island</v>
      </c>
      <c r="B839" t="s">
        <v>215</v>
      </c>
      <c r="C839">
        <v>7.1</v>
      </c>
      <c r="D839">
        <v>0.6</v>
      </c>
      <c r="E839">
        <v>0</v>
      </c>
      <c r="F839">
        <v>0</v>
      </c>
      <c r="G839">
        <v>0.1</v>
      </c>
      <c r="H839">
        <v>0.1</v>
      </c>
      <c r="I839">
        <v>6.9</v>
      </c>
      <c r="J839">
        <v>20.2</v>
      </c>
      <c r="K839">
        <v>17.3</v>
      </c>
      <c r="L839">
        <v>16</v>
      </c>
      <c r="M839">
        <v>16</v>
      </c>
      <c r="N839">
        <v>10.9</v>
      </c>
      <c r="O839">
        <v>13.1</v>
      </c>
      <c r="P839">
        <v>13.6</v>
      </c>
      <c r="Q839">
        <v>13.3</v>
      </c>
      <c r="R839">
        <v>13.3</v>
      </c>
    </row>
    <row r="840" spans="1:18" x14ac:dyDescent="0.75">
      <c r="A840" t="str">
        <f t="shared" si="37"/>
        <v>Rhode Island</v>
      </c>
      <c r="B840" t="s">
        <v>214</v>
      </c>
      <c r="C840" t="s">
        <v>162</v>
      </c>
      <c r="D840" t="s">
        <v>162</v>
      </c>
      <c r="E840" t="s">
        <v>162</v>
      </c>
      <c r="F840" t="s">
        <v>162</v>
      </c>
      <c r="G840" t="s">
        <v>162</v>
      </c>
      <c r="H840" t="s">
        <v>162</v>
      </c>
      <c r="I840">
        <v>55.1</v>
      </c>
      <c r="J840">
        <v>55</v>
      </c>
      <c r="K840">
        <v>57.3</v>
      </c>
      <c r="L840">
        <v>56.3</v>
      </c>
      <c r="M840">
        <v>55.6</v>
      </c>
      <c r="N840">
        <v>55.7</v>
      </c>
      <c r="O840">
        <v>62.2</v>
      </c>
      <c r="P840">
        <v>61.8</v>
      </c>
      <c r="Q840">
        <v>60.1</v>
      </c>
      <c r="R840">
        <v>63.1</v>
      </c>
    </row>
    <row r="841" spans="1:18" x14ac:dyDescent="0.75">
      <c r="A841" t="str">
        <f t="shared" si="37"/>
        <v>Rhode Island</v>
      </c>
      <c r="B841" t="s">
        <v>225</v>
      </c>
      <c r="C841" t="s">
        <v>162</v>
      </c>
      <c r="D841" t="s">
        <v>162</v>
      </c>
      <c r="E841" t="s">
        <v>162</v>
      </c>
      <c r="F841" t="s">
        <v>162</v>
      </c>
      <c r="G841" t="s">
        <v>162</v>
      </c>
      <c r="H841" t="s">
        <v>162</v>
      </c>
      <c r="I841">
        <v>0</v>
      </c>
      <c r="J841">
        <v>0</v>
      </c>
      <c r="K841">
        <v>38.5</v>
      </c>
      <c r="L841">
        <v>41.3</v>
      </c>
      <c r="M841">
        <v>24.4</v>
      </c>
      <c r="N841">
        <v>16.2</v>
      </c>
      <c r="O841">
        <v>0</v>
      </c>
      <c r="P841">
        <v>0</v>
      </c>
      <c r="Q841">
        <v>0</v>
      </c>
      <c r="R841">
        <v>16.2</v>
      </c>
    </row>
    <row r="842" spans="1:18" x14ac:dyDescent="0.75">
      <c r="A842" t="str">
        <f t="shared" si="37"/>
        <v>Rhode Island</v>
      </c>
      <c r="B842" t="s">
        <v>166</v>
      </c>
      <c r="C842" t="s">
        <v>162</v>
      </c>
      <c r="D842" t="s">
        <v>162</v>
      </c>
      <c r="E842" t="s">
        <v>162</v>
      </c>
      <c r="F842" t="s">
        <v>162</v>
      </c>
      <c r="G842" t="s">
        <v>162</v>
      </c>
      <c r="H842" t="s">
        <v>162</v>
      </c>
      <c r="I842" t="s">
        <v>162</v>
      </c>
      <c r="J842">
        <v>19.100000000000001</v>
      </c>
      <c r="K842">
        <v>15.3</v>
      </c>
      <c r="L842">
        <v>29.8</v>
      </c>
      <c r="M842">
        <v>9.9</v>
      </c>
      <c r="N842">
        <v>10.5</v>
      </c>
      <c r="O842">
        <v>22.2</v>
      </c>
      <c r="P842">
        <v>23.8</v>
      </c>
      <c r="Q842" t="s">
        <v>162</v>
      </c>
      <c r="R842" t="s">
        <v>162</v>
      </c>
    </row>
    <row r="843" spans="1:18" x14ac:dyDescent="0.75">
      <c r="A843" t="str">
        <f t="shared" si="37"/>
        <v>Rhode Island</v>
      </c>
      <c r="B843" t="s">
        <v>217</v>
      </c>
    </row>
    <row r="844" spans="1:18" x14ac:dyDescent="0.75">
      <c r="A844" t="str">
        <f t="shared" si="37"/>
        <v>Rhode Island</v>
      </c>
      <c r="B844" t="s">
        <v>218</v>
      </c>
      <c r="C844">
        <v>1.5</v>
      </c>
      <c r="D844">
        <v>72.900000000000006</v>
      </c>
      <c r="E844" t="s">
        <v>162</v>
      </c>
      <c r="F844" t="s">
        <v>162</v>
      </c>
      <c r="G844" t="s">
        <v>162</v>
      </c>
      <c r="H844" t="s">
        <v>162</v>
      </c>
      <c r="I844" t="s">
        <v>162</v>
      </c>
      <c r="J844" t="s">
        <v>162</v>
      </c>
      <c r="K844" t="s">
        <v>162</v>
      </c>
      <c r="L844" t="s">
        <v>162</v>
      </c>
      <c r="M844" t="s">
        <v>162</v>
      </c>
      <c r="N844" t="s">
        <v>162</v>
      </c>
      <c r="O844" t="s">
        <v>162</v>
      </c>
      <c r="P844" t="s">
        <v>162</v>
      </c>
      <c r="Q844" t="s">
        <v>162</v>
      </c>
      <c r="R844" t="s">
        <v>162</v>
      </c>
    </row>
    <row r="845" spans="1:18" x14ac:dyDescent="0.75">
      <c r="A845" t="str">
        <f t="shared" si="37"/>
        <v>Rhode Island</v>
      </c>
      <c r="B845" t="s">
        <v>219</v>
      </c>
      <c r="C845">
        <v>2143.5</v>
      </c>
      <c r="D845" t="s">
        <v>162</v>
      </c>
      <c r="E845" t="s">
        <v>162</v>
      </c>
      <c r="F845" t="s">
        <v>162</v>
      </c>
      <c r="G845" t="s">
        <v>162</v>
      </c>
      <c r="H845" t="s">
        <v>162</v>
      </c>
      <c r="I845" t="s">
        <v>162</v>
      </c>
      <c r="J845" t="s">
        <v>162</v>
      </c>
      <c r="K845" t="s">
        <v>162</v>
      </c>
      <c r="L845" t="s">
        <v>162</v>
      </c>
      <c r="M845" t="s">
        <v>162</v>
      </c>
      <c r="N845" t="s">
        <v>162</v>
      </c>
      <c r="O845" t="s">
        <v>162</v>
      </c>
      <c r="P845" t="s">
        <v>162</v>
      </c>
      <c r="Q845" t="s">
        <v>162</v>
      </c>
      <c r="R845" t="s">
        <v>162</v>
      </c>
    </row>
    <row r="846" spans="1:18" x14ac:dyDescent="0.75">
      <c r="A846" t="str">
        <f t="shared" si="37"/>
        <v>Rhode Island</v>
      </c>
      <c r="B846" t="s">
        <v>220</v>
      </c>
    </row>
    <row r="847" spans="1:18" x14ac:dyDescent="0.75">
      <c r="A847" s="10" t="str">
        <f>B847</f>
        <v>South Carolina</v>
      </c>
      <c r="B847" t="s">
        <v>136</v>
      </c>
    </row>
    <row r="848" spans="1:18" x14ac:dyDescent="0.75">
      <c r="A848" t="str">
        <f>A847</f>
        <v>South Carolina</v>
      </c>
      <c r="B848" t="s">
        <v>203</v>
      </c>
      <c r="C848" t="s">
        <v>204</v>
      </c>
      <c r="D848" t="s">
        <v>181</v>
      </c>
      <c r="E848" t="s">
        <v>180</v>
      </c>
      <c r="F848" t="s">
        <v>179</v>
      </c>
      <c r="G848" t="s">
        <v>178</v>
      </c>
      <c r="H848" t="s">
        <v>177</v>
      </c>
      <c r="I848" t="s">
        <v>176</v>
      </c>
      <c r="J848" t="s">
        <v>175</v>
      </c>
      <c r="K848" t="s">
        <v>174</v>
      </c>
      <c r="L848" t="s">
        <v>173</v>
      </c>
      <c r="M848" t="s">
        <v>172</v>
      </c>
      <c r="N848" t="s">
        <v>171</v>
      </c>
      <c r="O848" t="s">
        <v>170</v>
      </c>
      <c r="P848" t="s">
        <v>169</v>
      </c>
      <c r="Q848" t="s">
        <v>168</v>
      </c>
      <c r="R848" t="s">
        <v>167</v>
      </c>
    </row>
    <row r="849" spans="1:18" x14ac:dyDescent="0.75">
      <c r="A849" t="str">
        <f>A848</f>
        <v>South Carolina</v>
      </c>
      <c r="B849" t="s">
        <v>205</v>
      </c>
    </row>
    <row r="850" spans="1:18" x14ac:dyDescent="0.75">
      <c r="A850" t="str">
        <f t="shared" ref="A850:A867" si="38">A849</f>
        <v>South Carolina</v>
      </c>
      <c r="B850" t="s">
        <v>163</v>
      </c>
      <c r="C850">
        <v>6600.4</v>
      </c>
      <c r="D850">
        <v>94</v>
      </c>
      <c r="E850">
        <v>93</v>
      </c>
      <c r="F850">
        <v>94.5</v>
      </c>
      <c r="G850">
        <v>97.4</v>
      </c>
      <c r="H850">
        <v>91.5</v>
      </c>
      <c r="I850">
        <v>94.3</v>
      </c>
      <c r="J850">
        <v>96.6</v>
      </c>
      <c r="K850">
        <v>92.6</v>
      </c>
      <c r="L850">
        <v>91.3</v>
      </c>
      <c r="M850">
        <v>94.5</v>
      </c>
      <c r="N850">
        <v>89.5</v>
      </c>
      <c r="O850">
        <v>93.1</v>
      </c>
      <c r="P850">
        <v>91.5</v>
      </c>
      <c r="Q850">
        <v>91.8</v>
      </c>
      <c r="R850">
        <v>91.1</v>
      </c>
    </row>
    <row r="851" spans="1:18" x14ac:dyDescent="0.75">
      <c r="A851" t="str">
        <f t="shared" si="38"/>
        <v>South Carolina</v>
      </c>
      <c r="B851" t="s">
        <v>208</v>
      </c>
      <c r="C851">
        <v>3212.7</v>
      </c>
      <c r="D851">
        <v>66.400000000000006</v>
      </c>
      <c r="E851">
        <v>68.5</v>
      </c>
      <c r="F851">
        <v>72</v>
      </c>
      <c r="G851">
        <v>70.900000000000006</v>
      </c>
      <c r="H851">
        <v>64.2</v>
      </c>
      <c r="I851">
        <v>64.900000000000006</v>
      </c>
      <c r="J851">
        <v>57.7</v>
      </c>
      <c r="K851">
        <v>58.1</v>
      </c>
      <c r="L851">
        <v>49.4</v>
      </c>
      <c r="M851">
        <v>50</v>
      </c>
      <c r="N851">
        <v>50.8</v>
      </c>
      <c r="O851">
        <v>51.4</v>
      </c>
      <c r="P851">
        <v>40.200000000000003</v>
      </c>
      <c r="Q851">
        <v>39.4</v>
      </c>
      <c r="R851">
        <v>20.7</v>
      </c>
    </row>
    <row r="852" spans="1:18" x14ac:dyDescent="0.75">
      <c r="A852" t="str">
        <f t="shared" si="38"/>
        <v>South Carolina</v>
      </c>
      <c r="B852" t="s">
        <v>165</v>
      </c>
      <c r="C852">
        <v>404.6</v>
      </c>
      <c r="D852">
        <v>49.4</v>
      </c>
      <c r="E852">
        <v>51.3</v>
      </c>
      <c r="F852">
        <v>53.2</v>
      </c>
      <c r="G852">
        <v>54.8</v>
      </c>
      <c r="H852">
        <v>57.8</v>
      </c>
      <c r="I852">
        <v>59.1</v>
      </c>
      <c r="J852">
        <v>59.3</v>
      </c>
      <c r="K852">
        <v>55.5</v>
      </c>
      <c r="L852">
        <v>60.2</v>
      </c>
      <c r="M852">
        <v>62.7</v>
      </c>
      <c r="N852">
        <v>60.5</v>
      </c>
      <c r="O852">
        <v>68.2</v>
      </c>
      <c r="P852">
        <v>66.3</v>
      </c>
      <c r="Q852">
        <v>65.400000000000006</v>
      </c>
      <c r="R852">
        <v>64.599999999999994</v>
      </c>
    </row>
    <row r="853" spans="1:18" x14ac:dyDescent="0.75">
      <c r="A853" t="str">
        <f t="shared" si="38"/>
        <v>South Carolina</v>
      </c>
      <c r="B853" t="s">
        <v>211</v>
      </c>
      <c r="C853">
        <v>910.5</v>
      </c>
      <c r="D853">
        <v>38.4</v>
      </c>
      <c r="E853">
        <v>31.4</v>
      </c>
      <c r="F853">
        <v>24.4</v>
      </c>
      <c r="G853">
        <v>31.5</v>
      </c>
      <c r="H853">
        <v>15.6</v>
      </c>
      <c r="I853">
        <v>10.5</v>
      </c>
      <c r="J853">
        <v>27.8</v>
      </c>
      <c r="K853">
        <v>9.6999999999999993</v>
      </c>
      <c r="L853">
        <v>14.3</v>
      </c>
      <c r="M853">
        <v>11.3</v>
      </c>
      <c r="N853">
        <v>46.8</v>
      </c>
      <c r="O853" t="s">
        <v>162</v>
      </c>
      <c r="P853" t="s">
        <v>162</v>
      </c>
      <c r="Q853" t="s">
        <v>162</v>
      </c>
      <c r="R853" t="s">
        <v>162</v>
      </c>
    </row>
    <row r="854" spans="1:18" x14ac:dyDescent="0.75">
      <c r="A854" t="str">
        <f t="shared" si="38"/>
        <v>South Carolina</v>
      </c>
      <c r="B854" t="s">
        <v>207</v>
      </c>
      <c r="C854">
        <v>4789</v>
      </c>
      <c r="D854">
        <v>32.299999999999997</v>
      </c>
      <c r="E854">
        <v>34.4</v>
      </c>
      <c r="F854">
        <v>28.8</v>
      </c>
      <c r="G854">
        <v>33.1</v>
      </c>
      <c r="H854">
        <v>43.2</v>
      </c>
      <c r="I854">
        <v>40.1</v>
      </c>
      <c r="J854">
        <v>45.6</v>
      </c>
      <c r="K854">
        <v>48.7</v>
      </c>
      <c r="L854">
        <v>59.4</v>
      </c>
      <c r="M854">
        <v>46</v>
      </c>
      <c r="N854">
        <v>50.7</v>
      </c>
      <c r="O854">
        <v>54.8</v>
      </c>
      <c r="P854">
        <v>60.5</v>
      </c>
      <c r="Q854">
        <v>56.1</v>
      </c>
      <c r="R854">
        <v>68.099999999999994</v>
      </c>
    </row>
    <row r="855" spans="1:18" x14ac:dyDescent="0.75">
      <c r="A855" t="str">
        <f t="shared" si="38"/>
        <v>South Carolina</v>
      </c>
      <c r="B855" t="s">
        <v>206</v>
      </c>
      <c r="C855">
        <v>46.1</v>
      </c>
      <c r="D855">
        <v>23.4</v>
      </c>
      <c r="E855">
        <v>27.7</v>
      </c>
      <c r="F855">
        <v>32.299999999999997</v>
      </c>
      <c r="G855">
        <v>33.1</v>
      </c>
      <c r="H855">
        <v>37.1</v>
      </c>
      <c r="I855">
        <v>42.5</v>
      </c>
      <c r="J855">
        <v>44.4</v>
      </c>
      <c r="K855">
        <v>46</v>
      </c>
      <c r="L855">
        <v>50.7</v>
      </c>
      <c r="M855">
        <v>55.6</v>
      </c>
      <c r="N855">
        <v>51.8</v>
      </c>
      <c r="O855">
        <v>47.9</v>
      </c>
      <c r="P855">
        <v>56.3</v>
      </c>
      <c r="Q855">
        <v>55.1</v>
      </c>
      <c r="R855">
        <v>50.9</v>
      </c>
    </row>
    <row r="856" spans="1:18" x14ac:dyDescent="0.75">
      <c r="A856" t="str">
        <f t="shared" si="38"/>
        <v>South Carolina</v>
      </c>
      <c r="B856" t="s">
        <v>210</v>
      </c>
      <c r="C856">
        <v>1195.9000000000001</v>
      </c>
      <c r="D856">
        <v>22.9</v>
      </c>
      <c r="E856">
        <v>23.4</v>
      </c>
      <c r="F856">
        <v>22.7</v>
      </c>
      <c r="G856">
        <v>21.8</v>
      </c>
      <c r="H856">
        <v>21</v>
      </c>
      <c r="I856">
        <v>18.3</v>
      </c>
      <c r="J856">
        <v>21.3</v>
      </c>
      <c r="K856">
        <v>19.3</v>
      </c>
      <c r="L856">
        <v>21.8</v>
      </c>
      <c r="M856" t="s">
        <v>162</v>
      </c>
      <c r="N856" t="s">
        <v>162</v>
      </c>
      <c r="O856" t="s">
        <v>162</v>
      </c>
      <c r="P856" t="s">
        <v>162</v>
      </c>
      <c r="Q856" t="s">
        <v>162</v>
      </c>
      <c r="R856" t="s">
        <v>162</v>
      </c>
    </row>
    <row r="857" spans="1:18" x14ac:dyDescent="0.75">
      <c r="A857" t="str">
        <f t="shared" si="38"/>
        <v>South Carolina</v>
      </c>
      <c r="B857" t="s">
        <v>209</v>
      </c>
      <c r="C857">
        <v>1305</v>
      </c>
      <c r="D857">
        <v>18.7</v>
      </c>
      <c r="E857">
        <v>22.1</v>
      </c>
      <c r="F857">
        <v>33.5</v>
      </c>
      <c r="G857">
        <v>25.9</v>
      </c>
      <c r="H857">
        <v>25.6</v>
      </c>
      <c r="I857">
        <v>15.3</v>
      </c>
      <c r="J857">
        <v>18.600000000000001</v>
      </c>
      <c r="K857">
        <v>21.8</v>
      </c>
      <c r="L857">
        <v>21.9</v>
      </c>
      <c r="M857">
        <v>27</v>
      </c>
      <c r="N857">
        <v>12.1</v>
      </c>
      <c r="O857">
        <v>13.3</v>
      </c>
      <c r="P857">
        <v>20.3</v>
      </c>
      <c r="Q857">
        <v>19.899999999999999</v>
      </c>
      <c r="R857">
        <v>9.6</v>
      </c>
    </row>
    <row r="858" spans="1:18" x14ac:dyDescent="0.75">
      <c r="A858" t="str">
        <f t="shared" si="38"/>
        <v>South Carolina</v>
      </c>
      <c r="B858" t="s">
        <v>212</v>
      </c>
      <c r="C858">
        <v>2523.6</v>
      </c>
      <c r="D858">
        <v>15.8</v>
      </c>
      <c r="E858">
        <v>8.6999999999999993</v>
      </c>
      <c r="F858">
        <v>10.199999999999999</v>
      </c>
      <c r="G858">
        <v>9.5</v>
      </c>
      <c r="H858">
        <v>17</v>
      </c>
      <c r="I858">
        <v>11.1</v>
      </c>
      <c r="J858">
        <v>11.6</v>
      </c>
      <c r="K858">
        <v>13.7</v>
      </c>
      <c r="L858">
        <v>3.7</v>
      </c>
      <c r="M858">
        <v>4.3</v>
      </c>
      <c r="N858">
        <v>9.8000000000000007</v>
      </c>
      <c r="O858">
        <v>5.2</v>
      </c>
      <c r="P858">
        <v>5.6</v>
      </c>
      <c r="Q858">
        <v>2.6</v>
      </c>
      <c r="R858">
        <v>3.4</v>
      </c>
    </row>
    <row r="859" spans="1:18" x14ac:dyDescent="0.75">
      <c r="A859" t="str">
        <f t="shared" si="38"/>
        <v>South Carolina</v>
      </c>
      <c r="B859" t="s">
        <v>215</v>
      </c>
      <c r="C859">
        <v>59.6</v>
      </c>
      <c r="D859">
        <v>0.6</v>
      </c>
      <c r="E859">
        <v>0.4</v>
      </c>
      <c r="F859">
        <v>0.4</v>
      </c>
      <c r="G859">
        <v>0.4</v>
      </c>
      <c r="H859">
        <v>0.4</v>
      </c>
      <c r="I859">
        <v>0.5</v>
      </c>
      <c r="J859">
        <v>0.6</v>
      </c>
      <c r="K859">
        <v>0.4</v>
      </c>
      <c r="L859">
        <v>0.3</v>
      </c>
      <c r="M859">
        <v>0.3</v>
      </c>
      <c r="N859">
        <v>0.2</v>
      </c>
      <c r="O859">
        <v>0.4</v>
      </c>
      <c r="P859">
        <v>0.5</v>
      </c>
      <c r="Q859">
        <v>0.4</v>
      </c>
      <c r="R859">
        <v>0.3</v>
      </c>
    </row>
    <row r="860" spans="1:18" x14ac:dyDescent="0.75">
      <c r="A860" t="str">
        <f t="shared" si="38"/>
        <v>South Carolina</v>
      </c>
      <c r="B860" t="s">
        <v>214</v>
      </c>
      <c r="C860">
        <v>246.5</v>
      </c>
      <c r="D860">
        <v>0.5</v>
      </c>
      <c r="E860">
        <v>0</v>
      </c>
      <c r="F860">
        <v>0</v>
      </c>
      <c r="G860">
        <v>0.2</v>
      </c>
      <c r="H860">
        <v>2.4</v>
      </c>
      <c r="I860">
        <v>0.8</v>
      </c>
      <c r="J860">
        <v>1.1000000000000001</v>
      </c>
      <c r="K860">
        <v>1.1000000000000001</v>
      </c>
      <c r="L860">
        <v>1.2</v>
      </c>
      <c r="M860">
        <v>0.6</v>
      </c>
      <c r="N860">
        <v>0.9</v>
      </c>
      <c r="O860">
        <v>1.2</v>
      </c>
      <c r="P860">
        <v>1.3</v>
      </c>
      <c r="Q860">
        <v>0.5</v>
      </c>
      <c r="R860">
        <v>0.8</v>
      </c>
    </row>
    <row r="861" spans="1:18" x14ac:dyDescent="0.75">
      <c r="A861" t="str">
        <f t="shared" si="38"/>
        <v>South Carolina</v>
      </c>
      <c r="B861" t="s">
        <v>221</v>
      </c>
      <c r="C861" t="s">
        <v>162</v>
      </c>
      <c r="D861" t="s">
        <v>162</v>
      </c>
      <c r="E861" t="s">
        <v>162</v>
      </c>
      <c r="F861" t="s">
        <v>162</v>
      </c>
      <c r="G861" t="s">
        <v>162</v>
      </c>
      <c r="H861" t="s">
        <v>162</v>
      </c>
      <c r="I861" t="s">
        <v>162</v>
      </c>
      <c r="J861" t="s">
        <v>162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1.6</v>
      </c>
      <c r="Q861">
        <v>0</v>
      </c>
      <c r="R861">
        <v>0.3</v>
      </c>
    </row>
    <row r="862" spans="1:18" x14ac:dyDescent="0.75">
      <c r="A862" t="str">
        <f t="shared" si="38"/>
        <v>South Carolina</v>
      </c>
      <c r="B862" t="s">
        <v>225</v>
      </c>
      <c r="C862" t="s">
        <v>162</v>
      </c>
      <c r="D862" t="s">
        <v>162</v>
      </c>
      <c r="E862" t="s">
        <v>162</v>
      </c>
      <c r="F862" t="s">
        <v>162</v>
      </c>
      <c r="G862" t="s">
        <v>162</v>
      </c>
      <c r="H862" t="s">
        <v>162</v>
      </c>
      <c r="I862" t="s">
        <v>162</v>
      </c>
      <c r="J862" t="s">
        <v>162</v>
      </c>
      <c r="K862">
        <v>0</v>
      </c>
      <c r="L862">
        <v>0</v>
      </c>
      <c r="M862">
        <v>0</v>
      </c>
      <c r="N862">
        <v>0</v>
      </c>
      <c r="O862">
        <v>0.2</v>
      </c>
      <c r="P862">
        <v>1.9</v>
      </c>
      <c r="Q862">
        <v>2.9</v>
      </c>
      <c r="R862">
        <v>1</v>
      </c>
    </row>
    <row r="863" spans="1:18" x14ac:dyDescent="0.75">
      <c r="A863" t="str">
        <f t="shared" si="38"/>
        <v>South Carolina</v>
      </c>
      <c r="B863" t="s">
        <v>217</v>
      </c>
    </row>
    <row r="864" spans="1:18" x14ac:dyDescent="0.75">
      <c r="A864" t="str">
        <f t="shared" si="38"/>
        <v>South Carolina</v>
      </c>
      <c r="B864" t="s">
        <v>226</v>
      </c>
      <c r="C864">
        <v>2876</v>
      </c>
      <c r="D864">
        <v>14.3</v>
      </c>
      <c r="E864">
        <v>12.9</v>
      </c>
      <c r="F864">
        <v>13.2</v>
      </c>
      <c r="G864">
        <v>15.4</v>
      </c>
      <c r="H864">
        <v>13</v>
      </c>
      <c r="I864">
        <v>15.9</v>
      </c>
      <c r="J864">
        <v>16.600000000000001</v>
      </c>
      <c r="K864">
        <v>15.4</v>
      </c>
      <c r="L864">
        <v>15</v>
      </c>
      <c r="M864">
        <v>13.6</v>
      </c>
      <c r="N864" t="s">
        <v>162</v>
      </c>
      <c r="O864" t="s">
        <v>162</v>
      </c>
      <c r="P864" t="s">
        <v>162</v>
      </c>
      <c r="Q864" t="s">
        <v>162</v>
      </c>
      <c r="R864" t="s">
        <v>162</v>
      </c>
    </row>
    <row r="865" spans="1:18" x14ac:dyDescent="0.75">
      <c r="A865" t="str">
        <f t="shared" si="38"/>
        <v>South Carolina</v>
      </c>
      <c r="B865" t="s">
        <v>218</v>
      </c>
      <c r="C865">
        <v>4</v>
      </c>
      <c r="D865">
        <v>1.3</v>
      </c>
      <c r="E865">
        <v>4.4000000000000004</v>
      </c>
      <c r="F865">
        <v>6</v>
      </c>
      <c r="G865">
        <v>6.6</v>
      </c>
      <c r="H865" t="s">
        <v>162</v>
      </c>
      <c r="I865" t="s">
        <v>162</v>
      </c>
      <c r="J865" t="s">
        <v>162</v>
      </c>
      <c r="K865" t="s">
        <v>162</v>
      </c>
      <c r="L865" t="s">
        <v>162</v>
      </c>
      <c r="M865" t="s">
        <v>162</v>
      </c>
      <c r="N865" t="s">
        <v>162</v>
      </c>
      <c r="O865" t="s">
        <v>162</v>
      </c>
      <c r="P865" t="s">
        <v>162</v>
      </c>
      <c r="Q865" t="s">
        <v>162</v>
      </c>
      <c r="R865" t="s">
        <v>162</v>
      </c>
    </row>
    <row r="866" spans="1:18" x14ac:dyDescent="0.75">
      <c r="A866" t="str">
        <f t="shared" si="38"/>
        <v>South Carolina</v>
      </c>
      <c r="B866" t="s">
        <v>219</v>
      </c>
      <c r="C866">
        <v>24173.8</v>
      </c>
      <c r="D866" t="s">
        <v>162</v>
      </c>
      <c r="E866" t="s">
        <v>162</v>
      </c>
      <c r="F866" t="s">
        <v>162</v>
      </c>
      <c r="G866" t="s">
        <v>162</v>
      </c>
      <c r="H866" t="s">
        <v>162</v>
      </c>
      <c r="I866" t="s">
        <v>162</v>
      </c>
      <c r="J866" t="s">
        <v>162</v>
      </c>
      <c r="K866" t="s">
        <v>162</v>
      </c>
      <c r="L866" t="s">
        <v>162</v>
      </c>
      <c r="M866" t="s">
        <v>162</v>
      </c>
      <c r="N866" t="s">
        <v>162</v>
      </c>
      <c r="O866" t="s">
        <v>162</v>
      </c>
      <c r="P866" t="s">
        <v>162</v>
      </c>
      <c r="Q866" t="s">
        <v>162</v>
      </c>
      <c r="R866" t="s">
        <v>162</v>
      </c>
    </row>
    <row r="867" spans="1:18" x14ac:dyDescent="0.75">
      <c r="A867" t="str">
        <f t="shared" si="38"/>
        <v>South Carolina</v>
      </c>
      <c r="B867" t="s">
        <v>220</v>
      </c>
    </row>
    <row r="868" spans="1:18" x14ac:dyDescent="0.75">
      <c r="A868" s="10" t="str">
        <f>B868</f>
        <v>South Dakota</v>
      </c>
      <c r="B868" t="s">
        <v>137</v>
      </c>
    </row>
    <row r="869" spans="1:18" x14ac:dyDescent="0.75">
      <c r="A869" t="str">
        <f>A868</f>
        <v>South Dakota</v>
      </c>
      <c r="B869" t="s">
        <v>203</v>
      </c>
      <c r="C869" t="s">
        <v>204</v>
      </c>
      <c r="D869" t="s">
        <v>181</v>
      </c>
      <c r="E869" t="s">
        <v>180</v>
      </c>
      <c r="F869" t="s">
        <v>179</v>
      </c>
      <c r="G869" t="s">
        <v>178</v>
      </c>
      <c r="H869" t="s">
        <v>177</v>
      </c>
      <c r="I869" t="s">
        <v>176</v>
      </c>
      <c r="J869" t="s">
        <v>175</v>
      </c>
      <c r="K869" t="s">
        <v>174</v>
      </c>
      <c r="L869" t="s">
        <v>173</v>
      </c>
      <c r="M869" t="s">
        <v>172</v>
      </c>
      <c r="N869" t="s">
        <v>171</v>
      </c>
      <c r="O869" t="s">
        <v>170</v>
      </c>
      <c r="P869" t="s">
        <v>169</v>
      </c>
      <c r="Q869" t="s">
        <v>168</v>
      </c>
      <c r="R869" t="s">
        <v>167</v>
      </c>
    </row>
    <row r="870" spans="1:18" x14ac:dyDescent="0.75">
      <c r="A870" t="str">
        <f>A869</f>
        <v>South Dakota</v>
      </c>
      <c r="B870" t="s">
        <v>205</v>
      </c>
    </row>
    <row r="871" spans="1:18" x14ac:dyDescent="0.75">
      <c r="A871" t="str">
        <f t="shared" ref="A871:A886" si="39">A870</f>
        <v>South Dakota</v>
      </c>
      <c r="B871" t="s">
        <v>165</v>
      </c>
      <c r="C871">
        <v>5.4</v>
      </c>
      <c r="D871">
        <v>67.099999999999994</v>
      </c>
      <c r="E871">
        <v>67.900000000000006</v>
      </c>
      <c r="F871">
        <v>28.5</v>
      </c>
      <c r="G871">
        <v>0</v>
      </c>
      <c r="H871" t="s">
        <v>162</v>
      </c>
      <c r="I871" t="s">
        <v>162</v>
      </c>
      <c r="J871" t="s">
        <v>162</v>
      </c>
      <c r="K871" t="s">
        <v>162</v>
      </c>
      <c r="L871" t="s">
        <v>162</v>
      </c>
      <c r="M871" t="s">
        <v>162</v>
      </c>
      <c r="N871" t="s">
        <v>162</v>
      </c>
      <c r="O871" t="s">
        <v>162</v>
      </c>
      <c r="P871" t="s">
        <v>162</v>
      </c>
      <c r="Q871" t="s">
        <v>162</v>
      </c>
      <c r="R871" t="s">
        <v>162</v>
      </c>
    </row>
    <row r="872" spans="1:18" x14ac:dyDescent="0.75">
      <c r="A872" t="str">
        <f t="shared" si="39"/>
        <v>South Dakota</v>
      </c>
      <c r="B872" t="s">
        <v>211</v>
      </c>
      <c r="C872">
        <v>7.5</v>
      </c>
      <c r="D872">
        <v>57.2</v>
      </c>
      <c r="E872">
        <v>55.8</v>
      </c>
      <c r="F872">
        <v>49.9</v>
      </c>
      <c r="G872">
        <v>59.8</v>
      </c>
      <c r="H872" t="s">
        <v>162</v>
      </c>
      <c r="I872" t="s">
        <v>162</v>
      </c>
      <c r="J872" t="s">
        <v>162</v>
      </c>
      <c r="K872" t="s">
        <v>162</v>
      </c>
      <c r="L872" t="s">
        <v>162</v>
      </c>
      <c r="M872" t="s">
        <v>162</v>
      </c>
      <c r="N872" t="s">
        <v>162</v>
      </c>
      <c r="O872" t="s">
        <v>162</v>
      </c>
      <c r="P872" t="s">
        <v>162</v>
      </c>
      <c r="Q872" t="s">
        <v>162</v>
      </c>
      <c r="R872" t="s">
        <v>162</v>
      </c>
    </row>
    <row r="873" spans="1:18" x14ac:dyDescent="0.75">
      <c r="A873" t="str">
        <f t="shared" si="39"/>
        <v>South Dakota</v>
      </c>
      <c r="B873" t="s">
        <v>207</v>
      </c>
      <c r="C873">
        <v>475</v>
      </c>
      <c r="D873">
        <v>45.1</v>
      </c>
      <c r="E873">
        <v>39.5</v>
      </c>
      <c r="F873">
        <v>39.6</v>
      </c>
      <c r="G873">
        <v>63.1</v>
      </c>
      <c r="H873">
        <v>56.4</v>
      </c>
      <c r="I873">
        <v>49.7</v>
      </c>
      <c r="J873">
        <v>50.1</v>
      </c>
      <c r="K873">
        <v>36</v>
      </c>
      <c r="L873">
        <v>64.7</v>
      </c>
      <c r="M873">
        <v>65.599999999999994</v>
      </c>
      <c r="N873">
        <v>67</v>
      </c>
      <c r="O873">
        <v>59.6</v>
      </c>
      <c r="P873">
        <v>75.900000000000006</v>
      </c>
      <c r="Q873">
        <v>74.900000000000006</v>
      </c>
      <c r="R873">
        <v>84.7</v>
      </c>
    </row>
    <row r="874" spans="1:18" x14ac:dyDescent="0.75">
      <c r="A874" t="str">
        <f t="shared" si="39"/>
        <v>South Dakota</v>
      </c>
      <c r="B874" t="s">
        <v>222</v>
      </c>
      <c r="C874">
        <v>2767.2</v>
      </c>
      <c r="D874">
        <v>42.5</v>
      </c>
      <c r="E874">
        <v>39.700000000000003</v>
      </c>
      <c r="F874">
        <v>38.799999999999997</v>
      </c>
      <c r="G874">
        <v>35</v>
      </c>
      <c r="H874">
        <v>38.200000000000003</v>
      </c>
      <c r="I874">
        <v>40.299999999999997</v>
      </c>
      <c r="J874" t="s">
        <v>162</v>
      </c>
      <c r="K874" t="s">
        <v>162</v>
      </c>
      <c r="L874" t="s">
        <v>162</v>
      </c>
      <c r="M874" t="s">
        <v>162</v>
      </c>
      <c r="N874" t="s">
        <v>162</v>
      </c>
      <c r="O874" t="s">
        <v>162</v>
      </c>
      <c r="P874" t="s">
        <v>162</v>
      </c>
      <c r="Q874" t="s">
        <v>162</v>
      </c>
      <c r="R874" t="s">
        <v>162</v>
      </c>
    </row>
    <row r="875" spans="1:18" x14ac:dyDescent="0.75">
      <c r="A875" t="str">
        <f t="shared" si="39"/>
        <v>South Dakota</v>
      </c>
      <c r="B875" t="s">
        <v>209</v>
      </c>
      <c r="C875">
        <v>1598</v>
      </c>
      <c r="D875">
        <v>30.4</v>
      </c>
      <c r="E875">
        <v>35.6</v>
      </c>
      <c r="F875">
        <v>41.5</v>
      </c>
      <c r="G875">
        <v>56.5</v>
      </c>
      <c r="H875">
        <v>44.8</v>
      </c>
      <c r="I875">
        <v>37.5</v>
      </c>
      <c r="J875">
        <v>32.200000000000003</v>
      </c>
      <c r="K875">
        <v>34.700000000000003</v>
      </c>
      <c r="L875">
        <v>39.299999999999997</v>
      </c>
      <c r="M875">
        <v>29</v>
      </c>
      <c r="N875">
        <v>42.6</v>
      </c>
      <c r="O875">
        <v>47.3</v>
      </c>
      <c r="P875">
        <v>37.5</v>
      </c>
      <c r="Q875">
        <v>29.8</v>
      </c>
      <c r="R875">
        <v>21.8</v>
      </c>
    </row>
    <row r="876" spans="1:18" x14ac:dyDescent="0.75">
      <c r="A876" t="str">
        <f t="shared" si="39"/>
        <v>South Dakota</v>
      </c>
      <c r="B876" t="s">
        <v>208</v>
      </c>
      <c r="C876">
        <v>295</v>
      </c>
      <c r="D876">
        <v>29.7</v>
      </c>
      <c r="E876">
        <v>22.7</v>
      </c>
      <c r="F876">
        <v>29.2</v>
      </c>
      <c r="G876">
        <v>33.200000000000003</v>
      </c>
      <c r="H876">
        <v>34.1</v>
      </c>
      <c r="I876">
        <v>21.9</v>
      </c>
      <c r="J876">
        <v>28.3</v>
      </c>
      <c r="K876">
        <v>24.3</v>
      </c>
      <c r="L876">
        <v>14.1</v>
      </c>
      <c r="M876">
        <v>17</v>
      </c>
      <c r="N876">
        <v>1</v>
      </c>
      <c r="O876" t="s">
        <v>162</v>
      </c>
      <c r="P876" t="s">
        <v>162</v>
      </c>
      <c r="Q876" t="s">
        <v>162</v>
      </c>
      <c r="R876" t="s">
        <v>162</v>
      </c>
    </row>
    <row r="877" spans="1:18" x14ac:dyDescent="0.75">
      <c r="A877" t="str">
        <f t="shared" si="39"/>
        <v>South Dakota</v>
      </c>
      <c r="B877" t="s">
        <v>210</v>
      </c>
      <c r="C877">
        <v>1</v>
      </c>
      <c r="D877">
        <v>23.6</v>
      </c>
      <c r="E877">
        <v>22.9</v>
      </c>
      <c r="F877">
        <v>23.3</v>
      </c>
      <c r="G877">
        <v>20.9</v>
      </c>
      <c r="H877">
        <v>19.100000000000001</v>
      </c>
      <c r="I877">
        <v>23.5</v>
      </c>
      <c r="J877">
        <v>11.5</v>
      </c>
      <c r="K877" t="s">
        <v>162</v>
      </c>
      <c r="L877" t="s">
        <v>162</v>
      </c>
      <c r="M877" t="s">
        <v>162</v>
      </c>
      <c r="N877" t="s">
        <v>162</v>
      </c>
      <c r="O877" t="s">
        <v>162</v>
      </c>
      <c r="P877" t="s">
        <v>162</v>
      </c>
      <c r="Q877" t="s">
        <v>162</v>
      </c>
      <c r="R877" t="s">
        <v>162</v>
      </c>
    </row>
    <row r="878" spans="1:18" x14ac:dyDescent="0.75">
      <c r="A878" t="str">
        <f t="shared" si="39"/>
        <v>South Dakota</v>
      </c>
      <c r="B878" t="s">
        <v>221</v>
      </c>
      <c r="C878">
        <v>45.8</v>
      </c>
      <c r="D878">
        <v>9.4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0.1</v>
      </c>
      <c r="O878">
        <v>0</v>
      </c>
      <c r="P878">
        <v>0</v>
      </c>
      <c r="Q878">
        <v>0</v>
      </c>
      <c r="R878">
        <v>0.1</v>
      </c>
    </row>
    <row r="879" spans="1:18" x14ac:dyDescent="0.75">
      <c r="A879" t="str">
        <f t="shared" si="39"/>
        <v>South Dakota</v>
      </c>
      <c r="B879" t="s">
        <v>212</v>
      </c>
      <c r="C879">
        <v>897.9</v>
      </c>
      <c r="D879">
        <v>7.1</v>
      </c>
      <c r="E879">
        <v>9.4</v>
      </c>
      <c r="F879">
        <v>5.6</v>
      </c>
      <c r="G879">
        <v>4.7</v>
      </c>
      <c r="H879">
        <v>4.8</v>
      </c>
      <c r="I879">
        <v>1.6</v>
      </c>
      <c r="J879">
        <v>3.2</v>
      </c>
      <c r="K879">
        <v>2.8</v>
      </c>
      <c r="L879">
        <v>1.8</v>
      </c>
      <c r="M879">
        <v>1</v>
      </c>
      <c r="N879">
        <v>3.3</v>
      </c>
      <c r="O879">
        <v>2.2999999999999998</v>
      </c>
      <c r="P879">
        <v>2.4</v>
      </c>
      <c r="Q879">
        <v>1.4</v>
      </c>
      <c r="R879">
        <v>3.8</v>
      </c>
    </row>
    <row r="880" spans="1:18" x14ac:dyDescent="0.75">
      <c r="A880" t="str">
        <f t="shared" si="39"/>
        <v>South Dakota</v>
      </c>
      <c r="B880" t="s">
        <v>214</v>
      </c>
      <c r="C880">
        <v>185.2</v>
      </c>
      <c r="D880">
        <v>1.7</v>
      </c>
      <c r="E880">
        <v>2.1</v>
      </c>
      <c r="F880">
        <v>0.7</v>
      </c>
      <c r="G880">
        <v>1.2</v>
      </c>
      <c r="H880">
        <v>0.7</v>
      </c>
      <c r="I880">
        <v>0.2</v>
      </c>
      <c r="J880">
        <v>0.2</v>
      </c>
      <c r="K880">
        <v>0.2</v>
      </c>
      <c r="L880">
        <v>0.2</v>
      </c>
      <c r="M880">
        <v>0.2</v>
      </c>
      <c r="N880">
        <v>0.1</v>
      </c>
      <c r="O880">
        <v>0.1</v>
      </c>
      <c r="P880">
        <v>0</v>
      </c>
      <c r="Q880">
        <v>0.1</v>
      </c>
      <c r="R880">
        <v>0.3</v>
      </c>
    </row>
    <row r="881" spans="1:18" x14ac:dyDescent="0.75">
      <c r="A881" t="str">
        <f t="shared" si="39"/>
        <v>South Dakota</v>
      </c>
      <c r="B881" t="s">
        <v>215</v>
      </c>
      <c r="C881">
        <v>29.7</v>
      </c>
      <c r="D881">
        <v>0</v>
      </c>
      <c r="E881">
        <v>0.2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0.1</v>
      </c>
      <c r="N881">
        <v>0.2</v>
      </c>
      <c r="O881">
        <v>0.2</v>
      </c>
      <c r="P881">
        <v>0.2</v>
      </c>
      <c r="Q881">
        <v>0.2</v>
      </c>
      <c r="R881">
        <v>0.3</v>
      </c>
    </row>
    <row r="882" spans="1:18" x14ac:dyDescent="0.75">
      <c r="A882" t="str">
        <f t="shared" si="39"/>
        <v>South Dakota</v>
      </c>
      <c r="B882" t="s">
        <v>166</v>
      </c>
      <c r="C882" t="s">
        <v>162</v>
      </c>
      <c r="D882" t="s">
        <v>162</v>
      </c>
      <c r="E882" t="s">
        <v>162</v>
      </c>
      <c r="F882" t="s">
        <v>162</v>
      </c>
      <c r="G882" t="s">
        <v>162</v>
      </c>
      <c r="H882" t="s">
        <v>162</v>
      </c>
      <c r="I882" t="s">
        <v>162</v>
      </c>
      <c r="J882">
        <v>42.8</v>
      </c>
      <c r="K882">
        <v>40.299999999999997</v>
      </c>
      <c r="L882">
        <v>41.6</v>
      </c>
      <c r="M882">
        <v>38.799999999999997</v>
      </c>
      <c r="N882">
        <v>41.8</v>
      </c>
      <c r="O882">
        <v>39.5</v>
      </c>
      <c r="P882">
        <v>38.4</v>
      </c>
      <c r="Q882">
        <v>35.1</v>
      </c>
      <c r="R882">
        <v>36.799999999999997</v>
      </c>
    </row>
    <row r="883" spans="1:18" x14ac:dyDescent="0.75">
      <c r="A883" t="str">
        <f t="shared" si="39"/>
        <v>South Dakota</v>
      </c>
      <c r="B883" t="s">
        <v>217</v>
      </c>
    </row>
    <row r="884" spans="1:18" x14ac:dyDescent="0.75">
      <c r="A884" t="str">
        <f t="shared" si="39"/>
        <v>South Dakota</v>
      </c>
      <c r="B884" t="s">
        <v>218</v>
      </c>
      <c r="C884">
        <v>0.8</v>
      </c>
      <c r="D884">
        <v>0</v>
      </c>
      <c r="E884">
        <v>0</v>
      </c>
      <c r="F884">
        <v>0</v>
      </c>
      <c r="G884">
        <v>0</v>
      </c>
      <c r="H884">
        <v>0</v>
      </c>
      <c r="I884" t="s">
        <v>162</v>
      </c>
      <c r="J884" t="s">
        <v>162</v>
      </c>
      <c r="K884" t="s">
        <v>162</v>
      </c>
      <c r="L884" t="s">
        <v>162</v>
      </c>
      <c r="M884" t="s">
        <v>162</v>
      </c>
      <c r="N884" t="s">
        <v>162</v>
      </c>
      <c r="O884" t="s">
        <v>162</v>
      </c>
      <c r="P884" t="s">
        <v>162</v>
      </c>
      <c r="Q884" t="s">
        <v>162</v>
      </c>
      <c r="R884" t="s">
        <v>162</v>
      </c>
    </row>
    <row r="885" spans="1:18" x14ac:dyDescent="0.75">
      <c r="A885" t="str">
        <f t="shared" si="39"/>
        <v>South Dakota</v>
      </c>
      <c r="B885" t="s">
        <v>219</v>
      </c>
      <c r="C885">
        <v>6308.5</v>
      </c>
      <c r="D885" t="s">
        <v>162</v>
      </c>
      <c r="E885" t="s">
        <v>162</v>
      </c>
      <c r="F885" t="s">
        <v>162</v>
      </c>
      <c r="G885" t="s">
        <v>162</v>
      </c>
      <c r="H885" t="s">
        <v>162</v>
      </c>
      <c r="I885" t="s">
        <v>162</v>
      </c>
      <c r="J885" t="s">
        <v>162</v>
      </c>
      <c r="K885" t="s">
        <v>162</v>
      </c>
      <c r="L885" t="s">
        <v>162</v>
      </c>
      <c r="M885" t="s">
        <v>162</v>
      </c>
      <c r="N885" t="s">
        <v>162</v>
      </c>
      <c r="O885" t="s">
        <v>162</v>
      </c>
      <c r="P885" t="s">
        <v>162</v>
      </c>
      <c r="Q885" t="s">
        <v>162</v>
      </c>
      <c r="R885" t="s">
        <v>162</v>
      </c>
    </row>
    <row r="886" spans="1:18" x14ac:dyDescent="0.75">
      <c r="A886" t="str">
        <f t="shared" si="39"/>
        <v>South Dakota</v>
      </c>
      <c r="B886" t="s">
        <v>220</v>
      </c>
    </row>
    <row r="887" spans="1:18" x14ac:dyDescent="0.75">
      <c r="A887" s="10" t="str">
        <f>B887</f>
        <v>Tennessee</v>
      </c>
      <c r="B887" t="s">
        <v>138</v>
      </c>
    </row>
    <row r="888" spans="1:18" x14ac:dyDescent="0.75">
      <c r="A888" t="str">
        <f>A887</f>
        <v>Tennessee</v>
      </c>
      <c r="B888" t="s">
        <v>203</v>
      </c>
      <c r="C888" t="s">
        <v>204</v>
      </c>
      <c r="D888" t="s">
        <v>181</v>
      </c>
      <c r="E888" t="s">
        <v>180</v>
      </c>
      <c r="F888" t="s">
        <v>179</v>
      </c>
      <c r="G888" t="s">
        <v>178</v>
      </c>
      <c r="H888" t="s">
        <v>177</v>
      </c>
      <c r="I888" t="s">
        <v>176</v>
      </c>
      <c r="J888" t="s">
        <v>175</v>
      </c>
      <c r="K888" t="s">
        <v>174</v>
      </c>
      <c r="L888" t="s">
        <v>173</v>
      </c>
      <c r="M888" t="s">
        <v>172</v>
      </c>
      <c r="N888" t="s">
        <v>171</v>
      </c>
      <c r="O888" t="s">
        <v>170</v>
      </c>
      <c r="P888" t="s">
        <v>169</v>
      </c>
      <c r="Q888" t="s">
        <v>168</v>
      </c>
      <c r="R888" t="s">
        <v>167</v>
      </c>
    </row>
    <row r="889" spans="1:18" x14ac:dyDescent="0.75">
      <c r="A889" t="str">
        <f>A888</f>
        <v>Tennessee</v>
      </c>
      <c r="B889" t="s">
        <v>205</v>
      </c>
    </row>
    <row r="890" spans="1:18" x14ac:dyDescent="0.75">
      <c r="A890" t="str">
        <f t="shared" ref="A890:A907" si="40">A889</f>
        <v>Tennessee</v>
      </c>
      <c r="B890" t="s">
        <v>163</v>
      </c>
      <c r="C890">
        <v>4522.7</v>
      </c>
      <c r="D890">
        <v>90</v>
      </c>
      <c r="E890">
        <v>89.2</v>
      </c>
      <c r="F890">
        <v>92.3</v>
      </c>
      <c r="G890">
        <v>90.2</v>
      </c>
      <c r="H890">
        <v>91.3</v>
      </c>
      <c r="I890">
        <v>80.5</v>
      </c>
      <c r="J890">
        <v>84.9</v>
      </c>
      <c r="K890">
        <v>83.8</v>
      </c>
      <c r="L890">
        <v>92.9</v>
      </c>
      <c r="M890">
        <v>95.6</v>
      </c>
      <c r="N890">
        <v>84</v>
      </c>
      <c r="O890">
        <v>90.4</v>
      </c>
      <c r="P890">
        <v>93.1</v>
      </c>
      <c r="Q890">
        <v>90.5</v>
      </c>
      <c r="R890">
        <v>90.6</v>
      </c>
    </row>
    <row r="891" spans="1:18" x14ac:dyDescent="0.75">
      <c r="A891" t="str">
        <f t="shared" si="40"/>
        <v>Tennessee</v>
      </c>
      <c r="B891" t="s">
        <v>208</v>
      </c>
      <c r="C891">
        <v>2455.1</v>
      </c>
      <c r="D891">
        <v>62.7</v>
      </c>
      <c r="E891">
        <v>50.7</v>
      </c>
      <c r="F891">
        <v>57</v>
      </c>
      <c r="G891">
        <v>64.8</v>
      </c>
      <c r="H891">
        <v>55.4</v>
      </c>
      <c r="I891">
        <v>67.900000000000006</v>
      </c>
      <c r="J891">
        <v>69.599999999999994</v>
      </c>
      <c r="K891">
        <v>64.599999999999994</v>
      </c>
      <c r="L891">
        <v>44.4</v>
      </c>
      <c r="M891">
        <v>29.3</v>
      </c>
      <c r="N891">
        <v>65.5</v>
      </c>
      <c r="O891">
        <v>57.6</v>
      </c>
      <c r="P891">
        <v>71.400000000000006</v>
      </c>
      <c r="Q891" t="s">
        <v>162</v>
      </c>
      <c r="R891" t="s">
        <v>162</v>
      </c>
    </row>
    <row r="892" spans="1:18" x14ac:dyDescent="0.75">
      <c r="A892" t="str">
        <f t="shared" si="40"/>
        <v>Tennessee</v>
      </c>
      <c r="B892" t="s">
        <v>206</v>
      </c>
      <c r="C892">
        <v>13.8</v>
      </c>
      <c r="D892">
        <v>57.5</v>
      </c>
      <c r="E892">
        <v>57.5</v>
      </c>
      <c r="F892">
        <v>66</v>
      </c>
      <c r="G892">
        <v>62.8</v>
      </c>
      <c r="H892">
        <v>62.2</v>
      </c>
      <c r="I892">
        <v>66.900000000000006</v>
      </c>
      <c r="J892">
        <v>67.599999999999994</v>
      </c>
      <c r="K892">
        <v>61.3</v>
      </c>
      <c r="L892">
        <v>67.7</v>
      </c>
      <c r="M892">
        <v>72.400000000000006</v>
      </c>
      <c r="N892">
        <v>59.3</v>
      </c>
      <c r="O892">
        <v>30.1</v>
      </c>
      <c r="P892">
        <v>23.1</v>
      </c>
      <c r="Q892">
        <v>35.200000000000003</v>
      </c>
      <c r="R892">
        <v>33.200000000000003</v>
      </c>
    </row>
    <row r="893" spans="1:18" x14ac:dyDescent="0.75">
      <c r="A893" t="str">
        <f t="shared" si="40"/>
        <v>Tennessee</v>
      </c>
      <c r="B893" t="s">
        <v>211</v>
      </c>
      <c r="C893">
        <v>130.30000000000001</v>
      </c>
      <c r="D893">
        <v>45.1</v>
      </c>
      <c r="E893">
        <v>74.8</v>
      </c>
      <c r="F893">
        <v>76.400000000000006</v>
      </c>
      <c r="G893">
        <v>73.2</v>
      </c>
      <c r="H893">
        <v>77.099999999999994</v>
      </c>
      <c r="I893">
        <v>76.400000000000006</v>
      </c>
      <c r="J893">
        <v>76.400000000000006</v>
      </c>
      <c r="K893" t="s">
        <v>162</v>
      </c>
      <c r="L893">
        <v>78.099999999999994</v>
      </c>
      <c r="M893" t="s">
        <v>162</v>
      </c>
      <c r="N893" t="s">
        <v>162</v>
      </c>
      <c r="O893" t="s">
        <v>162</v>
      </c>
      <c r="P893">
        <v>3</v>
      </c>
      <c r="Q893">
        <v>11.6</v>
      </c>
      <c r="R893" t="s">
        <v>162</v>
      </c>
    </row>
    <row r="894" spans="1:18" x14ac:dyDescent="0.75">
      <c r="A894" t="str">
        <f t="shared" si="40"/>
        <v>Tennessee</v>
      </c>
      <c r="B894" t="s">
        <v>209</v>
      </c>
      <c r="C894">
        <v>2608.6</v>
      </c>
      <c r="D894">
        <v>40.299999999999997</v>
      </c>
      <c r="E894">
        <v>47.6</v>
      </c>
      <c r="F894">
        <v>58.7</v>
      </c>
      <c r="G894">
        <v>44.2</v>
      </c>
      <c r="H894">
        <v>44.9</v>
      </c>
      <c r="I894">
        <v>37.9</v>
      </c>
      <c r="J894">
        <v>29.5</v>
      </c>
      <c r="K894">
        <v>41.8</v>
      </c>
      <c r="L894">
        <v>38.799999999999997</v>
      </c>
      <c r="M894">
        <v>54.3</v>
      </c>
      <c r="N894">
        <v>36.1</v>
      </c>
      <c r="O894">
        <v>41.8</v>
      </c>
      <c r="P894">
        <v>35.4</v>
      </c>
      <c r="Q894">
        <v>44.6</v>
      </c>
      <c r="R894">
        <v>24.4</v>
      </c>
    </row>
    <row r="895" spans="1:18" x14ac:dyDescent="0.75">
      <c r="A895" t="str">
        <f t="shared" si="40"/>
        <v>Tennessee</v>
      </c>
      <c r="B895" t="s">
        <v>165</v>
      </c>
      <c r="C895">
        <v>135.5</v>
      </c>
      <c r="D895">
        <v>37.1</v>
      </c>
      <c r="E895">
        <v>47.7</v>
      </c>
      <c r="F895">
        <v>51.4</v>
      </c>
      <c r="G895">
        <v>61.1</v>
      </c>
      <c r="H895">
        <v>64.099999999999994</v>
      </c>
      <c r="I895">
        <v>61.2</v>
      </c>
      <c r="J895">
        <v>60.5</v>
      </c>
      <c r="K895">
        <v>66.599999999999994</v>
      </c>
      <c r="L895">
        <v>65.3</v>
      </c>
      <c r="M895">
        <v>63.9</v>
      </c>
      <c r="N895">
        <v>46.4</v>
      </c>
      <c r="O895">
        <v>63.7</v>
      </c>
      <c r="P895">
        <v>68.599999999999994</v>
      </c>
      <c r="Q895">
        <v>66.3</v>
      </c>
      <c r="R895">
        <v>71.099999999999994</v>
      </c>
    </row>
    <row r="896" spans="1:18" x14ac:dyDescent="0.75">
      <c r="A896" t="str">
        <f t="shared" si="40"/>
        <v>Tennessee</v>
      </c>
      <c r="B896" t="s">
        <v>207</v>
      </c>
      <c r="C896">
        <v>5819.5</v>
      </c>
      <c r="D896">
        <v>31.8</v>
      </c>
      <c r="E896">
        <v>36.6</v>
      </c>
      <c r="F896">
        <v>28.7</v>
      </c>
      <c r="G896">
        <v>37.4</v>
      </c>
      <c r="H896">
        <v>40.4</v>
      </c>
      <c r="I896">
        <v>45.4</v>
      </c>
      <c r="J896">
        <v>50.6</v>
      </c>
      <c r="K896">
        <v>45.3</v>
      </c>
      <c r="L896">
        <v>52.3</v>
      </c>
      <c r="M896">
        <v>45.3</v>
      </c>
      <c r="N896">
        <v>50.5</v>
      </c>
      <c r="O896">
        <v>54.6</v>
      </c>
      <c r="P896">
        <v>56.9</v>
      </c>
      <c r="Q896">
        <v>54.2</v>
      </c>
      <c r="R896">
        <v>68</v>
      </c>
    </row>
    <row r="897" spans="1:18" x14ac:dyDescent="0.75">
      <c r="A897" t="str">
        <f t="shared" si="40"/>
        <v>Tennessee</v>
      </c>
      <c r="B897" t="s">
        <v>210</v>
      </c>
      <c r="C897">
        <v>304.39999999999998</v>
      </c>
      <c r="D897">
        <v>24.8</v>
      </c>
      <c r="E897">
        <v>21.2</v>
      </c>
      <c r="F897">
        <v>20.3</v>
      </c>
      <c r="G897">
        <v>20.8</v>
      </c>
      <c r="H897">
        <v>19.5</v>
      </c>
      <c r="I897">
        <v>14.2</v>
      </c>
      <c r="J897">
        <v>19.8</v>
      </c>
      <c r="K897">
        <v>19.2</v>
      </c>
      <c r="L897">
        <v>18.399999999999999</v>
      </c>
      <c r="M897">
        <v>17.5</v>
      </c>
      <c r="N897">
        <v>24.2</v>
      </c>
      <c r="O897" t="s">
        <v>162</v>
      </c>
      <c r="P897" t="s">
        <v>162</v>
      </c>
      <c r="Q897" t="s">
        <v>162</v>
      </c>
      <c r="R897" t="s">
        <v>162</v>
      </c>
    </row>
    <row r="898" spans="1:18" x14ac:dyDescent="0.75">
      <c r="A898" t="str">
        <f t="shared" si="40"/>
        <v>Tennessee</v>
      </c>
      <c r="B898" t="s">
        <v>212</v>
      </c>
      <c r="C898">
        <v>3405.3</v>
      </c>
      <c r="D898">
        <v>7.8</v>
      </c>
      <c r="E898">
        <v>6.7</v>
      </c>
      <c r="F898">
        <v>7.4</v>
      </c>
      <c r="G898">
        <v>6.6</v>
      </c>
      <c r="H898">
        <v>7.7</v>
      </c>
      <c r="I898">
        <v>4.3</v>
      </c>
      <c r="J898">
        <v>7.2</v>
      </c>
      <c r="K898">
        <v>3.5</v>
      </c>
      <c r="L898">
        <v>2.1</v>
      </c>
      <c r="M898">
        <v>1.9</v>
      </c>
      <c r="N898">
        <v>4.5999999999999996</v>
      </c>
      <c r="O898">
        <v>1.3</v>
      </c>
      <c r="P898">
        <v>2.5</v>
      </c>
      <c r="Q898">
        <v>1.1000000000000001</v>
      </c>
      <c r="R898">
        <v>1.3</v>
      </c>
    </row>
    <row r="899" spans="1:18" x14ac:dyDescent="0.75">
      <c r="A899" t="str">
        <f t="shared" si="40"/>
        <v>Tennessee</v>
      </c>
      <c r="B899" t="s">
        <v>222</v>
      </c>
      <c r="C899">
        <v>29.1</v>
      </c>
      <c r="D899">
        <v>5.8</v>
      </c>
      <c r="E899">
        <v>11.1</v>
      </c>
      <c r="F899">
        <v>15.3</v>
      </c>
      <c r="G899">
        <v>14.9</v>
      </c>
      <c r="H899">
        <v>16.100000000000001</v>
      </c>
      <c r="I899">
        <v>17</v>
      </c>
      <c r="J899" t="s">
        <v>162</v>
      </c>
      <c r="K899" t="s">
        <v>162</v>
      </c>
      <c r="L899" t="s">
        <v>162</v>
      </c>
      <c r="M899" t="s">
        <v>162</v>
      </c>
      <c r="N899" t="s">
        <v>162</v>
      </c>
      <c r="O899" t="s">
        <v>162</v>
      </c>
      <c r="P899" t="s">
        <v>162</v>
      </c>
      <c r="Q899" t="s">
        <v>162</v>
      </c>
      <c r="R899" t="s">
        <v>162</v>
      </c>
    </row>
    <row r="900" spans="1:18" x14ac:dyDescent="0.75">
      <c r="A900" t="str">
        <f t="shared" si="40"/>
        <v>Tennessee</v>
      </c>
      <c r="B900" t="s">
        <v>215</v>
      </c>
      <c r="C900">
        <v>43.2</v>
      </c>
      <c r="D900">
        <v>1.8</v>
      </c>
      <c r="E900">
        <v>0.1</v>
      </c>
      <c r="F900">
        <v>0.1</v>
      </c>
      <c r="G900">
        <v>0.1</v>
      </c>
      <c r="H900">
        <v>0.5</v>
      </c>
      <c r="I900">
        <v>0.1</v>
      </c>
      <c r="J900">
        <v>0</v>
      </c>
      <c r="K900">
        <v>0</v>
      </c>
      <c r="L900">
        <v>0.2</v>
      </c>
      <c r="M900">
        <v>0</v>
      </c>
      <c r="N900">
        <v>0.1</v>
      </c>
      <c r="O900">
        <v>0</v>
      </c>
      <c r="P900">
        <v>0.4</v>
      </c>
      <c r="Q900">
        <v>0.5</v>
      </c>
      <c r="R900">
        <v>0.3</v>
      </c>
    </row>
    <row r="901" spans="1:18" x14ac:dyDescent="0.75">
      <c r="A901" t="str">
        <f t="shared" si="40"/>
        <v>Tennessee</v>
      </c>
      <c r="B901" t="s">
        <v>221</v>
      </c>
      <c r="C901">
        <v>3.2</v>
      </c>
      <c r="D901">
        <v>0</v>
      </c>
      <c r="E901">
        <v>63.8</v>
      </c>
      <c r="F901">
        <v>60.4</v>
      </c>
      <c r="G901">
        <v>61.6</v>
      </c>
      <c r="H901">
        <v>49.7</v>
      </c>
      <c r="I901">
        <v>50.2</v>
      </c>
      <c r="J901">
        <v>7.8</v>
      </c>
      <c r="K901">
        <v>0</v>
      </c>
      <c r="L901">
        <v>25.7</v>
      </c>
      <c r="M901" t="s">
        <v>162</v>
      </c>
      <c r="N901" t="s">
        <v>162</v>
      </c>
      <c r="O901" t="s">
        <v>162</v>
      </c>
      <c r="P901" t="s">
        <v>162</v>
      </c>
      <c r="Q901" t="s">
        <v>162</v>
      </c>
      <c r="R901" t="s">
        <v>162</v>
      </c>
    </row>
    <row r="902" spans="1:18" x14ac:dyDescent="0.75">
      <c r="A902" t="str">
        <f t="shared" si="40"/>
        <v>Tennessee</v>
      </c>
      <c r="B902" t="s">
        <v>214</v>
      </c>
      <c r="C902">
        <v>427.2</v>
      </c>
      <c r="D902">
        <v>0</v>
      </c>
      <c r="E902" t="s">
        <v>162</v>
      </c>
      <c r="F902" t="s">
        <v>162</v>
      </c>
      <c r="G902" t="s">
        <v>162</v>
      </c>
      <c r="H902" t="s">
        <v>162</v>
      </c>
      <c r="I902" t="s">
        <v>162</v>
      </c>
      <c r="J902" t="s">
        <v>162</v>
      </c>
      <c r="K902" t="s">
        <v>162</v>
      </c>
      <c r="L902" t="s">
        <v>162</v>
      </c>
      <c r="M902" t="s">
        <v>162</v>
      </c>
      <c r="N902" t="s">
        <v>162</v>
      </c>
      <c r="O902" t="s">
        <v>162</v>
      </c>
      <c r="P902" t="s">
        <v>162</v>
      </c>
      <c r="Q902" t="s">
        <v>162</v>
      </c>
      <c r="R902" t="s">
        <v>162</v>
      </c>
    </row>
    <row r="903" spans="1:18" x14ac:dyDescent="0.75">
      <c r="A903" t="str">
        <f t="shared" si="40"/>
        <v>Tennessee</v>
      </c>
      <c r="B903" t="s">
        <v>166</v>
      </c>
      <c r="C903" t="s">
        <v>162</v>
      </c>
      <c r="D903" t="s">
        <v>162</v>
      </c>
      <c r="E903" t="s">
        <v>162</v>
      </c>
      <c r="F903" t="s">
        <v>162</v>
      </c>
      <c r="G903" t="s">
        <v>162</v>
      </c>
      <c r="H903" t="s">
        <v>162</v>
      </c>
      <c r="I903" t="s">
        <v>162</v>
      </c>
      <c r="J903">
        <v>14.8</v>
      </c>
      <c r="K903">
        <v>18</v>
      </c>
      <c r="L903">
        <v>20.100000000000001</v>
      </c>
      <c r="M903">
        <v>18.3</v>
      </c>
      <c r="N903">
        <v>18.600000000000001</v>
      </c>
      <c r="O903">
        <v>20.8</v>
      </c>
      <c r="P903">
        <v>15.9</v>
      </c>
      <c r="Q903">
        <v>20.3</v>
      </c>
      <c r="R903">
        <v>19.600000000000001</v>
      </c>
    </row>
    <row r="904" spans="1:18" x14ac:dyDescent="0.75">
      <c r="A904" t="str">
        <f t="shared" si="40"/>
        <v>Tennessee</v>
      </c>
      <c r="B904" t="s">
        <v>217</v>
      </c>
    </row>
    <row r="905" spans="1:18" x14ac:dyDescent="0.75">
      <c r="A905" t="str">
        <f t="shared" si="40"/>
        <v>Tennessee</v>
      </c>
      <c r="B905" t="s">
        <v>226</v>
      </c>
      <c r="C905">
        <v>1616.3</v>
      </c>
      <c r="D905">
        <v>13.6</v>
      </c>
      <c r="E905">
        <v>16.2</v>
      </c>
      <c r="F905">
        <v>20</v>
      </c>
      <c r="G905">
        <v>16.8</v>
      </c>
      <c r="H905">
        <v>17.100000000000001</v>
      </c>
      <c r="I905">
        <v>18.8</v>
      </c>
      <c r="J905">
        <v>19.399999999999999</v>
      </c>
      <c r="K905">
        <v>14.9</v>
      </c>
      <c r="L905">
        <v>8.5</v>
      </c>
      <c r="M905">
        <v>0.6</v>
      </c>
      <c r="N905" t="s">
        <v>162</v>
      </c>
      <c r="O905" t="s">
        <v>162</v>
      </c>
      <c r="P905" t="s">
        <v>162</v>
      </c>
      <c r="Q905" t="s">
        <v>162</v>
      </c>
      <c r="R905" t="s">
        <v>162</v>
      </c>
    </row>
    <row r="906" spans="1:18" x14ac:dyDescent="0.75">
      <c r="A906" t="str">
        <f t="shared" si="40"/>
        <v>Tennessee</v>
      </c>
      <c r="B906" t="s">
        <v>219</v>
      </c>
      <c r="C906">
        <v>21514.2</v>
      </c>
      <c r="D906" t="s">
        <v>162</v>
      </c>
      <c r="E906" t="s">
        <v>162</v>
      </c>
      <c r="F906" t="s">
        <v>162</v>
      </c>
      <c r="G906" t="s">
        <v>162</v>
      </c>
      <c r="H906" t="s">
        <v>162</v>
      </c>
      <c r="I906" t="s">
        <v>162</v>
      </c>
      <c r="J906" t="s">
        <v>162</v>
      </c>
      <c r="K906" t="s">
        <v>162</v>
      </c>
      <c r="L906" t="s">
        <v>162</v>
      </c>
      <c r="M906" t="s">
        <v>162</v>
      </c>
      <c r="N906" t="s">
        <v>162</v>
      </c>
      <c r="O906" t="s">
        <v>162</v>
      </c>
      <c r="P906" t="s">
        <v>162</v>
      </c>
      <c r="Q906" t="s">
        <v>162</v>
      </c>
      <c r="R906" t="s">
        <v>162</v>
      </c>
    </row>
    <row r="907" spans="1:18" x14ac:dyDescent="0.75">
      <c r="A907" t="str">
        <f t="shared" si="40"/>
        <v>Tennessee</v>
      </c>
      <c r="B907" t="s">
        <v>220</v>
      </c>
    </row>
    <row r="908" spans="1:18" x14ac:dyDescent="0.75">
      <c r="A908" s="10" t="str">
        <f>B908</f>
        <v>Texas</v>
      </c>
      <c r="B908" t="s">
        <v>139</v>
      </c>
    </row>
    <row r="909" spans="1:18" x14ac:dyDescent="0.75">
      <c r="A909" t="str">
        <f>A908</f>
        <v>Texas</v>
      </c>
      <c r="B909" t="s">
        <v>203</v>
      </c>
      <c r="C909" t="s">
        <v>204</v>
      </c>
      <c r="D909" t="s">
        <v>181</v>
      </c>
      <c r="E909" t="s">
        <v>180</v>
      </c>
      <c r="F909" t="s">
        <v>179</v>
      </c>
      <c r="G909" t="s">
        <v>178</v>
      </c>
      <c r="H909" t="s">
        <v>177</v>
      </c>
      <c r="I909" t="s">
        <v>176</v>
      </c>
      <c r="J909" t="s">
        <v>175</v>
      </c>
      <c r="K909" t="s">
        <v>174</v>
      </c>
      <c r="L909" t="s">
        <v>173</v>
      </c>
      <c r="M909" t="s">
        <v>172</v>
      </c>
      <c r="N909" t="s">
        <v>171</v>
      </c>
      <c r="O909" t="s">
        <v>170</v>
      </c>
      <c r="P909" t="s">
        <v>169</v>
      </c>
      <c r="Q909" t="s">
        <v>168</v>
      </c>
      <c r="R909" t="s">
        <v>167</v>
      </c>
    </row>
    <row r="910" spans="1:18" x14ac:dyDescent="0.75">
      <c r="A910" t="str">
        <f>A909</f>
        <v>Texas</v>
      </c>
      <c r="B910" t="s">
        <v>205</v>
      </c>
    </row>
    <row r="911" spans="1:18" x14ac:dyDescent="0.75">
      <c r="A911" t="str">
        <f t="shared" ref="A911:A932" si="41">A910</f>
        <v>Texas</v>
      </c>
      <c r="B911" t="s">
        <v>163</v>
      </c>
      <c r="C911">
        <v>4980</v>
      </c>
      <c r="D911">
        <v>95.4</v>
      </c>
      <c r="E911">
        <v>92.2</v>
      </c>
      <c r="F911">
        <v>94.7</v>
      </c>
      <c r="G911">
        <v>95</v>
      </c>
      <c r="H911">
        <v>94.8</v>
      </c>
      <c r="I911">
        <v>88.8</v>
      </c>
      <c r="J911">
        <v>96.6</v>
      </c>
      <c r="K911">
        <v>90.6</v>
      </c>
      <c r="L911">
        <v>90.4</v>
      </c>
      <c r="M911">
        <v>88.2</v>
      </c>
      <c r="N911">
        <v>88.2</v>
      </c>
      <c r="O911">
        <v>91.3</v>
      </c>
      <c r="P911">
        <v>95</v>
      </c>
      <c r="Q911">
        <v>96.1</v>
      </c>
      <c r="R911">
        <v>94.1</v>
      </c>
    </row>
    <row r="912" spans="1:18" x14ac:dyDescent="0.75">
      <c r="A912" t="str">
        <f t="shared" si="41"/>
        <v>Texas</v>
      </c>
      <c r="B912" t="s">
        <v>208</v>
      </c>
      <c r="C912">
        <v>42469.1</v>
      </c>
      <c r="D912">
        <v>54.6</v>
      </c>
      <c r="E912">
        <v>49.7</v>
      </c>
      <c r="F912">
        <v>53.8</v>
      </c>
      <c r="G912">
        <v>56.4</v>
      </c>
      <c r="H912">
        <v>53.2</v>
      </c>
      <c r="I912">
        <v>47.1</v>
      </c>
      <c r="J912">
        <v>52.2</v>
      </c>
      <c r="K912">
        <v>55.9</v>
      </c>
      <c r="L912">
        <v>49.9</v>
      </c>
      <c r="M912">
        <v>50.6</v>
      </c>
      <c r="N912">
        <v>51.1</v>
      </c>
      <c r="O912">
        <v>46.8</v>
      </c>
      <c r="P912">
        <v>45</v>
      </c>
      <c r="Q912">
        <v>46.4</v>
      </c>
      <c r="R912">
        <v>47.6</v>
      </c>
    </row>
    <row r="913" spans="1:18" x14ac:dyDescent="0.75">
      <c r="A913" t="str">
        <f t="shared" si="41"/>
        <v>Texas</v>
      </c>
      <c r="B913" t="s">
        <v>207</v>
      </c>
      <c r="C913">
        <v>18141.599999999999</v>
      </c>
      <c r="D913">
        <v>54</v>
      </c>
      <c r="E913">
        <v>56.3</v>
      </c>
      <c r="F913">
        <v>48.5</v>
      </c>
      <c r="G913">
        <v>54.9</v>
      </c>
      <c r="H913">
        <v>65.7</v>
      </c>
      <c r="I913">
        <v>65.5</v>
      </c>
      <c r="J913">
        <v>58.4</v>
      </c>
      <c r="K913">
        <v>57.8</v>
      </c>
      <c r="L913">
        <v>70.3</v>
      </c>
      <c r="M913">
        <v>72.099999999999994</v>
      </c>
      <c r="N913">
        <v>68.2</v>
      </c>
      <c r="O913">
        <v>78.900000000000006</v>
      </c>
      <c r="P913">
        <v>79</v>
      </c>
      <c r="Q913">
        <v>78.8</v>
      </c>
      <c r="R913">
        <v>83.2</v>
      </c>
    </row>
    <row r="914" spans="1:18" x14ac:dyDescent="0.75">
      <c r="A914" t="str">
        <f t="shared" si="41"/>
        <v>Texas</v>
      </c>
      <c r="B914" t="s">
        <v>165</v>
      </c>
      <c r="C914">
        <v>309.2</v>
      </c>
      <c r="D914">
        <v>53.3</v>
      </c>
      <c r="E914">
        <v>46.6</v>
      </c>
      <c r="F914">
        <v>43.4</v>
      </c>
      <c r="G914">
        <v>42.9</v>
      </c>
      <c r="H914">
        <v>47.9</v>
      </c>
      <c r="I914">
        <v>43.4</v>
      </c>
      <c r="J914">
        <v>44.5</v>
      </c>
      <c r="K914">
        <v>34.1</v>
      </c>
      <c r="L914">
        <v>45.6</v>
      </c>
      <c r="M914">
        <v>42.4</v>
      </c>
      <c r="N914">
        <v>50.8</v>
      </c>
      <c r="O914">
        <v>72.2</v>
      </c>
      <c r="P914">
        <v>58.8</v>
      </c>
      <c r="Q914">
        <v>55.1</v>
      </c>
      <c r="R914">
        <v>68.400000000000006</v>
      </c>
    </row>
    <row r="915" spans="1:18" x14ac:dyDescent="0.75">
      <c r="A915" t="str">
        <f t="shared" si="41"/>
        <v>Texas</v>
      </c>
      <c r="B915" t="s">
        <v>206</v>
      </c>
      <c r="C915">
        <v>63.7</v>
      </c>
      <c r="D915">
        <v>39.4</v>
      </c>
      <c r="E915">
        <v>41.8</v>
      </c>
      <c r="F915">
        <v>51.2</v>
      </c>
      <c r="G915">
        <v>52.2</v>
      </c>
      <c r="H915">
        <v>51.8</v>
      </c>
      <c r="I915">
        <v>56.8</v>
      </c>
      <c r="J915">
        <v>59.8</v>
      </c>
      <c r="K915">
        <v>60.9</v>
      </c>
      <c r="L915">
        <v>57.8</v>
      </c>
      <c r="M915">
        <v>57.6</v>
      </c>
      <c r="N915">
        <v>56.1</v>
      </c>
      <c r="O915">
        <v>52</v>
      </c>
      <c r="P915">
        <v>46.9</v>
      </c>
      <c r="Q915">
        <v>50.2</v>
      </c>
      <c r="R915">
        <v>49.7</v>
      </c>
    </row>
    <row r="916" spans="1:18" x14ac:dyDescent="0.75">
      <c r="A916" t="str">
        <f t="shared" si="41"/>
        <v>Texas</v>
      </c>
      <c r="B916" t="s">
        <v>225</v>
      </c>
      <c r="C916">
        <v>63.8</v>
      </c>
      <c r="D916">
        <v>35.200000000000003</v>
      </c>
      <c r="E916">
        <v>33.6</v>
      </c>
      <c r="F916">
        <v>33.299999999999997</v>
      </c>
      <c r="G916">
        <v>38.9</v>
      </c>
      <c r="H916">
        <v>29.7</v>
      </c>
      <c r="I916">
        <v>35.799999999999997</v>
      </c>
      <c r="J916">
        <v>43.5</v>
      </c>
      <c r="K916">
        <v>44.7</v>
      </c>
      <c r="L916">
        <v>42.5</v>
      </c>
      <c r="M916">
        <v>49.8</v>
      </c>
      <c r="N916">
        <v>34.700000000000003</v>
      </c>
      <c r="O916">
        <v>47.7</v>
      </c>
      <c r="P916">
        <v>38.200000000000003</v>
      </c>
      <c r="Q916">
        <v>80.900000000000006</v>
      </c>
      <c r="R916">
        <v>67</v>
      </c>
    </row>
    <row r="917" spans="1:18" x14ac:dyDescent="0.75">
      <c r="A917" t="str">
        <f t="shared" si="41"/>
        <v>Texas</v>
      </c>
      <c r="B917" t="s">
        <v>222</v>
      </c>
      <c r="C917">
        <v>36392.800000000003</v>
      </c>
      <c r="D917">
        <v>35.200000000000003</v>
      </c>
      <c r="E917">
        <v>34.6</v>
      </c>
      <c r="F917">
        <v>36</v>
      </c>
      <c r="G917">
        <v>36.799999999999997</v>
      </c>
      <c r="H917">
        <v>37.299999999999997</v>
      </c>
      <c r="I917">
        <v>36.200000000000003</v>
      </c>
      <c r="J917" t="s">
        <v>162</v>
      </c>
      <c r="K917" t="s">
        <v>162</v>
      </c>
      <c r="L917" t="s">
        <v>162</v>
      </c>
      <c r="M917" t="s">
        <v>162</v>
      </c>
      <c r="N917" t="s">
        <v>162</v>
      </c>
      <c r="O917" t="s">
        <v>162</v>
      </c>
      <c r="P917" t="s">
        <v>162</v>
      </c>
      <c r="Q917" t="s">
        <v>162</v>
      </c>
      <c r="R917" t="s">
        <v>162</v>
      </c>
    </row>
    <row r="918" spans="1:18" x14ac:dyDescent="0.75">
      <c r="A918" t="str">
        <f t="shared" si="41"/>
        <v>Texas</v>
      </c>
      <c r="B918" t="s">
        <v>212</v>
      </c>
      <c r="C918">
        <v>10864.6</v>
      </c>
      <c r="D918">
        <v>31.7</v>
      </c>
      <c r="E918">
        <v>30.3</v>
      </c>
      <c r="F918">
        <v>32.700000000000003</v>
      </c>
      <c r="G918">
        <v>33.799999999999997</v>
      </c>
      <c r="H918">
        <v>32.9</v>
      </c>
      <c r="I918">
        <v>30</v>
      </c>
      <c r="J918">
        <v>31</v>
      </c>
      <c r="K918">
        <v>30.9</v>
      </c>
      <c r="L918">
        <v>30.5</v>
      </c>
      <c r="M918">
        <v>31.5</v>
      </c>
      <c r="N918">
        <v>31.6</v>
      </c>
      <c r="O918">
        <v>31.7</v>
      </c>
      <c r="P918">
        <v>28.5</v>
      </c>
      <c r="Q918">
        <v>25</v>
      </c>
      <c r="R918">
        <v>25.7</v>
      </c>
    </row>
    <row r="919" spans="1:18" x14ac:dyDescent="0.75">
      <c r="A919" t="str">
        <f t="shared" si="41"/>
        <v>Texas</v>
      </c>
      <c r="B919" t="s">
        <v>223</v>
      </c>
      <c r="C919">
        <v>224</v>
      </c>
      <c r="D919">
        <v>26.6</v>
      </c>
      <c r="E919">
        <v>26.7</v>
      </c>
      <c r="F919">
        <v>26.5</v>
      </c>
      <c r="G919">
        <v>29</v>
      </c>
      <c r="H919">
        <v>25</v>
      </c>
      <c r="I919">
        <v>27.7</v>
      </c>
      <c r="J919">
        <v>37.4</v>
      </c>
      <c r="K919">
        <v>35.799999999999997</v>
      </c>
      <c r="L919">
        <v>18.399999999999999</v>
      </c>
      <c r="M919">
        <v>14</v>
      </c>
      <c r="N919">
        <v>22.3</v>
      </c>
      <c r="O919">
        <v>26.6</v>
      </c>
      <c r="P919">
        <v>27.9</v>
      </c>
      <c r="Q919">
        <v>27.7</v>
      </c>
      <c r="R919">
        <v>27</v>
      </c>
    </row>
    <row r="920" spans="1:18" x14ac:dyDescent="0.75">
      <c r="A920" t="str">
        <f t="shared" si="41"/>
        <v>Texas</v>
      </c>
      <c r="B920" t="s">
        <v>210</v>
      </c>
      <c r="C920">
        <v>9568.4</v>
      </c>
      <c r="D920">
        <v>25.3</v>
      </c>
      <c r="E920">
        <v>24.9</v>
      </c>
      <c r="F920">
        <v>26</v>
      </c>
      <c r="G920">
        <v>24</v>
      </c>
      <c r="H920">
        <v>24.3</v>
      </c>
      <c r="I920">
        <v>26.5</v>
      </c>
      <c r="J920">
        <v>22.6</v>
      </c>
      <c r="K920">
        <v>21.8</v>
      </c>
      <c r="L920">
        <v>22.5</v>
      </c>
      <c r="M920">
        <v>22.1</v>
      </c>
      <c r="N920">
        <v>20.6</v>
      </c>
      <c r="O920">
        <v>24.2</v>
      </c>
      <c r="P920">
        <v>28.4</v>
      </c>
      <c r="Q920" t="s">
        <v>162</v>
      </c>
      <c r="R920" t="s">
        <v>162</v>
      </c>
    </row>
    <row r="921" spans="1:18" x14ac:dyDescent="0.75">
      <c r="A921" t="str">
        <f t="shared" si="41"/>
        <v>Texas</v>
      </c>
      <c r="B921" t="s">
        <v>221</v>
      </c>
      <c r="C921">
        <v>1076.4000000000001</v>
      </c>
      <c r="D921">
        <v>19.3</v>
      </c>
      <c r="E921">
        <v>16.5</v>
      </c>
      <c r="F921">
        <v>11.8</v>
      </c>
      <c r="G921">
        <v>19.7</v>
      </c>
      <c r="H921">
        <v>17.399999999999999</v>
      </c>
      <c r="I921">
        <v>10.8</v>
      </c>
      <c r="J921">
        <v>11.5</v>
      </c>
      <c r="K921">
        <v>16.5</v>
      </c>
      <c r="L921">
        <v>19.600000000000001</v>
      </c>
      <c r="M921">
        <v>15.3</v>
      </c>
      <c r="N921">
        <v>8.6999999999999993</v>
      </c>
      <c r="O921">
        <v>19.399999999999999</v>
      </c>
      <c r="P921">
        <v>14.3</v>
      </c>
      <c r="Q921">
        <v>19.600000000000001</v>
      </c>
      <c r="R921">
        <v>17.399999999999999</v>
      </c>
    </row>
    <row r="922" spans="1:18" x14ac:dyDescent="0.75">
      <c r="A922" t="str">
        <f t="shared" si="41"/>
        <v>Texas</v>
      </c>
      <c r="B922" t="s">
        <v>213</v>
      </c>
      <c r="C922">
        <v>23.8</v>
      </c>
      <c r="D922">
        <v>16.5</v>
      </c>
      <c r="E922">
        <v>45.9</v>
      </c>
      <c r="F922">
        <v>46.5</v>
      </c>
      <c r="G922">
        <v>67.099999999999994</v>
      </c>
      <c r="H922">
        <v>61.9</v>
      </c>
      <c r="I922">
        <v>67.8</v>
      </c>
      <c r="J922">
        <v>71.5</v>
      </c>
      <c r="K922">
        <v>72.099999999999994</v>
      </c>
      <c r="L922">
        <v>67.3</v>
      </c>
      <c r="M922">
        <v>61.2</v>
      </c>
      <c r="N922">
        <v>63.9</v>
      </c>
      <c r="O922">
        <v>69.5</v>
      </c>
      <c r="P922">
        <v>71</v>
      </c>
      <c r="Q922">
        <v>34.5</v>
      </c>
      <c r="R922">
        <v>22.5</v>
      </c>
    </row>
    <row r="923" spans="1:18" x14ac:dyDescent="0.75">
      <c r="A923" t="str">
        <f t="shared" si="41"/>
        <v>Texas</v>
      </c>
      <c r="B923" t="s">
        <v>211</v>
      </c>
      <c r="C923">
        <v>16330</v>
      </c>
      <c r="D923">
        <v>16</v>
      </c>
      <c r="E923">
        <v>14.6</v>
      </c>
      <c r="F923">
        <v>15.4</v>
      </c>
      <c r="G923">
        <v>14.8</v>
      </c>
      <c r="H923">
        <v>12.7</v>
      </c>
      <c r="I923">
        <v>8.9</v>
      </c>
      <c r="J923">
        <v>11.7</v>
      </c>
      <c r="K923">
        <v>11.7</v>
      </c>
      <c r="L923">
        <v>9.6999999999999993</v>
      </c>
      <c r="M923">
        <v>10.5</v>
      </c>
      <c r="N923">
        <v>12.5</v>
      </c>
      <c r="O923">
        <v>11.9</v>
      </c>
      <c r="P923">
        <v>11.1</v>
      </c>
      <c r="Q923">
        <v>12.2</v>
      </c>
      <c r="R923">
        <v>10.8</v>
      </c>
    </row>
    <row r="924" spans="1:18" x14ac:dyDescent="0.75">
      <c r="A924" t="str">
        <f t="shared" si="41"/>
        <v>Texas</v>
      </c>
      <c r="B924" t="s">
        <v>209</v>
      </c>
      <c r="C924">
        <v>713.6</v>
      </c>
      <c r="D924">
        <v>9.9</v>
      </c>
      <c r="E924">
        <v>17.5</v>
      </c>
      <c r="F924">
        <v>17.8</v>
      </c>
      <c r="G924">
        <v>25.1</v>
      </c>
      <c r="H924">
        <v>19.2</v>
      </c>
      <c r="I924">
        <v>18.100000000000001</v>
      </c>
      <c r="J924">
        <v>22.8</v>
      </c>
      <c r="K924">
        <v>16.5</v>
      </c>
      <c r="L924">
        <v>6.5</v>
      </c>
      <c r="M924">
        <v>8</v>
      </c>
      <c r="N924">
        <v>10</v>
      </c>
      <c r="O924">
        <v>9.3000000000000007</v>
      </c>
      <c r="P924">
        <v>20.9</v>
      </c>
      <c r="Q924">
        <v>17</v>
      </c>
      <c r="R924">
        <v>17.600000000000001</v>
      </c>
    </row>
    <row r="925" spans="1:18" x14ac:dyDescent="0.75">
      <c r="A925" t="str">
        <f t="shared" si="41"/>
        <v>Texas</v>
      </c>
      <c r="B925" t="s">
        <v>214</v>
      </c>
      <c r="C925">
        <v>397</v>
      </c>
      <c r="D925">
        <v>0.6</v>
      </c>
      <c r="E925" t="s">
        <v>162</v>
      </c>
      <c r="F925" t="s">
        <v>162</v>
      </c>
      <c r="G925" t="s">
        <v>162</v>
      </c>
      <c r="H925" t="s">
        <v>162</v>
      </c>
      <c r="I925" t="s">
        <v>162</v>
      </c>
      <c r="J925" t="s">
        <v>162</v>
      </c>
      <c r="K925" t="s">
        <v>162</v>
      </c>
      <c r="L925" t="s">
        <v>162</v>
      </c>
      <c r="M925" t="s">
        <v>162</v>
      </c>
      <c r="N925" t="s">
        <v>162</v>
      </c>
      <c r="O925" t="s">
        <v>162</v>
      </c>
      <c r="P925" t="s">
        <v>162</v>
      </c>
      <c r="Q925" t="s">
        <v>162</v>
      </c>
      <c r="R925" t="s">
        <v>162</v>
      </c>
    </row>
    <row r="926" spans="1:18" x14ac:dyDescent="0.75">
      <c r="A926" t="str">
        <f t="shared" si="41"/>
        <v>Texas</v>
      </c>
      <c r="B926" t="s">
        <v>215</v>
      </c>
      <c r="C926">
        <v>179.3</v>
      </c>
      <c r="D926">
        <v>0.6</v>
      </c>
      <c r="E926">
        <v>0.1</v>
      </c>
      <c r="F926">
        <v>0.1</v>
      </c>
      <c r="G926">
        <v>0.1</v>
      </c>
      <c r="H926">
        <v>0.2</v>
      </c>
      <c r="I926">
        <v>0.1</v>
      </c>
      <c r="J926">
        <v>0.2</v>
      </c>
      <c r="K926">
        <v>0.1</v>
      </c>
      <c r="L926">
        <v>0.2</v>
      </c>
      <c r="M926">
        <v>0.1</v>
      </c>
      <c r="N926">
        <v>0.1</v>
      </c>
      <c r="O926">
        <v>0.4</v>
      </c>
      <c r="P926">
        <v>0.2</v>
      </c>
      <c r="Q926">
        <v>0.2</v>
      </c>
      <c r="R926">
        <v>0.1</v>
      </c>
    </row>
    <row r="927" spans="1:18" x14ac:dyDescent="0.75">
      <c r="A927" t="str">
        <f t="shared" si="41"/>
        <v>Texas</v>
      </c>
      <c r="B927" t="s">
        <v>216</v>
      </c>
      <c r="C927" t="s">
        <v>162</v>
      </c>
      <c r="D927" t="s">
        <v>162</v>
      </c>
      <c r="E927" t="s">
        <v>162</v>
      </c>
      <c r="F927" t="s">
        <v>162</v>
      </c>
      <c r="G927" t="s">
        <v>162</v>
      </c>
      <c r="H927" t="s">
        <v>162</v>
      </c>
      <c r="I927" t="s">
        <v>162</v>
      </c>
      <c r="J927" t="s">
        <v>162</v>
      </c>
      <c r="K927" t="s">
        <v>162</v>
      </c>
      <c r="L927" t="s">
        <v>162</v>
      </c>
      <c r="M927" t="s">
        <v>162</v>
      </c>
      <c r="N927" t="s">
        <v>162</v>
      </c>
      <c r="O927" t="s">
        <v>162</v>
      </c>
      <c r="P927" t="s">
        <v>162</v>
      </c>
      <c r="Q927">
        <v>0</v>
      </c>
      <c r="R927">
        <v>0</v>
      </c>
    </row>
    <row r="928" spans="1:18" x14ac:dyDescent="0.75">
      <c r="A928" t="str">
        <f t="shared" si="41"/>
        <v>Texas</v>
      </c>
      <c r="B928" t="s">
        <v>166</v>
      </c>
      <c r="C928" t="s">
        <v>162</v>
      </c>
      <c r="D928" t="s">
        <v>162</v>
      </c>
      <c r="E928" t="s">
        <v>162</v>
      </c>
      <c r="F928" t="s">
        <v>162</v>
      </c>
      <c r="G928" t="s">
        <v>162</v>
      </c>
      <c r="H928" t="s">
        <v>162</v>
      </c>
      <c r="I928" t="s">
        <v>162</v>
      </c>
      <c r="J928">
        <v>35.6</v>
      </c>
      <c r="K928">
        <v>32.6</v>
      </c>
      <c r="L928">
        <v>35.9</v>
      </c>
      <c r="M928">
        <v>33.6</v>
      </c>
      <c r="N928">
        <v>34</v>
      </c>
      <c r="O928">
        <v>34.299999999999997</v>
      </c>
      <c r="P928">
        <v>31.1</v>
      </c>
      <c r="Q928">
        <v>26.4</v>
      </c>
      <c r="R928">
        <v>32.200000000000003</v>
      </c>
    </row>
    <row r="929" spans="1:18" x14ac:dyDescent="0.75">
      <c r="A929" t="str">
        <f t="shared" si="41"/>
        <v>Texas</v>
      </c>
      <c r="B929" t="s">
        <v>217</v>
      </c>
    </row>
    <row r="930" spans="1:18" x14ac:dyDescent="0.75">
      <c r="A930" t="str">
        <f t="shared" si="41"/>
        <v>Texas</v>
      </c>
      <c r="B930" t="s">
        <v>218</v>
      </c>
      <c r="C930">
        <v>1266.0999999999999</v>
      </c>
      <c r="D930">
        <v>2.8</v>
      </c>
      <c r="E930">
        <v>2.6</v>
      </c>
      <c r="F930">
        <v>3.5</v>
      </c>
      <c r="G930">
        <v>3.7</v>
      </c>
      <c r="H930">
        <v>3</v>
      </c>
      <c r="I930">
        <v>4</v>
      </c>
      <c r="J930">
        <v>0.4</v>
      </c>
      <c r="K930">
        <v>0</v>
      </c>
      <c r="L930">
        <v>0</v>
      </c>
      <c r="M930">
        <v>0</v>
      </c>
      <c r="N930" t="s">
        <v>162</v>
      </c>
      <c r="O930" t="s">
        <v>162</v>
      </c>
      <c r="P930" t="s">
        <v>162</v>
      </c>
      <c r="Q930" t="s">
        <v>162</v>
      </c>
      <c r="R930" t="s">
        <v>162</v>
      </c>
    </row>
    <row r="931" spans="1:18" x14ac:dyDescent="0.75">
      <c r="A931" t="str">
        <f t="shared" si="41"/>
        <v>Texas</v>
      </c>
      <c r="B931" t="s">
        <v>219</v>
      </c>
      <c r="C931">
        <v>143063.4</v>
      </c>
      <c r="D931" t="s">
        <v>162</v>
      </c>
      <c r="E931" t="s">
        <v>162</v>
      </c>
      <c r="F931" t="s">
        <v>162</v>
      </c>
      <c r="G931" t="s">
        <v>162</v>
      </c>
      <c r="H931" t="s">
        <v>162</v>
      </c>
      <c r="I931" t="s">
        <v>162</v>
      </c>
      <c r="J931" t="s">
        <v>162</v>
      </c>
      <c r="K931" t="s">
        <v>162</v>
      </c>
      <c r="L931" t="s">
        <v>162</v>
      </c>
      <c r="M931" t="s">
        <v>162</v>
      </c>
      <c r="N931" t="s">
        <v>162</v>
      </c>
      <c r="O931" t="s">
        <v>162</v>
      </c>
      <c r="P931" t="s">
        <v>162</v>
      </c>
      <c r="Q931" t="s">
        <v>162</v>
      </c>
      <c r="R931" t="s">
        <v>162</v>
      </c>
    </row>
    <row r="932" spans="1:18" x14ac:dyDescent="0.75">
      <c r="A932" t="str">
        <f t="shared" si="41"/>
        <v>Texas</v>
      </c>
      <c r="B932" t="s">
        <v>220</v>
      </c>
    </row>
    <row r="933" spans="1:18" x14ac:dyDescent="0.75">
      <c r="A933" s="10" t="str">
        <f>B933</f>
        <v>Utah</v>
      </c>
      <c r="B933" t="s">
        <v>140</v>
      </c>
    </row>
    <row r="934" spans="1:18" x14ac:dyDescent="0.75">
      <c r="A934" t="str">
        <f>A933</f>
        <v>Utah</v>
      </c>
      <c r="B934" t="s">
        <v>203</v>
      </c>
      <c r="C934" t="s">
        <v>204</v>
      </c>
      <c r="D934" t="s">
        <v>181</v>
      </c>
      <c r="E934" t="s">
        <v>180</v>
      </c>
      <c r="F934" t="s">
        <v>179</v>
      </c>
      <c r="G934" t="s">
        <v>178</v>
      </c>
      <c r="H934" t="s">
        <v>177</v>
      </c>
      <c r="I934" t="s">
        <v>176</v>
      </c>
      <c r="J934" t="s">
        <v>175</v>
      </c>
      <c r="K934" t="s">
        <v>174</v>
      </c>
      <c r="L934" t="s">
        <v>173</v>
      </c>
      <c r="M934" t="s">
        <v>172</v>
      </c>
      <c r="N934" t="s">
        <v>171</v>
      </c>
      <c r="O934" t="s">
        <v>170</v>
      </c>
      <c r="P934" t="s">
        <v>169</v>
      </c>
      <c r="Q934" t="s">
        <v>168</v>
      </c>
      <c r="R934" t="s">
        <v>167</v>
      </c>
    </row>
    <row r="935" spans="1:18" x14ac:dyDescent="0.75">
      <c r="A935" t="str">
        <f>A934</f>
        <v>Utah</v>
      </c>
      <c r="B935" t="s">
        <v>205</v>
      </c>
    </row>
    <row r="936" spans="1:18" x14ac:dyDescent="0.75">
      <c r="A936" t="str">
        <f t="shared" ref="A936:A954" si="42">A935</f>
        <v>Utah</v>
      </c>
      <c r="B936" t="s">
        <v>164</v>
      </c>
      <c r="C936">
        <v>70.7</v>
      </c>
      <c r="D936">
        <v>74.8</v>
      </c>
      <c r="E936">
        <v>67.8</v>
      </c>
      <c r="F936">
        <v>60.7</v>
      </c>
      <c r="G936">
        <v>50.1</v>
      </c>
      <c r="H936">
        <v>69.7</v>
      </c>
      <c r="I936">
        <v>75.2</v>
      </c>
      <c r="J936">
        <v>75.7</v>
      </c>
      <c r="K936">
        <v>67.2</v>
      </c>
      <c r="L936">
        <v>81.599999999999994</v>
      </c>
      <c r="M936">
        <v>75.400000000000006</v>
      </c>
      <c r="N936">
        <v>41.8</v>
      </c>
      <c r="O936">
        <v>46.4</v>
      </c>
      <c r="P936">
        <v>37.799999999999997</v>
      </c>
      <c r="Q936">
        <v>46.2</v>
      </c>
      <c r="R936">
        <v>42</v>
      </c>
    </row>
    <row r="937" spans="1:18" x14ac:dyDescent="0.75">
      <c r="A937" t="str">
        <f t="shared" si="42"/>
        <v>Utah</v>
      </c>
      <c r="B937" t="s">
        <v>206</v>
      </c>
      <c r="C937">
        <v>12.8</v>
      </c>
      <c r="D937">
        <v>65.8</v>
      </c>
      <c r="E937">
        <v>72</v>
      </c>
      <c r="F937">
        <v>69</v>
      </c>
      <c r="G937">
        <v>63.1</v>
      </c>
      <c r="H937">
        <v>70.900000000000006</v>
      </c>
      <c r="I937">
        <v>66.8</v>
      </c>
      <c r="J937">
        <v>70.3</v>
      </c>
      <c r="K937">
        <v>71.400000000000006</v>
      </c>
      <c r="L937">
        <v>71.7</v>
      </c>
      <c r="M937">
        <v>71.3</v>
      </c>
      <c r="N937">
        <v>76.7</v>
      </c>
      <c r="O937">
        <v>79.400000000000006</v>
      </c>
      <c r="P937">
        <v>76.7</v>
      </c>
      <c r="Q937">
        <v>73.2</v>
      </c>
      <c r="R937">
        <v>62.9</v>
      </c>
    </row>
    <row r="938" spans="1:18" x14ac:dyDescent="0.75">
      <c r="A938" t="str">
        <f t="shared" si="42"/>
        <v>Utah</v>
      </c>
      <c r="B938" t="s">
        <v>208</v>
      </c>
      <c r="C938">
        <v>1830</v>
      </c>
      <c r="D938">
        <v>61</v>
      </c>
      <c r="E938">
        <v>60.4</v>
      </c>
      <c r="F938">
        <v>52</v>
      </c>
      <c r="G938">
        <v>52.4</v>
      </c>
      <c r="H938">
        <v>48.1</v>
      </c>
      <c r="I938">
        <v>30.4</v>
      </c>
      <c r="J938">
        <v>48.1</v>
      </c>
      <c r="K938">
        <v>45.5</v>
      </c>
      <c r="L938">
        <v>52.3</v>
      </c>
      <c r="M938">
        <v>50</v>
      </c>
      <c r="N938">
        <v>42.9</v>
      </c>
      <c r="O938">
        <v>42.6</v>
      </c>
      <c r="P938">
        <v>51.7</v>
      </c>
      <c r="Q938">
        <v>48.8</v>
      </c>
      <c r="R938">
        <v>61.3</v>
      </c>
    </row>
    <row r="939" spans="1:18" x14ac:dyDescent="0.75">
      <c r="A939" t="str">
        <f t="shared" si="42"/>
        <v>Utah</v>
      </c>
      <c r="B939" t="s">
        <v>207</v>
      </c>
      <c r="C939">
        <v>4581</v>
      </c>
      <c r="D939">
        <v>56</v>
      </c>
      <c r="E939">
        <v>65.8</v>
      </c>
      <c r="F939">
        <v>56.8</v>
      </c>
      <c r="G939">
        <v>62.1</v>
      </c>
      <c r="H939">
        <v>63.6</v>
      </c>
      <c r="I939">
        <v>65</v>
      </c>
      <c r="J939">
        <v>62.6</v>
      </c>
      <c r="K939">
        <v>75.3</v>
      </c>
      <c r="L939">
        <v>77.400000000000006</v>
      </c>
      <c r="M939">
        <v>79.5</v>
      </c>
      <c r="N939">
        <v>71.5</v>
      </c>
      <c r="O939">
        <v>77.099999999999994</v>
      </c>
      <c r="P939">
        <v>79.3</v>
      </c>
      <c r="Q939">
        <v>83.3</v>
      </c>
      <c r="R939">
        <v>88.9</v>
      </c>
    </row>
    <row r="940" spans="1:18" x14ac:dyDescent="0.75">
      <c r="A940" t="str">
        <f t="shared" si="42"/>
        <v>Utah</v>
      </c>
      <c r="B940" t="s">
        <v>223</v>
      </c>
      <c r="C940">
        <v>40.200000000000003</v>
      </c>
      <c r="D940">
        <v>41.4</v>
      </c>
      <c r="E940">
        <v>46</v>
      </c>
      <c r="F940">
        <v>36.700000000000003</v>
      </c>
      <c r="G940">
        <v>53.6</v>
      </c>
      <c r="H940">
        <v>63.9</v>
      </c>
      <c r="I940">
        <v>49.6</v>
      </c>
      <c r="J940">
        <v>63</v>
      </c>
      <c r="K940">
        <v>36.700000000000003</v>
      </c>
      <c r="L940">
        <v>41.1</v>
      </c>
      <c r="M940">
        <v>56</v>
      </c>
      <c r="N940">
        <v>46</v>
      </c>
      <c r="O940">
        <v>57.5</v>
      </c>
      <c r="P940">
        <v>60.8</v>
      </c>
      <c r="Q940">
        <v>65.5</v>
      </c>
      <c r="R940">
        <v>51.4</v>
      </c>
    </row>
    <row r="941" spans="1:18" x14ac:dyDescent="0.75">
      <c r="A941" t="str">
        <f t="shared" si="42"/>
        <v>Utah</v>
      </c>
      <c r="B941" t="s">
        <v>210</v>
      </c>
      <c r="C941">
        <v>1500.4</v>
      </c>
      <c r="D941">
        <v>29.2</v>
      </c>
      <c r="E941">
        <v>29.5</v>
      </c>
      <c r="F941">
        <v>29.5</v>
      </c>
      <c r="G941">
        <v>28.4</v>
      </c>
      <c r="H941">
        <v>29.6</v>
      </c>
      <c r="I941">
        <v>29.5</v>
      </c>
      <c r="J941">
        <v>24.8</v>
      </c>
      <c r="K941">
        <v>17</v>
      </c>
      <c r="L941">
        <v>19.600000000000001</v>
      </c>
      <c r="M941">
        <v>18.399999999999999</v>
      </c>
      <c r="N941">
        <v>21.3</v>
      </c>
      <c r="O941" t="s">
        <v>162</v>
      </c>
      <c r="P941" t="s">
        <v>162</v>
      </c>
      <c r="Q941" t="s">
        <v>162</v>
      </c>
      <c r="R941" t="s">
        <v>162</v>
      </c>
    </row>
    <row r="942" spans="1:18" x14ac:dyDescent="0.75">
      <c r="A942" t="str">
        <f t="shared" si="42"/>
        <v>Utah</v>
      </c>
      <c r="B942" t="s">
        <v>209</v>
      </c>
      <c r="C942">
        <v>259.7</v>
      </c>
      <c r="D942">
        <v>26.2</v>
      </c>
      <c r="E942">
        <v>21.7</v>
      </c>
      <c r="F942">
        <v>35.799999999999997</v>
      </c>
      <c r="G942">
        <v>38.5</v>
      </c>
      <c r="H942">
        <v>39.299999999999997</v>
      </c>
      <c r="I942">
        <v>54.8</v>
      </c>
      <c r="J942">
        <v>33.700000000000003</v>
      </c>
      <c r="K942">
        <v>34.200000000000003</v>
      </c>
      <c r="L942">
        <v>28.3</v>
      </c>
      <c r="M942">
        <v>22.6</v>
      </c>
      <c r="N942">
        <v>33.200000000000003</v>
      </c>
      <c r="O942">
        <v>54.8</v>
      </c>
      <c r="P942">
        <v>31</v>
      </c>
      <c r="Q942">
        <v>37.200000000000003</v>
      </c>
      <c r="R942">
        <v>29.7</v>
      </c>
    </row>
    <row r="943" spans="1:18" x14ac:dyDescent="0.75">
      <c r="A943" t="str">
        <f t="shared" si="42"/>
        <v>Utah</v>
      </c>
      <c r="B943" t="s">
        <v>212</v>
      </c>
      <c r="C943">
        <v>534.6</v>
      </c>
      <c r="D943">
        <v>24.3</v>
      </c>
      <c r="E943">
        <v>18.899999999999999</v>
      </c>
      <c r="F943">
        <v>19.7</v>
      </c>
      <c r="G943">
        <v>16.3</v>
      </c>
      <c r="H943">
        <v>18.7</v>
      </c>
      <c r="I943">
        <v>18.100000000000001</v>
      </c>
      <c r="J943">
        <v>17.899999999999999</v>
      </c>
      <c r="K943">
        <v>16.600000000000001</v>
      </c>
      <c r="L943">
        <v>19.600000000000001</v>
      </c>
      <c r="M943">
        <v>23.7</v>
      </c>
      <c r="N943">
        <v>20.399999999999999</v>
      </c>
      <c r="O943">
        <v>14.5</v>
      </c>
      <c r="P943">
        <v>19.8</v>
      </c>
      <c r="Q943">
        <v>24.5</v>
      </c>
      <c r="R943">
        <v>25.8</v>
      </c>
    </row>
    <row r="944" spans="1:18" x14ac:dyDescent="0.75">
      <c r="A944" t="str">
        <f t="shared" si="42"/>
        <v>Utah</v>
      </c>
      <c r="B944" t="s">
        <v>222</v>
      </c>
      <c r="C944">
        <v>389.7</v>
      </c>
      <c r="D944">
        <v>21.2</v>
      </c>
      <c r="E944">
        <v>24.2</v>
      </c>
      <c r="F944">
        <v>23.4</v>
      </c>
      <c r="G944">
        <v>24.1</v>
      </c>
      <c r="H944">
        <v>23.4</v>
      </c>
      <c r="I944">
        <v>25.2</v>
      </c>
      <c r="J944" t="s">
        <v>162</v>
      </c>
      <c r="K944" t="s">
        <v>162</v>
      </c>
      <c r="L944" t="s">
        <v>162</v>
      </c>
      <c r="M944" t="s">
        <v>162</v>
      </c>
      <c r="N944" t="s">
        <v>162</v>
      </c>
      <c r="O944" t="s">
        <v>162</v>
      </c>
      <c r="P944" t="s">
        <v>162</v>
      </c>
      <c r="Q944" t="s">
        <v>162</v>
      </c>
      <c r="R944" t="s">
        <v>162</v>
      </c>
    </row>
    <row r="945" spans="1:18" x14ac:dyDescent="0.75">
      <c r="A945" t="str">
        <f t="shared" si="42"/>
        <v>Utah</v>
      </c>
      <c r="B945" t="s">
        <v>221</v>
      </c>
      <c r="C945">
        <v>86.3</v>
      </c>
      <c r="D945">
        <v>9.6999999999999993</v>
      </c>
      <c r="E945">
        <v>7.5</v>
      </c>
      <c r="F945">
        <v>6.9</v>
      </c>
      <c r="G945">
        <v>5.2</v>
      </c>
      <c r="H945">
        <v>5.6</v>
      </c>
      <c r="I945">
        <v>3.5</v>
      </c>
      <c r="J945">
        <v>4.0999999999999996</v>
      </c>
      <c r="K945">
        <v>2.4</v>
      </c>
      <c r="L945">
        <v>3.5</v>
      </c>
      <c r="M945">
        <v>4.2</v>
      </c>
      <c r="N945">
        <v>3.2</v>
      </c>
      <c r="O945">
        <v>2.6</v>
      </c>
      <c r="P945">
        <v>5</v>
      </c>
      <c r="Q945">
        <v>3.9</v>
      </c>
      <c r="R945">
        <v>4.9000000000000004</v>
      </c>
    </row>
    <row r="946" spans="1:18" x14ac:dyDescent="0.75">
      <c r="A946" t="str">
        <f t="shared" si="42"/>
        <v>Utah</v>
      </c>
      <c r="B946" t="s">
        <v>211</v>
      </c>
      <c r="C946">
        <v>237.5</v>
      </c>
      <c r="D946">
        <v>5.6</v>
      </c>
      <c r="E946">
        <v>3.7</v>
      </c>
      <c r="F946">
        <v>4.5</v>
      </c>
      <c r="G946">
        <v>5.6</v>
      </c>
      <c r="H946">
        <v>2.6</v>
      </c>
      <c r="I946">
        <v>1.5</v>
      </c>
      <c r="J946">
        <v>3.1</v>
      </c>
      <c r="K946">
        <v>4.2</v>
      </c>
      <c r="L946">
        <v>8.9</v>
      </c>
      <c r="M946">
        <v>10.4</v>
      </c>
      <c r="N946">
        <v>5.8</v>
      </c>
      <c r="O946">
        <v>3.4</v>
      </c>
      <c r="P946">
        <v>5.0999999999999996</v>
      </c>
      <c r="Q946">
        <v>12.2</v>
      </c>
      <c r="R946">
        <v>11.2</v>
      </c>
    </row>
    <row r="947" spans="1:18" x14ac:dyDescent="0.75">
      <c r="A947" t="str">
        <f t="shared" si="42"/>
        <v>Utah</v>
      </c>
      <c r="B947" t="s">
        <v>215</v>
      </c>
      <c r="C947">
        <v>27.8</v>
      </c>
      <c r="D947">
        <v>0.4</v>
      </c>
      <c r="E947">
        <v>0.7</v>
      </c>
      <c r="F947">
        <v>0.2</v>
      </c>
      <c r="G947">
        <v>0.1</v>
      </c>
      <c r="H947">
        <v>0.4</v>
      </c>
      <c r="I947">
        <v>0</v>
      </c>
      <c r="J947">
        <v>0.1</v>
      </c>
      <c r="K947">
        <v>0.2</v>
      </c>
      <c r="L947">
        <v>0.1</v>
      </c>
      <c r="M947">
        <v>0.2</v>
      </c>
      <c r="N947">
        <v>0.1</v>
      </c>
      <c r="O947">
        <v>0.1</v>
      </c>
      <c r="P947">
        <v>0.2</v>
      </c>
      <c r="Q947">
        <v>0.3</v>
      </c>
      <c r="R947">
        <v>0.1</v>
      </c>
    </row>
    <row r="948" spans="1:18" x14ac:dyDescent="0.75">
      <c r="A948" t="str">
        <f t="shared" si="42"/>
        <v>Utah</v>
      </c>
      <c r="B948" t="s">
        <v>224</v>
      </c>
      <c r="C948">
        <v>0.1</v>
      </c>
      <c r="D948">
        <v>0</v>
      </c>
      <c r="E948" t="s">
        <v>162</v>
      </c>
      <c r="F948" t="s">
        <v>162</v>
      </c>
      <c r="G948" t="s">
        <v>162</v>
      </c>
      <c r="H948" t="s">
        <v>162</v>
      </c>
      <c r="I948" t="s">
        <v>162</v>
      </c>
      <c r="J948" t="s">
        <v>162</v>
      </c>
      <c r="K948" t="s">
        <v>162</v>
      </c>
      <c r="L948" t="s">
        <v>162</v>
      </c>
      <c r="M948" t="s">
        <v>162</v>
      </c>
      <c r="N948" t="s">
        <v>162</v>
      </c>
      <c r="O948" t="s">
        <v>162</v>
      </c>
      <c r="P948" t="s">
        <v>162</v>
      </c>
      <c r="Q948" t="s">
        <v>162</v>
      </c>
      <c r="R948" t="s">
        <v>162</v>
      </c>
    </row>
    <row r="949" spans="1:18" x14ac:dyDescent="0.75">
      <c r="A949" t="str">
        <f t="shared" si="42"/>
        <v>Utah</v>
      </c>
      <c r="B949" t="s">
        <v>216</v>
      </c>
      <c r="C949" t="s">
        <v>162</v>
      </c>
      <c r="D949" t="s">
        <v>162</v>
      </c>
      <c r="E949" t="s">
        <v>162</v>
      </c>
      <c r="F949">
        <v>81.3</v>
      </c>
      <c r="G949">
        <v>83.9</v>
      </c>
      <c r="H949">
        <v>87.6</v>
      </c>
      <c r="I949">
        <v>89.3</v>
      </c>
      <c r="J949">
        <v>88.7</v>
      </c>
      <c r="K949">
        <v>83.3</v>
      </c>
      <c r="L949">
        <v>97.6</v>
      </c>
      <c r="M949">
        <v>73.400000000000006</v>
      </c>
      <c r="N949" t="s">
        <v>162</v>
      </c>
      <c r="O949" t="s">
        <v>162</v>
      </c>
      <c r="P949" t="s">
        <v>162</v>
      </c>
      <c r="Q949" t="s">
        <v>162</v>
      </c>
      <c r="R949" t="s">
        <v>162</v>
      </c>
    </row>
    <row r="950" spans="1:18" x14ac:dyDescent="0.75">
      <c r="A950" t="str">
        <f t="shared" si="42"/>
        <v>Utah</v>
      </c>
      <c r="B950" t="s">
        <v>166</v>
      </c>
      <c r="C950" t="s">
        <v>162</v>
      </c>
      <c r="D950" t="s">
        <v>162</v>
      </c>
      <c r="E950" t="s">
        <v>162</v>
      </c>
      <c r="F950" t="s">
        <v>162</v>
      </c>
      <c r="G950" t="s">
        <v>162</v>
      </c>
      <c r="H950" t="s">
        <v>162</v>
      </c>
      <c r="I950" t="s">
        <v>162</v>
      </c>
      <c r="J950">
        <v>24.9</v>
      </c>
      <c r="K950">
        <v>22</v>
      </c>
      <c r="L950">
        <v>23.2</v>
      </c>
      <c r="M950">
        <v>19</v>
      </c>
      <c r="N950">
        <v>24.7</v>
      </c>
      <c r="O950">
        <v>22.6</v>
      </c>
      <c r="P950">
        <v>23</v>
      </c>
      <c r="Q950">
        <v>21</v>
      </c>
      <c r="R950">
        <v>30.5</v>
      </c>
    </row>
    <row r="951" spans="1:18" x14ac:dyDescent="0.75">
      <c r="A951" t="str">
        <f t="shared" si="42"/>
        <v>Utah</v>
      </c>
      <c r="B951" t="s">
        <v>217</v>
      </c>
    </row>
    <row r="952" spans="1:18" x14ac:dyDescent="0.75">
      <c r="A952" t="str">
        <f t="shared" si="42"/>
        <v>Utah</v>
      </c>
      <c r="B952" t="s">
        <v>218</v>
      </c>
      <c r="C952">
        <v>1</v>
      </c>
      <c r="D952">
        <v>0</v>
      </c>
      <c r="E952" t="s">
        <v>162</v>
      </c>
      <c r="F952" t="s">
        <v>162</v>
      </c>
      <c r="G952" t="s">
        <v>162</v>
      </c>
      <c r="H952" t="s">
        <v>162</v>
      </c>
      <c r="I952" t="s">
        <v>162</v>
      </c>
      <c r="J952" t="s">
        <v>162</v>
      </c>
      <c r="K952" t="s">
        <v>162</v>
      </c>
      <c r="L952" t="s">
        <v>162</v>
      </c>
      <c r="M952" t="s">
        <v>162</v>
      </c>
      <c r="N952" t="s">
        <v>162</v>
      </c>
      <c r="O952" t="s">
        <v>162</v>
      </c>
      <c r="P952" t="s">
        <v>162</v>
      </c>
      <c r="Q952" t="s">
        <v>162</v>
      </c>
      <c r="R952" t="s">
        <v>162</v>
      </c>
    </row>
    <row r="953" spans="1:18" x14ac:dyDescent="0.75">
      <c r="A953" t="str">
        <f t="shared" si="42"/>
        <v>Utah</v>
      </c>
      <c r="B953" t="s">
        <v>219</v>
      </c>
      <c r="C953">
        <v>9571.7999999999993</v>
      </c>
      <c r="D953" t="s">
        <v>162</v>
      </c>
      <c r="E953" t="s">
        <v>162</v>
      </c>
      <c r="F953" t="s">
        <v>162</v>
      </c>
      <c r="G953" t="s">
        <v>162</v>
      </c>
      <c r="H953" t="s">
        <v>162</v>
      </c>
      <c r="I953" t="s">
        <v>162</v>
      </c>
      <c r="J953" t="s">
        <v>162</v>
      </c>
      <c r="K953" t="s">
        <v>162</v>
      </c>
      <c r="L953" t="s">
        <v>162</v>
      </c>
      <c r="M953" t="s">
        <v>162</v>
      </c>
      <c r="N953" t="s">
        <v>162</v>
      </c>
      <c r="O953" t="s">
        <v>162</v>
      </c>
      <c r="P953" t="s">
        <v>162</v>
      </c>
      <c r="Q953" t="s">
        <v>162</v>
      </c>
      <c r="R953" t="s">
        <v>162</v>
      </c>
    </row>
    <row r="954" spans="1:18" x14ac:dyDescent="0.75">
      <c r="A954" t="str">
        <f t="shared" si="42"/>
        <v>Utah</v>
      </c>
      <c r="B954" t="s">
        <v>220</v>
      </c>
    </row>
    <row r="955" spans="1:18" x14ac:dyDescent="0.75">
      <c r="A955" s="10" t="str">
        <f>B955</f>
        <v>Vermont</v>
      </c>
      <c r="B955" t="s">
        <v>141</v>
      </c>
    </row>
    <row r="956" spans="1:18" x14ac:dyDescent="0.75">
      <c r="A956" t="str">
        <f>A955</f>
        <v>Vermont</v>
      </c>
      <c r="B956" t="s">
        <v>203</v>
      </c>
      <c r="C956" t="s">
        <v>204</v>
      </c>
      <c r="D956" t="s">
        <v>181</v>
      </c>
      <c r="E956" t="s">
        <v>180</v>
      </c>
      <c r="F956" t="s">
        <v>179</v>
      </c>
      <c r="G956" t="s">
        <v>178</v>
      </c>
      <c r="H956" t="s">
        <v>177</v>
      </c>
      <c r="I956" t="s">
        <v>176</v>
      </c>
      <c r="J956" t="s">
        <v>175</v>
      </c>
      <c r="K956" t="s">
        <v>174</v>
      </c>
      <c r="L956" t="s">
        <v>173</v>
      </c>
      <c r="M956" t="s">
        <v>172</v>
      </c>
      <c r="N956" t="s">
        <v>171</v>
      </c>
      <c r="O956" t="s">
        <v>170</v>
      </c>
      <c r="P956" t="s">
        <v>169</v>
      </c>
      <c r="Q956" t="s">
        <v>168</v>
      </c>
      <c r="R956" t="s">
        <v>167</v>
      </c>
    </row>
    <row r="957" spans="1:18" x14ac:dyDescent="0.75">
      <c r="A957" t="str">
        <f>A956</f>
        <v>Vermont</v>
      </c>
      <c r="B957" t="s">
        <v>205</v>
      </c>
    </row>
    <row r="958" spans="1:18" x14ac:dyDescent="0.75">
      <c r="A958" t="str">
        <f t="shared" ref="A958:A971" si="43">A957</f>
        <v>Vermont</v>
      </c>
      <c r="B958" t="s">
        <v>206</v>
      </c>
      <c r="C958">
        <v>9.1</v>
      </c>
      <c r="D958">
        <v>69</v>
      </c>
      <c r="E958">
        <v>75.7</v>
      </c>
      <c r="F958">
        <v>84</v>
      </c>
      <c r="G958">
        <v>83.4</v>
      </c>
      <c r="H958">
        <v>15.1</v>
      </c>
      <c r="I958">
        <v>81.2</v>
      </c>
      <c r="J958">
        <v>55.6</v>
      </c>
      <c r="K958">
        <v>67.8</v>
      </c>
      <c r="L958">
        <v>83.8</v>
      </c>
      <c r="M958">
        <v>91.7</v>
      </c>
      <c r="N958">
        <v>91.2</v>
      </c>
      <c r="O958">
        <v>90.8</v>
      </c>
      <c r="P958">
        <v>89.5</v>
      </c>
      <c r="Q958">
        <v>86.3</v>
      </c>
      <c r="R958" t="s">
        <v>162</v>
      </c>
    </row>
    <row r="959" spans="1:18" x14ac:dyDescent="0.75">
      <c r="A959" t="str">
        <f t="shared" si="43"/>
        <v>Vermont</v>
      </c>
      <c r="B959" t="s">
        <v>165</v>
      </c>
      <c r="C959">
        <v>72.7</v>
      </c>
      <c r="D959">
        <v>57.9</v>
      </c>
      <c r="E959">
        <v>68.8</v>
      </c>
      <c r="F959">
        <v>61.7</v>
      </c>
      <c r="G959">
        <v>56.8</v>
      </c>
      <c r="H959">
        <v>65.3</v>
      </c>
      <c r="I959">
        <v>68.8</v>
      </c>
      <c r="J959">
        <v>72.7</v>
      </c>
      <c r="K959">
        <v>70.3</v>
      </c>
      <c r="L959">
        <v>67.900000000000006</v>
      </c>
      <c r="M959">
        <v>70.2</v>
      </c>
      <c r="N959">
        <v>51.8</v>
      </c>
      <c r="O959">
        <v>56.4</v>
      </c>
      <c r="P959">
        <v>67.5</v>
      </c>
      <c r="Q959">
        <v>60</v>
      </c>
      <c r="R959">
        <v>62.8</v>
      </c>
    </row>
    <row r="960" spans="1:18" x14ac:dyDescent="0.75">
      <c r="A960" t="str">
        <f t="shared" si="43"/>
        <v>Vermont</v>
      </c>
      <c r="B960" t="s">
        <v>209</v>
      </c>
      <c r="C960">
        <v>331.3</v>
      </c>
      <c r="D960">
        <v>39.299999999999997</v>
      </c>
      <c r="E960">
        <v>37.700000000000003</v>
      </c>
      <c r="F960">
        <v>38.799999999999997</v>
      </c>
      <c r="G960">
        <v>46.1</v>
      </c>
      <c r="H960">
        <v>43.7</v>
      </c>
      <c r="I960">
        <v>44.1</v>
      </c>
      <c r="J960">
        <v>37.299999999999997</v>
      </c>
      <c r="K960">
        <v>39.799999999999997</v>
      </c>
      <c r="L960">
        <v>41.5</v>
      </c>
      <c r="M960">
        <v>45.4</v>
      </c>
      <c r="N960">
        <v>39</v>
      </c>
      <c r="O960">
        <v>50.2</v>
      </c>
      <c r="P960">
        <v>47.5</v>
      </c>
      <c r="Q960">
        <v>52.7</v>
      </c>
      <c r="R960">
        <v>52.7</v>
      </c>
    </row>
    <row r="961" spans="1:18" x14ac:dyDescent="0.75">
      <c r="A961" t="str">
        <f t="shared" si="43"/>
        <v>Vermont</v>
      </c>
      <c r="B961" t="s">
        <v>222</v>
      </c>
      <c r="C961">
        <v>150.19999999999999</v>
      </c>
      <c r="D961">
        <v>31.1</v>
      </c>
      <c r="E961">
        <v>25.7</v>
      </c>
      <c r="F961">
        <v>29.1</v>
      </c>
      <c r="G961">
        <v>28.7</v>
      </c>
      <c r="H961">
        <v>28.4</v>
      </c>
      <c r="I961">
        <v>28.5</v>
      </c>
      <c r="J961" t="s">
        <v>162</v>
      </c>
      <c r="K961" t="s">
        <v>162</v>
      </c>
      <c r="L961" t="s">
        <v>162</v>
      </c>
      <c r="M961" t="s">
        <v>162</v>
      </c>
      <c r="N961" t="s">
        <v>162</v>
      </c>
      <c r="O961" t="s">
        <v>162</v>
      </c>
      <c r="P961" t="s">
        <v>162</v>
      </c>
      <c r="Q961" t="s">
        <v>162</v>
      </c>
      <c r="R961" t="s">
        <v>162</v>
      </c>
    </row>
    <row r="962" spans="1:18" x14ac:dyDescent="0.75">
      <c r="A962" t="str">
        <f t="shared" si="43"/>
        <v>Vermont</v>
      </c>
      <c r="B962" t="s">
        <v>210</v>
      </c>
      <c r="C962">
        <v>135.4</v>
      </c>
      <c r="D962">
        <v>17</v>
      </c>
      <c r="E962">
        <v>15.6</v>
      </c>
      <c r="F962">
        <v>17.100000000000001</v>
      </c>
      <c r="G962">
        <v>15.3</v>
      </c>
      <c r="H962">
        <v>15.8</v>
      </c>
      <c r="I962">
        <v>17</v>
      </c>
      <c r="J962">
        <v>16.5</v>
      </c>
      <c r="K962">
        <v>16.899999999999999</v>
      </c>
      <c r="L962">
        <v>14</v>
      </c>
      <c r="M962">
        <v>20.6</v>
      </c>
      <c r="N962">
        <v>18.5</v>
      </c>
      <c r="O962">
        <v>13.5</v>
      </c>
      <c r="P962" t="s">
        <v>162</v>
      </c>
      <c r="Q962" t="s">
        <v>162</v>
      </c>
      <c r="R962" t="s">
        <v>162</v>
      </c>
    </row>
    <row r="963" spans="1:18" x14ac:dyDescent="0.75">
      <c r="A963" t="str">
        <f t="shared" si="43"/>
        <v>Vermont</v>
      </c>
      <c r="B963" t="s">
        <v>214</v>
      </c>
      <c r="C963">
        <v>118.8</v>
      </c>
      <c r="D963">
        <v>0.5</v>
      </c>
      <c r="E963">
        <v>0.3</v>
      </c>
      <c r="F963">
        <v>0.1</v>
      </c>
      <c r="G963">
        <v>0.1</v>
      </c>
      <c r="H963">
        <v>0.3</v>
      </c>
      <c r="I963">
        <v>0.7</v>
      </c>
      <c r="J963">
        <v>0.4</v>
      </c>
      <c r="K963">
        <v>0.2</v>
      </c>
      <c r="L963">
        <v>0.4</v>
      </c>
      <c r="M963">
        <v>0.4</v>
      </c>
      <c r="N963">
        <v>0.3</v>
      </c>
      <c r="O963">
        <v>0.7</v>
      </c>
      <c r="P963">
        <v>0.5</v>
      </c>
      <c r="Q963">
        <v>0.2</v>
      </c>
      <c r="R963">
        <v>0.4</v>
      </c>
    </row>
    <row r="964" spans="1:18" x14ac:dyDescent="0.75">
      <c r="A964" t="str">
        <f t="shared" si="43"/>
        <v>Vermont</v>
      </c>
      <c r="B964" t="s">
        <v>215</v>
      </c>
      <c r="C964">
        <v>7.2</v>
      </c>
      <c r="D964">
        <v>0.5</v>
      </c>
      <c r="E964">
        <v>0.2</v>
      </c>
      <c r="F964">
        <v>0.2</v>
      </c>
      <c r="G964">
        <v>0.1</v>
      </c>
      <c r="H964">
        <v>0.9</v>
      </c>
      <c r="I964">
        <v>1.3</v>
      </c>
      <c r="J964">
        <v>0.5</v>
      </c>
      <c r="K964">
        <v>0.7</v>
      </c>
      <c r="L964">
        <v>1.2</v>
      </c>
      <c r="M964">
        <v>0.9</v>
      </c>
      <c r="N964">
        <v>0.1</v>
      </c>
      <c r="O964">
        <v>0.5</v>
      </c>
      <c r="P964">
        <v>0.5</v>
      </c>
      <c r="Q964">
        <v>0.4</v>
      </c>
      <c r="R964">
        <v>0.5</v>
      </c>
    </row>
    <row r="965" spans="1:18" x14ac:dyDescent="0.75">
      <c r="A965" t="str">
        <f t="shared" si="43"/>
        <v>Vermont</v>
      </c>
      <c r="B965" t="s">
        <v>163</v>
      </c>
      <c r="C965" t="s">
        <v>162</v>
      </c>
      <c r="D965" t="s">
        <v>162</v>
      </c>
      <c r="E965" t="s">
        <v>162</v>
      </c>
      <c r="F965" t="s">
        <v>162</v>
      </c>
      <c r="G965" t="s">
        <v>162</v>
      </c>
      <c r="H965" t="s">
        <v>162</v>
      </c>
      <c r="I965" t="s">
        <v>162</v>
      </c>
      <c r="J965" t="s">
        <v>162</v>
      </c>
      <c r="K965" t="s">
        <v>162</v>
      </c>
      <c r="L965" t="s">
        <v>162</v>
      </c>
      <c r="M965">
        <v>89.3</v>
      </c>
      <c r="N965">
        <v>94</v>
      </c>
      <c r="O965">
        <v>90.3</v>
      </c>
      <c r="P965">
        <v>88</v>
      </c>
      <c r="Q965">
        <v>98.7</v>
      </c>
      <c r="R965">
        <v>89.8</v>
      </c>
    </row>
    <row r="966" spans="1:18" x14ac:dyDescent="0.75">
      <c r="A966" t="str">
        <f t="shared" si="43"/>
        <v>Vermont</v>
      </c>
      <c r="B966" t="s">
        <v>225</v>
      </c>
      <c r="C966" t="s">
        <v>162</v>
      </c>
      <c r="D966" t="s">
        <v>162</v>
      </c>
      <c r="E966" t="s">
        <v>162</v>
      </c>
      <c r="F966" t="s">
        <v>162</v>
      </c>
      <c r="G966" t="s">
        <v>162</v>
      </c>
      <c r="H966" t="s">
        <v>162</v>
      </c>
      <c r="I966" t="s">
        <v>162</v>
      </c>
      <c r="J966" t="s">
        <v>162</v>
      </c>
      <c r="K966" t="s">
        <v>162</v>
      </c>
      <c r="L966" t="s">
        <v>162</v>
      </c>
      <c r="M966" t="s">
        <v>162</v>
      </c>
      <c r="N966">
        <v>55.5</v>
      </c>
      <c r="O966">
        <v>62.8</v>
      </c>
      <c r="P966" t="s">
        <v>162</v>
      </c>
      <c r="Q966" t="s">
        <v>162</v>
      </c>
      <c r="R966" t="s">
        <v>162</v>
      </c>
    </row>
    <row r="967" spans="1:18" x14ac:dyDescent="0.75">
      <c r="A967" t="str">
        <f t="shared" si="43"/>
        <v>Vermont</v>
      </c>
      <c r="B967" t="s">
        <v>166</v>
      </c>
      <c r="C967" t="s">
        <v>162</v>
      </c>
      <c r="D967" t="s">
        <v>162</v>
      </c>
      <c r="E967" t="s">
        <v>162</v>
      </c>
      <c r="F967" t="s">
        <v>162</v>
      </c>
      <c r="G967" t="s">
        <v>162</v>
      </c>
      <c r="H967" t="s">
        <v>162</v>
      </c>
      <c r="I967" t="s">
        <v>162</v>
      </c>
      <c r="J967">
        <v>27.6</v>
      </c>
      <c r="K967">
        <v>30.9</v>
      </c>
      <c r="L967">
        <v>29.6</v>
      </c>
      <c r="M967">
        <v>22.4</v>
      </c>
      <c r="N967">
        <v>21.8</v>
      </c>
      <c r="O967">
        <v>28.6</v>
      </c>
      <c r="P967">
        <v>30.5</v>
      </c>
      <c r="Q967">
        <v>25.4</v>
      </c>
      <c r="R967">
        <v>22.4</v>
      </c>
    </row>
    <row r="968" spans="1:18" x14ac:dyDescent="0.75">
      <c r="A968" t="str">
        <f t="shared" si="43"/>
        <v>Vermont</v>
      </c>
      <c r="B968" t="s">
        <v>217</v>
      </c>
    </row>
    <row r="969" spans="1:18" x14ac:dyDescent="0.75">
      <c r="A969" t="str">
        <f t="shared" si="43"/>
        <v>Vermont</v>
      </c>
      <c r="B969" t="s">
        <v>218</v>
      </c>
      <c r="C969">
        <v>10.9</v>
      </c>
      <c r="D969">
        <v>7.1</v>
      </c>
      <c r="E969">
        <v>9.6999999999999993</v>
      </c>
      <c r="F969">
        <v>10.1</v>
      </c>
      <c r="G969">
        <v>6</v>
      </c>
      <c r="H969">
        <v>32.9</v>
      </c>
      <c r="I969">
        <v>0</v>
      </c>
      <c r="J969">
        <v>0</v>
      </c>
      <c r="K969" t="s">
        <v>162</v>
      </c>
      <c r="L969" t="s">
        <v>162</v>
      </c>
      <c r="M969" t="s">
        <v>162</v>
      </c>
      <c r="N969" t="s">
        <v>162</v>
      </c>
      <c r="O969" t="s">
        <v>162</v>
      </c>
      <c r="P969" t="s">
        <v>162</v>
      </c>
      <c r="Q969" t="s">
        <v>162</v>
      </c>
      <c r="R969" t="s">
        <v>162</v>
      </c>
    </row>
    <row r="970" spans="1:18" x14ac:dyDescent="0.75">
      <c r="A970" t="str">
        <f t="shared" si="43"/>
        <v>Vermont</v>
      </c>
      <c r="B970" t="s">
        <v>219</v>
      </c>
      <c r="C970">
        <v>835.6</v>
      </c>
      <c r="D970" t="s">
        <v>162</v>
      </c>
      <c r="E970" t="s">
        <v>162</v>
      </c>
      <c r="F970" t="s">
        <v>162</v>
      </c>
      <c r="G970" t="s">
        <v>162</v>
      </c>
      <c r="H970" t="s">
        <v>162</v>
      </c>
      <c r="I970" t="s">
        <v>162</v>
      </c>
      <c r="J970" t="s">
        <v>162</v>
      </c>
      <c r="K970" t="s">
        <v>162</v>
      </c>
      <c r="L970" t="s">
        <v>162</v>
      </c>
      <c r="M970" t="s">
        <v>162</v>
      </c>
      <c r="N970" t="s">
        <v>162</v>
      </c>
      <c r="O970" t="s">
        <v>162</v>
      </c>
      <c r="P970" t="s">
        <v>162</v>
      </c>
      <c r="Q970" t="s">
        <v>162</v>
      </c>
      <c r="R970" t="s">
        <v>162</v>
      </c>
    </row>
    <row r="971" spans="1:18" x14ac:dyDescent="0.75">
      <c r="A971" t="str">
        <f t="shared" si="43"/>
        <v>Vermont</v>
      </c>
      <c r="B971" t="s">
        <v>220</v>
      </c>
    </row>
    <row r="972" spans="1:18" x14ac:dyDescent="0.75">
      <c r="A972" s="10" t="str">
        <f>B972</f>
        <v>Virginia</v>
      </c>
      <c r="B972" t="s">
        <v>142</v>
      </c>
    </row>
    <row r="973" spans="1:18" x14ac:dyDescent="0.75">
      <c r="A973" t="str">
        <f>A972</f>
        <v>Virginia</v>
      </c>
      <c r="B973" t="s">
        <v>203</v>
      </c>
      <c r="C973" t="s">
        <v>204</v>
      </c>
      <c r="D973" t="s">
        <v>181</v>
      </c>
      <c r="E973" t="s">
        <v>180</v>
      </c>
      <c r="F973" t="s">
        <v>179</v>
      </c>
      <c r="G973" t="s">
        <v>178</v>
      </c>
      <c r="H973" t="s">
        <v>177</v>
      </c>
      <c r="I973" t="s">
        <v>176</v>
      </c>
      <c r="J973" t="s">
        <v>175</v>
      </c>
      <c r="K973" t="s">
        <v>174</v>
      </c>
      <c r="L973" t="s">
        <v>173</v>
      </c>
      <c r="M973" t="s">
        <v>172</v>
      </c>
      <c r="N973" t="s">
        <v>171</v>
      </c>
      <c r="O973" t="s">
        <v>170</v>
      </c>
      <c r="P973" t="s">
        <v>169</v>
      </c>
      <c r="Q973" t="s">
        <v>168</v>
      </c>
      <c r="R973" t="s">
        <v>167</v>
      </c>
    </row>
    <row r="974" spans="1:18" x14ac:dyDescent="0.75">
      <c r="A974" t="str">
        <f>A973</f>
        <v>Virginia</v>
      </c>
      <c r="B974" t="s">
        <v>205</v>
      </c>
    </row>
    <row r="975" spans="1:18" x14ac:dyDescent="0.75">
      <c r="A975" t="str">
        <f t="shared" ref="A975:A994" si="44">A974</f>
        <v>Virginia</v>
      </c>
      <c r="B975" t="s">
        <v>163</v>
      </c>
      <c r="C975">
        <v>3568</v>
      </c>
      <c r="D975">
        <v>90.2</v>
      </c>
      <c r="E975">
        <v>91.4</v>
      </c>
      <c r="F975">
        <v>96.2</v>
      </c>
      <c r="G975">
        <v>94.4</v>
      </c>
      <c r="H975">
        <v>93.6</v>
      </c>
      <c r="I975">
        <v>97.8</v>
      </c>
      <c r="J975">
        <v>94.9</v>
      </c>
      <c r="K975">
        <v>89.8</v>
      </c>
      <c r="L975">
        <v>96.7</v>
      </c>
      <c r="M975">
        <v>93.5</v>
      </c>
      <c r="N975">
        <v>91.8</v>
      </c>
      <c r="O975">
        <v>82.8</v>
      </c>
      <c r="P975">
        <v>86.6</v>
      </c>
      <c r="Q975">
        <v>94.6</v>
      </c>
      <c r="R975">
        <v>93.4</v>
      </c>
    </row>
    <row r="976" spans="1:18" x14ac:dyDescent="0.75">
      <c r="A976" t="str">
        <f t="shared" si="44"/>
        <v>Virginia</v>
      </c>
      <c r="B976" t="s">
        <v>165</v>
      </c>
      <c r="C976">
        <v>496.7</v>
      </c>
      <c r="D976">
        <v>67.8</v>
      </c>
      <c r="E976">
        <v>66.599999999999994</v>
      </c>
      <c r="F976">
        <v>59.9</v>
      </c>
      <c r="G976">
        <v>63</v>
      </c>
      <c r="H976">
        <v>61.7</v>
      </c>
      <c r="I976">
        <v>59.9</v>
      </c>
      <c r="J976">
        <v>61.3</v>
      </c>
      <c r="K976">
        <v>63.4</v>
      </c>
      <c r="L976">
        <v>60.7</v>
      </c>
      <c r="M976">
        <v>51.6</v>
      </c>
      <c r="N976">
        <v>59.4</v>
      </c>
      <c r="O976">
        <v>42.2</v>
      </c>
      <c r="P976">
        <v>48.4</v>
      </c>
      <c r="Q976">
        <v>66.2</v>
      </c>
      <c r="R976">
        <v>71.099999999999994</v>
      </c>
    </row>
    <row r="977" spans="1:18" x14ac:dyDescent="0.75">
      <c r="A977" t="str">
        <f t="shared" si="44"/>
        <v>Virginia</v>
      </c>
      <c r="B977" t="s">
        <v>208</v>
      </c>
      <c r="C977">
        <v>8972.2000000000007</v>
      </c>
      <c r="D977">
        <v>56.8</v>
      </c>
      <c r="E977">
        <v>62.9</v>
      </c>
      <c r="F977">
        <v>72.2</v>
      </c>
      <c r="G977">
        <v>67.5</v>
      </c>
      <c r="H977">
        <v>65.599999999999994</v>
      </c>
      <c r="I977">
        <v>63.1</v>
      </c>
      <c r="J977">
        <v>64.599999999999994</v>
      </c>
      <c r="K977">
        <v>62.5</v>
      </c>
      <c r="L977">
        <v>54.2</v>
      </c>
      <c r="M977">
        <v>59.1</v>
      </c>
      <c r="N977">
        <v>66.2</v>
      </c>
      <c r="O977">
        <v>51.2</v>
      </c>
      <c r="P977">
        <v>46.3</v>
      </c>
      <c r="Q977">
        <v>37.799999999999997</v>
      </c>
      <c r="R977">
        <v>26.8</v>
      </c>
    </row>
    <row r="978" spans="1:18" x14ac:dyDescent="0.75">
      <c r="A978" t="str">
        <f t="shared" si="44"/>
        <v>Virginia</v>
      </c>
      <c r="B978" t="s">
        <v>206</v>
      </c>
      <c r="C978">
        <v>305.60000000000002</v>
      </c>
      <c r="D978">
        <v>56.4</v>
      </c>
      <c r="E978">
        <v>58.1</v>
      </c>
      <c r="F978">
        <v>61.7</v>
      </c>
      <c r="G978">
        <v>61.9</v>
      </c>
      <c r="H978">
        <v>61.9</v>
      </c>
      <c r="I978">
        <v>42.1</v>
      </c>
      <c r="J978">
        <v>58.2</v>
      </c>
      <c r="K978">
        <v>58.1</v>
      </c>
      <c r="L978">
        <v>60.1</v>
      </c>
      <c r="M978">
        <v>54.6</v>
      </c>
      <c r="N978">
        <v>49.8</v>
      </c>
      <c r="O978">
        <v>48.6</v>
      </c>
      <c r="P978">
        <v>48.1</v>
      </c>
      <c r="Q978">
        <v>46</v>
      </c>
      <c r="R978">
        <v>51</v>
      </c>
    </row>
    <row r="979" spans="1:18" x14ac:dyDescent="0.75">
      <c r="A979" t="str">
        <f t="shared" si="44"/>
        <v>Virginia</v>
      </c>
      <c r="B979" t="s">
        <v>227</v>
      </c>
      <c r="C979">
        <v>12</v>
      </c>
      <c r="D979">
        <v>48.4</v>
      </c>
      <c r="E979">
        <v>47.1</v>
      </c>
      <c r="F979" t="s">
        <v>162</v>
      </c>
      <c r="G979" t="s">
        <v>162</v>
      </c>
      <c r="H979" t="s">
        <v>162</v>
      </c>
      <c r="I979" t="s">
        <v>162</v>
      </c>
      <c r="J979" t="s">
        <v>162</v>
      </c>
      <c r="K979" t="s">
        <v>162</v>
      </c>
      <c r="L979" t="s">
        <v>162</v>
      </c>
      <c r="M979" t="s">
        <v>162</v>
      </c>
      <c r="N979" t="s">
        <v>162</v>
      </c>
      <c r="O979" t="s">
        <v>162</v>
      </c>
      <c r="P979" t="s">
        <v>162</v>
      </c>
      <c r="Q979" t="s">
        <v>162</v>
      </c>
      <c r="R979" t="s">
        <v>162</v>
      </c>
    </row>
    <row r="980" spans="1:18" x14ac:dyDescent="0.75">
      <c r="A980" t="str">
        <f t="shared" si="44"/>
        <v>Virginia</v>
      </c>
      <c r="B980" t="s">
        <v>210</v>
      </c>
      <c r="C980">
        <v>2424.9</v>
      </c>
      <c r="D980">
        <v>21.5</v>
      </c>
      <c r="E980">
        <v>22.5</v>
      </c>
      <c r="F980">
        <v>22.6</v>
      </c>
      <c r="G980">
        <v>26.3</v>
      </c>
      <c r="H980">
        <v>23.2</v>
      </c>
      <c r="I980">
        <v>26.3</v>
      </c>
      <c r="J980">
        <v>14.5</v>
      </c>
      <c r="K980" t="s">
        <v>162</v>
      </c>
      <c r="L980" t="s">
        <v>162</v>
      </c>
      <c r="M980" t="s">
        <v>162</v>
      </c>
      <c r="N980" t="s">
        <v>162</v>
      </c>
      <c r="O980" t="s">
        <v>162</v>
      </c>
      <c r="P980" t="s">
        <v>162</v>
      </c>
      <c r="Q980" t="s">
        <v>162</v>
      </c>
      <c r="R980" t="s">
        <v>162</v>
      </c>
    </row>
    <row r="981" spans="1:18" x14ac:dyDescent="0.75">
      <c r="A981" t="str">
        <f t="shared" si="44"/>
        <v>Virginia</v>
      </c>
      <c r="B981" t="s">
        <v>207</v>
      </c>
      <c r="C981">
        <v>2536</v>
      </c>
      <c r="D981">
        <v>16.3</v>
      </c>
      <c r="E981">
        <v>15.6</v>
      </c>
      <c r="F981">
        <v>16.100000000000001</v>
      </c>
      <c r="G981">
        <v>14.2</v>
      </c>
      <c r="H981">
        <v>29.1</v>
      </c>
      <c r="I981">
        <v>33.1</v>
      </c>
      <c r="J981">
        <v>49.8</v>
      </c>
      <c r="K981">
        <v>40.9</v>
      </c>
      <c r="L981">
        <v>43</v>
      </c>
      <c r="M981">
        <v>42.6</v>
      </c>
      <c r="N981">
        <v>27.9</v>
      </c>
      <c r="O981">
        <v>39.4</v>
      </c>
      <c r="P981">
        <v>50.1</v>
      </c>
      <c r="Q981">
        <v>49.8</v>
      </c>
      <c r="R981">
        <v>61.7</v>
      </c>
    </row>
    <row r="982" spans="1:18" x14ac:dyDescent="0.75">
      <c r="A982" t="str">
        <f t="shared" si="44"/>
        <v>Virginia</v>
      </c>
      <c r="B982" t="s">
        <v>209</v>
      </c>
      <c r="C982">
        <v>866.6</v>
      </c>
      <c r="D982">
        <v>15</v>
      </c>
      <c r="E982">
        <v>17.2</v>
      </c>
      <c r="F982">
        <v>26.7</v>
      </c>
      <c r="G982">
        <v>20</v>
      </c>
      <c r="H982">
        <v>23.3</v>
      </c>
      <c r="I982">
        <v>14.7</v>
      </c>
      <c r="J982">
        <v>19.3</v>
      </c>
      <c r="K982">
        <v>15.3</v>
      </c>
      <c r="L982">
        <v>12.6</v>
      </c>
      <c r="M982">
        <v>16.5</v>
      </c>
      <c r="N982">
        <v>13.7</v>
      </c>
      <c r="O982">
        <v>16</v>
      </c>
      <c r="P982">
        <v>19.8</v>
      </c>
      <c r="Q982">
        <v>23.6</v>
      </c>
      <c r="R982">
        <v>17.8</v>
      </c>
    </row>
    <row r="983" spans="1:18" x14ac:dyDescent="0.75">
      <c r="A983" t="str">
        <f t="shared" si="44"/>
        <v>Virginia</v>
      </c>
      <c r="B983" t="s">
        <v>212</v>
      </c>
      <c r="C983">
        <v>4249.3</v>
      </c>
      <c r="D983">
        <v>9.9</v>
      </c>
      <c r="E983">
        <v>9.9</v>
      </c>
      <c r="F983">
        <v>12.8</v>
      </c>
      <c r="G983">
        <v>10.5</v>
      </c>
      <c r="H983">
        <v>11.8</v>
      </c>
      <c r="I983">
        <v>7.8</v>
      </c>
      <c r="J983">
        <v>9.6999999999999993</v>
      </c>
      <c r="K983">
        <v>9.5</v>
      </c>
      <c r="L983">
        <v>6.4</v>
      </c>
      <c r="M983">
        <v>6.3</v>
      </c>
      <c r="N983">
        <v>4.5999999999999996</v>
      </c>
      <c r="O983">
        <v>4</v>
      </c>
      <c r="P983">
        <v>8.9</v>
      </c>
      <c r="Q983">
        <v>3.6</v>
      </c>
      <c r="R983">
        <v>4</v>
      </c>
    </row>
    <row r="984" spans="1:18" x14ac:dyDescent="0.75">
      <c r="A984" t="str">
        <f t="shared" si="44"/>
        <v>Virginia</v>
      </c>
      <c r="B984" t="s">
        <v>211</v>
      </c>
      <c r="C984">
        <v>580.79999999999995</v>
      </c>
      <c r="D984">
        <v>7.8</v>
      </c>
      <c r="E984">
        <v>8.1999999999999993</v>
      </c>
      <c r="F984">
        <v>5.3</v>
      </c>
      <c r="G984">
        <v>10.3</v>
      </c>
      <c r="H984">
        <v>10</v>
      </c>
      <c r="I984">
        <v>6.7</v>
      </c>
      <c r="J984">
        <v>10.7</v>
      </c>
      <c r="K984">
        <v>8.6999999999999993</v>
      </c>
      <c r="L984">
        <v>9</v>
      </c>
      <c r="M984">
        <v>13.4</v>
      </c>
      <c r="N984">
        <v>6.9</v>
      </c>
      <c r="O984">
        <v>5.3</v>
      </c>
      <c r="P984">
        <v>11.9</v>
      </c>
      <c r="Q984">
        <v>5.7</v>
      </c>
      <c r="R984">
        <v>7.6</v>
      </c>
    </row>
    <row r="985" spans="1:18" x14ac:dyDescent="0.75">
      <c r="A985" t="str">
        <f t="shared" si="44"/>
        <v>Virginia</v>
      </c>
      <c r="B985" t="s">
        <v>214</v>
      </c>
      <c r="C985">
        <v>607.4</v>
      </c>
      <c r="D985">
        <v>1.7</v>
      </c>
      <c r="E985">
        <v>0.9</v>
      </c>
      <c r="F985">
        <v>0.8</v>
      </c>
      <c r="G985">
        <v>0.4</v>
      </c>
      <c r="H985">
        <v>2.2000000000000002</v>
      </c>
      <c r="I985">
        <v>1.4</v>
      </c>
      <c r="J985">
        <v>2.1</v>
      </c>
      <c r="K985">
        <v>2.6</v>
      </c>
      <c r="L985">
        <v>3.1</v>
      </c>
      <c r="M985">
        <v>0.9</v>
      </c>
      <c r="N985">
        <v>1.5</v>
      </c>
      <c r="O985">
        <v>0.7</v>
      </c>
      <c r="P985">
        <v>1.2</v>
      </c>
      <c r="Q985">
        <v>0.5</v>
      </c>
      <c r="R985">
        <v>0.8</v>
      </c>
    </row>
    <row r="986" spans="1:18" x14ac:dyDescent="0.75">
      <c r="A986" t="str">
        <f t="shared" si="44"/>
        <v>Virginia</v>
      </c>
      <c r="B986" t="s">
        <v>221</v>
      </c>
      <c r="C986">
        <v>2</v>
      </c>
      <c r="D986">
        <v>0.8</v>
      </c>
      <c r="E986">
        <v>0.3</v>
      </c>
      <c r="F986">
        <v>1.5</v>
      </c>
      <c r="G986">
        <v>11.9</v>
      </c>
      <c r="H986">
        <v>13.9</v>
      </c>
      <c r="I986">
        <v>11.9</v>
      </c>
      <c r="J986">
        <v>7.1</v>
      </c>
      <c r="K986" t="s">
        <v>162</v>
      </c>
      <c r="L986" t="s">
        <v>162</v>
      </c>
      <c r="M986" t="s">
        <v>162</v>
      </c>
      <c r="N986" t="s">
        <v>162</v>
      </c>
      <c r="O986" t="s">
        <v>162</v>
      </c>
      <c r="P986" t="s">
        <v>162</v>
      </c>
      <c r="Q986" t="s">
        <v>162</v>
      </c>
      <c r="R986" t="s">
        <v>162</v>
      </c>
    </row>
    <row r="987" spans="1:18" x14ac:dyDescent="0.75">
      <c r="A987" t="str">
        <f t="shared" si="44"/>
        <v>Virginia</v>
      </c>
      <c r="B987" t="s">
        <v>215</v>
      </c>
      <c r="C987">
        <v>139</v>
      </c>
      <c r="D987">
        <v>0.8</v>
      </c>
      <c r="E987">
        <v>0.8</v>
      </c>
      <c r="F987">
        <v>0.7</v>
      </c>
      <c r="G987">
        <v>0.6</v>
      </c>
      <c r="H987">
        <v>0.6</v>
      </c>
      <c r="I987">
        <v>0.3</v>
      </c>
      <c r="J987">
        <v>0.5</v>
      </c>
      <c r="K987">
        <v>0.7</v>
      </c>
      <c r="L987">
        <v>0.5</v>
      </c>
      <c r="M987">
        <v>0.2</v>
      </c>
      <c r="N987">
        <v>0.2</v>
      </c>
      <c r="O987">
        <v>0.3</v>
      </c>
      <c r="P987">
        <v>1.8</v>
      </c>
      <c r="Q987">
        <v>1.1000000000000001</v>
      </c>
      <c r="R987">
        <v>1.7</v>
      </c>
    </row>
    <row r="988" spans="1:18" x14ac:dyDescent="0.75">
      <c r="A988" t="str">
        <f t="shared" si="44"/>
        <v>Virginia</v>
      </c>
      <c r="B988" t="s">
        <v>225</v>
      </c>
      <c r="C988">
        <v>790</v>
      </c>
      <c r="D988">
        <v>0.4</v>
      </c>
      <c r="E988">
        <v>0.7</v>
      </c>
      <c r="F988">
        <v>0.3</v>
      </c>
      <c r="G988">
        <v>0.6</v>
      </c>
      <c r="H988">
        <v>2.2999999999999998</v>
      </c>
      <c r="I988">
        <v>1.4</v>
      </c>
      <c r="J988">
        <v>1.7</v>
      </c>
      <c r="K988">
        <v>3.9</v>
      </c>
      <c r="L988">
        <v>2.6</v>
      </c>
      <c r="M988">
        <v>0.9</v>
      </c>
      <c r="N988">
        <v>1.2</v>
      </c>
      <c r="O988">
        <v>1.8</v>
      </c>
      <c r="P988">
        <v>5</v>
      </c>
      <c r="Q988">
        <v>3.1</v>
      </c>
      <c r="R988">
        <v>4.8</v>
      </c>
    </row>
    <row r="989" spans="1:18" x14ac:dyDescent="0.75">
      <c r="A989" t="str">
        <f t="shared" si="44"/>
        <v>Virginia</v>
      </c>
      <c r="B989" t="s">
        <v>223</v>
      </c>
      <c r="C989" t="s">
        <v>162</v>
      </c>
      <c r="D989" t="s">
        <v>162</v>
      </c>
      <c r="E989">
        <v>28.5</v>
      </c>
      <c r="F989">
        <v>55.5</v>
      </c>
      <c r="G989">
        <v>43.2</v>
      </c>
      <c r="H989" t="s">
        <v>162</v>
      </c>
      <c r="I989" t="s">
        <v>162</v>
      </c>
      <c r="J989" t="s">
        <v>162</v>
      </c>
      <c r="K989" t="s">
        <v>162</v>
      </c>
      <c r="L989">
        <v>29.3</v>
      </c>
      <c r="M989">
        <v>24</v>
      </c>
      <c r="N989" t="s">
        <v>162</v>
      </c>
      <c r="O989" t="s">
        <v>162</v>
      </c>
      <c r="P989" t="s">
        <v>162</v>
      </c>
      <c r="Q989" t="s">
        <v>162</v>
      </c>
      <c r="R989" t="s">
        <v>162</v>
      </c>
    </row>
    <row r="990" spans="1:18" x14ac:dyDescent="0.75">
      <c r="A990" t="str">
        <f t="shared" si="44"/>
        <v>Virginia</v>
      </c>
      <c r="B990" t="s">
        <v>217</v>
      </c>
    </row>
    <row r="991" spans="1:18" x14ac:dyDescent="0.75">
      <c r="A991" t="str">
        <f t="shared" si="44"/>
        <v>Virginia</v>
      </c>
      <c r="B991" t="s">
        <v>226</v>
      </c>
      <c r="C991">
        <v>3241</v>
      </c>
      <c r="D991">
        <v>16.7</v>
      </c>
      <c r="E991">
        <v>11.5</v>
      </c>
      <c r="F991">
        <v>12.4</v>
      </c>
      <c r="G991">
        <v>11.8</v>
      </c>
      <c r="H991">
        <v>14.8</v>
      </c>
      <c r="I991">
        <v>13.6</v>
      </c>
      <c r="J991">
        <v>11.9</v>
      </c>
      <c r="K991">
        <v>13</v>
      </c>
      <c r="L991">
        <v>14.9</v>
      </c>
      <c r="M991">
        <v>14.1</v>
      </c>
      <c r="N991" t="s">
        <v>162</v>
      </c>
      <c r="O991" t="s">
        <v>162</v>
      </c>
      <c r="P991" t="s">
        <v>162</v>
      </c>
      <c r="Q991" t="s">
        <v>162</v>
      </c>
      <c r="R991" t="s">
        <v>162</v>
      </c>
    </row>
    <row r="992" spans="1:18" x14ac:dyDescent="0.75">
      <c r="A992" t="str">
        <f t="shared" si="44"/>
        <v>Virginia</v>
      </c>
      <c r="B992" t="s">
        <v>218</v>
      </c>
      <c r="C992">
        <v>0.9</v>
      </c>
      <c r="D992">
        <v>0.7</v>
      </c>
      <c r="E992" t="s">
        <v>162</v>
      </c>
      <c r="F992" t="s">
        <v>162</v>
      </c>
      <c r="G992" t="s">
        <v>162</v>
      </c>
      <c r="H992" t="s">
        <v>162</v>
      </c>
      <c r="I992" t="s">
        <v>162</v>
      </c>
      <c r="J992" t="s">
        <v>162</v>
      </c>
      <c r="K992" t="s">
        <v>162</v>
      </c>
      <c r="L992" t="s">
        <v>162</v>
      </c>
      <c r="M992" t="s">
        <v>162</v>
      </c>
      <c r="N992" t="s">
        <v>162</v>
      </c>
      <c r="O992" t="s">
        <v>162</v>
      </c>
      <c r="P992" t="s">
        <v>162</v>
      </c>
      <c r="Q992" t="s">
        <v>162</v>
      </c>
      <c r="R992" t="s">
        <v>162</v>
      </c>
    </row>
    <row r="993" spans="1:18" x14ac:dyDescent="0.75">
      <c r="A993" t="str">
        <f t="shared" si="44"/>
        <v>Virginia</v>
      </c>
      <c r="B993" t="s">
        <v>219</v>
      </c>
      <c r="C993">
        <v>28792.400000000001</v>
      </c>
      <c r="D993" t="s">
        <v>162</v>
      </c>
      <c r="E993" t="s">
        <v>162</v>
      </c>
      <c r="F993" t="s">
        <v>162</v>
      </c>
      <c r="G993" t="s">
        <v>162</v>
      </c>
      <c r="H993" t="s">
        <v>162</v>
      </c>
      <c r="I993" t="s">
        <v>162</v>
      </c>
      <c r="J993" t="s">
        <v>162</v>
      </c>
      <c r="K993" t="s">
        <v>162</v>
      </c>
      <c r="L993" t="s">
        <v>162</v>
      </c>
      <c r="M993" t="s">
        <v>162</v>
      </c>
      <c r="N993" t="s">
        <v>162</v>
      </c>
      <c r="O993" t="s">
        <v>162</v>
      </c>
      <c r="P993" t="s">
        <v>162</v>
      </c>
      <c r="Q993" t="s">
        <v>162</v>
      </c>
      <c r="R993" t="s">
        <v>162</v>
      </c>
    </row>
    <row r="994" spans="1:18" x14ac:dyDescent="0.75">
      <c r="A994" t="str">
        <f t="shared" si="44"/>
        <v>Virginia</v>
      </c>
      <c r="B994" t="s">
        <v>220</v>
      </c>
    </row>
    <row r="995" spans="1:18" x14ac:dyDescent="0.75">
      <c r="A995" s="10" t="str">
        <f>B995</f>
        <v>Washington</v>
      </c>
      <c r="B995" t="s">
        <v>143</v>
      </c>
    </row>
    <row r="996" spans="1:18" x14ac:dyDescent="0.75">
      <c r="A996" t="str">
        <f>A995</f>
        <v>Washington</v>
      </c>
      <c r="B996" t="s">
        <v>203</v>
      </c>
      <c r="C996" t="s">
        <v>204</v>
      </c>
      <c r="D996" t="s">
        <v>181</v>
      </c>
      <c r="E996" t="s">
        <v>180</v>
      </c>
      <c r="F996" t="s">
        <v>179</v>
      </c>
      <c r="G996" t="s">
        <v>178</v>
      </c>
      <c r="H996" t="s">
        <v>177</v>
      </c>
      <c r="I996" t="s">
        <v>176</v>
      </c>
      <c r="J996" t="s">
        <v>175</v>
      </c>
      <c r="K996" t="s">
        <v>174</v>
      </c>
      <c r="L996" t="s">
        <v>173</v>
      </c>
      <c r="M996" t="s">
        <v>172</v>
      </c>
      <c r="N996" t="s">
        <v>171</v>
      </c>
      <c r="O996" t="s">
        <v>170</v>
      </c>
      <c r="P996" t="s">
        <v>169</v>
      </c>
      <c r="Q996" t="s">
        <v>168</v>
      </c>
      <c r="R996" t="s">
        <v>167</v>
      </c>
    </row>
    <row r="997" spans="1:18" x14ac:dyDescent="0.75">
      <c r="A997" t="str">
        <f>A996</f>
        <v>Washington</v>
      </c>
      <c r="B997" t="s">
        <v>205</v>
      </c>
    </row>
    <row r="998" spans="1:18" x14ac:dyDescent="0.75">
      <c r="A998" t="str">
        <f t="shared" ref="A998:A1016" si="45">A997</f>
        <v>Washington</v>
      </c>
      <c r="B998" t="s">
        <v>163</v>
      </c>
      <c r="C998">
        <v>1151</v>
      </c>
      <c r="D998">
        <v>97.7</v>
      </c>
      <c r="E998">
        <v>84.4</v>
      </c>
      <c r="F998">
        <v>93.2</v>
      </c>
      <c r="G998">
        <v>87</v>
      </c>
      <c r="H998">
        <v>95.3</v>
      </c>
      <c r="I998">
        <v>79.5</v>
      </c>
      <c r="J998">
        <v>94.5</v>
      </c>
      <c r="K998">
        <v>80.400000000000006</v>
      </c>
      <c r="L998">
        <v>95.4</v>
      </c>
      <c r="M998">
        <v>85.2</v>
      </c>
      <c r="N998">
        <v>93.9</v>
      </c>
      <c r="O998">
        <v>50</v>
      </c>
      <c r="P998">
        <v>96.2</v>
      </c>
      <c r="Q998">
        <v>67</v>
      </c>
      <c r="R998">
        <v>93.3</v>
      </c>
    </row>
    <row r="999" spans="1:18" x14ac:dyDescent="0.75">
      <c r="A999" t="str">
        <f t="shared" si="45"/>
        <v>Washington</v>
      </c>
      <c r="B999" t="s">
        <v>207</v>
      </c>
      <c r="C999">
        <v>670</v>
      </c>
      <c r="D999">
        <v>60.6</v>
      </c>
      <c r="E999">
        <v>53.1</v>
      </c>
      <c r="F999">
        <v>41.9</v>
      </c>
      <c r="G999">
        <v>61</v>
      </c>
      <c r="H999">
        <v>45.7</v>
      </c>
      <c r="I999">
        <v>46.6</v>
      </c>
      <c r="J999">
        <v>38.9</v>
      </c>
      <c r="K999">
        <v>42.8</v>
      </c>
      <c r="L999">
        <v>56.9</v>
      </c>
      <c r="M999">
        <v>57.2</v>
      </c>
      <c r="N999">
        <v>31.7</v>
      </c>
      <c r="O999">
        <v>44.4</v>
      </c>
      <c r="P999">
        <v>72.400000000000006</v>
      </c>
      <c r="Q999">
        <v>61.8</v>
      </c>
      <c r="R999">
        <v>72.3</v>
      </c>
    </row>
    <row r="1000" spans="1:18" x14ac:dyDescent="0.75">
      <c r="A1000" t="str">
        <f t="shared" si="45"/>
        <v>Washington</v>
      </c>
      <c r="B1000" t="s">
        <v>208</v>
      </c>
      <c r="C1000">
        <v>2626.6</v>
      </c>
      <c r="D1000">
        <v>57.9</v>
      </c>
      <c r="E1000">
        <v>66.2</v>
      </c>
      <c r="F1000">
        <v>56.2</v>
      </c>
      <c r="G1000">
        <v>63.4</v>
      </c>
      <c r="H1000">
        <v>42.1</v>
      </c>
      <c r="I1000">
        <v>42.8</v>
      </c>
      <c r="J1000">
        <v>42.9</v>
      </c>
      <c r="K1000">
        <v>50.7</v>
      </c>
      <c r="L1000">
        <v>46.3</v>
      </c>
      <c r="M1000">
        <v>47</v>
      </c>
      <c r="N1000">
        <v>23</v>
      </c>
      <c r="O1000">
        <v>18.3</v>
      </c>
      <c r="P1000">
        <v>37.5</v>
      </c>
      <c r="Q1000">
        <v>43.3</v>
      </c>
      <c r="R1000">
        <v>38.5</v>
      </c>
    </row>
    <row r="1001" spans="1:18" x14ac:dyDescent="0.75">
      <c r="A1001" t="str">
        <f t="shared" si="45"/>
        <v>Washington</v>
      </c>
      <c r="B1001" t="s">
        <v>165</v>
      </c>
      <c r="C1001">
        <v>286</v>
      </c>
      <c r="D1001">
        <v>54.1</v>
      </c>
      <c r="E1001">
        <v>61.5</v>
      </c>
      <c r="F1001">
        <v>52.8</v>
      </c>
      <c r="G1001">
        <v>57.3</v>
      </c>
      <c r="H1001">
        <v>59.8</v>
      </c>
      <c r="I1001">
        <v>58.6</v>
      </c>
      <c r="J1001">
        <v>63.6</v>
      </c>
      <c r="K1001">
        <v>63.8</v>
      </c>
      <c r="L1001">
        <v>58.3</v>
      </c>
      <c r="M1001">
        <v>59.6</v>
      </c>
      <c r="N1001">
        <v>54.4</v>
      </c>
      <c r="O1001">
        <v>55.4</v>
      </c>
      <c r="P1001">
        <v>55.9</v>
      </c>
      <c r="Q1001">
        <v>48.4</v>
      </c>
      <c r="R1001">
        <v>43.8</v>
      </c>
    </row>
    <row r="1002" spans="1:18" x14ac:dyDescent="0.75">
      <c r="A1002" t="str">
        <f t="shared" si="45"/>
        <v>Washington</v>
      </c>
      <c r="B1002" t="s">
        <v>206</v>
      </c>
      <c r="C1002">
        <v>37.200000000000003</v>
      </c>
      <c r="D1002">
        <v>45.5</v>
      </c>
      <c r="E1002">
        <v>52.9</v>
      </c>
      <c r="F1002">
        <v>26.2</v>
      </c>
      <c r="G1002">
        <v>25.9</v>
      </c>
      <c r="H1002">
        <v>43.9</v>
      </c>
      <c r="I1002">
        <v>58.2</v>
      </c>
      <c r="J1002">
        <v>53.8</v>
      </c>
      <c r="K1002">
        <v>52.7</v>
      </c>
      <c r="L1002">
        <v>57.2</v>
      </c>
      <c r="M1002">
        <v>53.7</v>
      </c>
      <c r="N1002">
        <v>50.3</v>
      </c>
      <c r="O1002">
        <v>56.1</v>
      </c>
      <c r="P1002">
        <v>70.400000000000006</v>
      </c>
      <c r="Q1002">
        <v>58.7</v>
      </c>
      <c r="R1002">
        <v>63.5</v>
      </c>
    </row>
    <row r="1003" spans="1:18" x14ac:dyDescent="0.75">
      <c r="A1003" t="str">
        <f t="shared" si="45"/>
        <v>Washington</v>
      </c>
      <c r="B1003" t="s">
        <v>209</v>
      </c>
      <c r="C1003">
        <v>21424</v>
      </c>
      <c r="D1003">
        <v>42</v>
      </c>
      <c r="E1003">
        <v>38.200000000000003</v>
      </c>
      <c r="F1003">
        <v>40.9</v>
      </c>
      <c r="G1003">
        <v>35.4</v>
      </c>
      <c r="H1003">
        <v>43.6</v>
      </c>
      <c r="I1003">
        <v>44.3</v>
      </c>
      <c r="J1003">
        <v>41.9</v>
      </c>
      <c r="K1003">
        <v>39.4</v>
      </c>
      <c r="L1003">
        <v>42.8</v>
      </c>
      <c r="M1003">
        <v>42.2</v>
      </c>
      <c r="N1003">
        <v>47</v>
      </c>
      <c r="O1003">
        <v>48</v>
      </c>
      <c r="P1003">
        <v>36.799999999999997</v>
      </c>
      <c r="Q1003">
        <v>39.5</v>
      </c>
      <c r="R1003">
        <v>41.7</v>
      </c>
    </row>
    <row r="1004" spans="1:18" x14ac:dyDescent="0.75">
      <c r="A1004" t="str">
        <f t="shared" si="45"/>
        <v>Washington</v>
      </c>
      <c r="B1004" t="s">
        <v>221</v>
      </c>
      <c r="C1004">
        <v>26.6</v>
      </c>
      <c r="D1004">
        <v>34.799999999999997</v>
      </c>
      <c r="E1004">
        <v>30</v>
      </c>
      <c r="F1004">
        <v>20.7</v>
      </c>
      <c r="G1004">
        <v>28.8</v>
      </c>
      <c r="H1004">
        <v>20.6</v>
      </c>
      <c r="I1004">
        <v>11.5</v>
      </c>
      <c r="J1004">
        <v>8</v>
      </c>
      <c r="K1004">
        <v>9.8000000000000007</v>
      </c>
      <c r="L1004">
        <v>6.5</v>
      </c>
      <c r="M1004">
        <v>11.3</v>
      </c>
      <c r="N1004">
        <v>2.5</v>
      </c>
      <c r="O1004">
        <v>4</v>
      </c>
      <c r="P1004">
        <v>4.9000000000000004</v>
      </c>
      <c r="Q1004">
        <v>12.1</v>
      </c>
      <c r="R1004">
        <v>8.8000000000000007</v>
      </c>
    </row>
    <row r="1005" spans="1:18" x14ac:dyDescent="0.75">
      <c r="A1005" t="str">
        <f t="shared" si="45"/>
        <v>Washington</v>
      </c>
      <c r="B1005" t="s">
        <v>211</v>
      </c>
      <c r="C1005">
        <v>3.3</v>
      </c>
      <c r="D1005">
        <v>34</v>
      </c>
      <c r="E1005">
        <v>28.8</v>
      </c>
      <c r="F1005">
        <v>24.1</v>
      </c>
      <c r="G1005">
        <v>15.8</v>
      </c>
      <c r="H1005">
        <v>73</v>
      </c>
      <c r="I1005">
        <v>38.4</v>
      </c>
      <c r="J1005">
        <v>45.1</v>
      </c>
      <c r="K1005">
        <v>206.3</v>
      </c>
      <c r="L1005">
        <v>128.4</v>
      </c>
      <c r="M1005">
        <v>193.4</v>
      </c>
      <c r="N1005">
        <v>71.3</v>
      </c>
      <c r="O1005">
        <v>67.5</v>
      </c>
      <c r="P1005">
        <v>166.5</v>
      </c>
      <c r="Q1005">
        <v>147</v>
      </c>
      <c r="R1005">
        <v>224.7</v>
      </c>
    </row>
    <row r="1006" spans="1:18" x14ac:dyDescent="0.75">
      <c r="A1006" t="str">
        <f t="shared" si="45"/>
        <v>Washington</v>
      </c>
      <c r="B1006" t="s">
        <v>222</v>
      </c>
      <c r="C1006">
        <v>3374.9</v>
      </c>
      <c r="D1006">
        <v>27.3</v>
      </c>
      <c r="E1006">
        <v>31.4</v>
      </c>
      <c r="F1006">
        <v>33.9</v>
      </c>
      <c r="G1006">
        <v>24.8</v>
      </c>
      <c r="H1006">
        <v>29.3</v>
      </c>
      <c r="I1006">
        <v>25.7</v>
      </c>
      <c r="J1006" t="s">
        <v>162</v>
      </c>
      <c r="K1006" t="s">
        <v>162</v>
      </c>
      <c r="L1006" t="s">
        <v>162</v>
      </c>
      <c r="M1006" t="s">
        <v>162</v>
      </c>
      <c r="N1006" t="s">
        <v>162</v>
      </c>
      <c r="O1006" t="s">
        <v>162</v>
      </c>
      <c r="P1006" t="s">
        <v>162</v>
      </c>
      <c r="Q1006" t="s">
        <v>162</v>
      </c>
      <c r="R1006" t="s">
        <v>162</v>
      </c>
    </row>
    <row r="1007" spans="1:18" x14ac:dyDescent="0.75">
      <c r="A1007" t="str">
        <f t="shared" si="45"/>
        <v>Washington</v>
      </c>
      <c r="B1007" t="s">
        <v>212</v>
      </c>
      <c r="C1007">
        <v>719.2</v>
      </c>
      <c r="D1007">
        <v>20.5</v>
      </c>
      <c r="E1007">
        <v>22.4</v>
      </c>
      <c r="F1007">
        <v>17.899999999999999</v>
      </c>
      <c r="G1007">
        <v>20</v>
      </c>
      <c r="H1007">
        <v>17.600000000000001</v>
      </c>
      <c r="I1007">
        <v>17.8</v>
      </c>
      <c r="J1007">
        <v>20.9</v>
      </c>
      <c r="K1007">
        <v>13.3</v>
      </c>
      <c r="L1007">
        <v>2</v>
      </c>
      <c r="M1007">
        <v>3</v>
      </c>
      <c r="N1007">
        <v>2</v>
      </c>
      <c r="O1007">
        <v>1.9</v>
      </c>
      <c r="P1007">
        <v>1.6</v>
      </c>
      <c r="Q1007">
        <v>3.2</v>
      </c>
      <c r="R1007">
        <v>0.7</v>
      </c>
    </row>
    <row r="1008" spans="1:18" x14ac:dyDescent="0.75">
      <c r="A1008" t="str">
        <f t="shared" si="45"/>
        <v>Washington</v>
      </c>
      <c r="B1008" t="s">
        <v>210</v>
      </c>
      <c r="C1008">
        <v>56</v>
      </c>
      <c r="D1008">
        <v>14.8</v>
      </c>
      <c r="E1008">
        <v>24.5</v>
      </c>
      <c r="F1008">
        <v>25.1</v>
      </c>
      <c r="G1008">
        <v>25.3</v>
      </c>
      <c r="H1008">
        <v>5.5</v>
      </c>
      <c r="I1008">
        <v>11</v>
      </c>
      <c r="J1008">
        <v>16.600000000000001</v>
      </c>
      <c r="K1008">
        <v>18</v>
      </c>
      <c r="L1008">
        <v>16.600000000000001</v>
      </c>
      <c r="M1008">
        <v>17.399999999999999</v>
      </c>
      <c r="N1008">
        <v>18.100000000000001</v>
      </c>
      <c r="O1008">
        <v>19.2</v>
      </c>
      <c r="P1008">
        <v>0</v>
      </c>
      <c r="Q1008">
        <v>0</v>
      </c>
      <c r="R1008">
        <v>0</v>
      </c>
    </row>
    <row r="1009" spans="1:18" x14ac:dyDescent="0.75">
      <c r="A1009" t="str">
        <f t="shared" si="45"/>
        <v>Washington</v>
      </c>
      <c r="B1009" t="s">
        <v>215</v>
      </c>
      <c r="C1009">
        <v>15.2</v>
      </c>
      <c r="D1009">
        <v>0.7</v>
      </c>
      <c r="E1009">
        <v>0.6</v>
      </c>
      <c r="F1009">
        <v>0.6</v>
      </c>
      <c r="G1009">
        <v>0.4</v>
      </c>
      <c r="H1009">
        <v>0.3</v>
      </c>
      <c r="I1009">
        <v>0.6</v>
      </c>
      <c r="J1009">
        <v>0.4</v>
      </c>
      <c r="K1009">
        <v>0.6</v>
      </c>
      <c r="L1009">
        <v>0.5</v>
      </c>
      <c r="M1009">
        <v>0.4</v>
      </c>
      <c r="N1009">
        <v>0.5</v>
      </c>
      <c r="O1009">
        <v>0.5</v>
      </c>
      <c r="P1009">
        <v>0.5</v>
      </c>
      <c r="Q1009">
        <v>1.7</v>
      </c>
      <c r="R1009">
        <v>1</v>
      </c>
    </row>
    <row r="1010" spans="1:18" x14ac:dyDescent="0.75">
      <c r="A1010" t="str">
        <f t="shared" si="45"/>
        <v>Washington</v>
      </c>
      <c r="B1010" t="s">
        <v>223</v>
      </c>
      <c r="C1010" t="s">
        <v>162</v>
      </c>
      <c r="D1010" t="s">
        <v>162</v>
      </c>
      <c r="E1010" t="s">
        <v>162</v>
      </c>
      <c r="F1010" t="s">
        <v>162</v>
      </c>
      <c r="G1010" t="s">
        <v>162</v>
      </c>
      <c r="H1010" t="s">
        <v>162</v>
      </c>
      <c r="I1010" t="s">
        <v>162</v>
      </c>
      <c r="J1010" t="s">
        <v>162</v>
      </c>
      <c r="K1010" t="s">
        <v>162</v>
      </c>
      <c r="L1010">
        <v>29.6</v>
      </c>
      <c r="M1010">
        <v>52.6</v>
      </c>
      <c r="N1010">
        <v>89</v>
      </c>
      <c r="O1010">
        <v>108.9</v>
      </c>
      <c r="P1010" t="s">
        <v>162</v>
      </c>
      <c r="Q1010" t="s">
        <v>162</v>
      </c>
      <c r="R1010" t="s">
        <v>162</v>
      </c>
    </row>
    <row r="1011" spans="1:18" x14ac:dyDescent="0.75">
      <c r="A1011" t="str">
        <f t="shared" si="45"/>
        <v>Washington</v>
      </c>
      <c r="B1011" t="s">
        <v>166</v>
      </c>
      <c r="C1011" t="s">
        <v>162</v>
      </c>
      <c r="D1011" t="s">
        <v>162</v>
      </c>
      <c r="E1011" t="s">
        <v>162</v>
      </c>
      <c r="F1011" t="s">
        <v>162</v>
      </c>
      <c r="G1011" t="s">
        <v>162</v>
      </c>
      <c r="H1011" t="s">
        <v>162</v>
      </c>
      <c r="I1011" t="s">
        <v>162</v>
      </c>
      <c r="J1011">
        <v>29.8</v>
      </c>
      <c r="K1011">
        <v>26.3</v>
      </c>
      <c r="L1011">
        <v>29.3</v>
      </c>
      <c r="M1011">
        <v>28.5</v>
      </c>
      <c r="N1011">
        <v>28.4</v>
      </c>
      <c r="O1011">
        <v>29.5</v>
      </c>
      <c r="P1011">
        <v>26</v>
      </c>
      <c r="Q1011">
        <v>25.5</v>
      </c>
      <c r="R1011">
        <v>30.4</v>
      </c>
    </row>
    <row r="1012" spans="1:18" x14ac:dyDescent="0.75">
      <c r="A1012" t="str">
        <f t="shared" si="45"/>
        <v>Washington</v>
      </c>
      <c r="B1012" t="s">
        <v>217</v>
      </c>
    </row>
    <row r="1013" spans="1:18" x14ac:dyDescent="0.75">
      <c r="A1013" t="str">
        <f t="shared" si="45"/>
        <v>Washington</v>
      </c>
      <c r="B1013" t="s">
        <v>218</v>
      </c>
      <c r="C1013">
        <v>6</v>
      </c>
      <c r="D1013">
        <v>1.8</v>
      </c>
      <c r="E1013">
        <v>1.2</v>
      </c>
      <c r="F1013">
        <v>0.1</v>
      </c>
      <c r="G1013">
        <v>3.2</v>
      </c>
      <c r="H1013">
        <v>3.2</v>
      </c>
      <c r="I1013">
        <v>3.5</v>
      </c>
      <c r="J1013">
        <v>2.6</v>
      </c>
      <c r="K1013">
        <v>1.1000000000000001</v>
      </c>
      <c r="L1013" t="s">
        <v>162</v>
      </c>
      <c r="M1013" t="s">
        <v>162</v>
      </c>
      <c r="N1013" t="s">
        <v>162</v>
      </c>
      <c r="O1013" t="s">
        <v>162</v>
      </c>
      <c r="P1013" t="s">
        <v>162</v>
      </c>
      <c r="Q1013" t="s">
        <v>162</v>
      </c>
      <c r="R1013" t="s">
        <v>162</v>
      </c>
    </row>
    <row r="1014" spans="1:18" x14ac:dyDescent="0.75">
      <c r="A1014" t="str">
        <f t="shared" si="45"/>
        <v>Washington</v>
      </c>
      <c r="B1014" t="s">
        <v>226</v>
      </c>
      <c r="C1014">
        <v>314</v>
      </c>
      <c r="D1014">
        <v>0.6</v>
      </c>
      <c r="E1014">
        <v>0.3</v>
      </c>
      <c r="F1014">
        <v>0.7</v>
      </c>
      <c r="G1014">
        <v>0.5</v>
      </c>
      <c r="H1014">
        <v>1.3</v>
      </c>
      <c r="I1014">
        <v>0.3</v>
      </c>
      <c r="J1014">
        <v>0.1</v>
      </c>
      <c r="K1014">
        <v>1.7</v>
      </c>
      <c r="L1014">
        <v>0</v>
      </c>
      <c r="M1014">
        <v>0.4</v>
      </c>
      <c r="N1014" t="s">
        <v>162</v>
      </c>
      <c r="O1014" t="s">
        <v>162</v>
      </c>
      <c r="P1014" t="s">
        <v>162</v>
      </c>
      <c r="Q1014" t="s">
        <v>162</v>
      </c>
      <c r="R1014" t="s">
        <v>162</v>
      </c>
    </row>
    <row r="1015" spans="1:18" x14ac:dyDescent="0.75">
      <c r="A1015" t="str">
        <f t="shared" si="45"/>
        <v>Washington</v>
      </c>
      <c r="B1015" t="s">
        <v>219</v>
      </c>
      <c r="C1015">
        <v>30710.1</v>
      </c>
      <c r="D1015" t="s">
        <v>162</v>
      </c>
      <c r="E1015" t="s">
        <v>162</v>
      </c>
      <c r="F1015" t="s">
        <v>162</v>
      </c>
      <c r="G1015" t="s">
        <v>162</v>
      </c>
      <c r="H1015" t="s">
        <v>162</v>
      </c>
      <c r="I1015" t="s">
        <v>162</v>
      </c>
      <c r="J1015" t="s">
        <v>162</v>
      </c>
      <c r="K1015" t="s">
        <v>162</v>
      </c>
      <c r="L1015" t="s">
        <v>162</v>
      </c>
      <c r="M1015" t="s">
        <v>162</v>
      </c>
      <c r="N1015" t="s">
        <v>162</v>
      </c>
      <c r="O1015" t="s">
        <v>162</v>
      </c>
      <c r="P1015" t="s">
        <v>162</v>
      </c>
      <c r="Q1015" t="s">
        <v>162</v>
      </c>
      <c r="R1015" t="s">
        <v>162</v>
      </c>
    </row>
    <row r="1016" spans="1:18" x14ac:dyDescent="0.75">
      <c r="A1016" t="str">
        <f t="shared" si="45"/>
        <v>Washington</v>
      </c>
      <c r="B1016" t="s">
        <v>220</v>
      </c>
    </row>
    <row r="1017" spans="1:18" x14ac:dyDescent="0.75">
      <c r="A1017" s="10" t="str">
        <f>B1017</f>
        <v>West Virginia</v>
      </c>
      <c r="B1017" t="s">
        <v>144</v>
      </c>
    </row>
    <row r="1018" spans="1:18" x14ac:dyDescent="0.75">
      <c r="A1018" t="str">
        <f>A1017</f>
        <v>West Virginia</v>
      </c>
      <c r="B1018" t="s">
        <v>203</v>
      </c>
      <c r="C1018" t="s">
        <v>204</v>
      </c>
      <c r="D1018" t="s">
        <v>181</v>
      </c>
      <c r="E1018" t="s">
        <v>180</v>
      </c>
      <c r="F1018" t="s">
        <v>179</v>
      </c>
      <c r="G1018" t="s">
        <v>178</v>
      </c>
      <c r="H1018" t="s">
        <v>177</v>
      </c>
      <c r="I1018" t="s">
        <v>176</v>
      </c>
      <c r="J1018" t="s">
        <v>175</v>
      </c>
      <c r="K1018" t="s">
        <v>174</v>
      </c>
      <c r="L1018" t="s">
        <v>173</v>
      </c>
      <c r="M1018" t="s">
        <v>172</v>
      </c>
      <c r="N1018" t="s">
        <v>171</v>
      </c>
      <c r="O1018" t="s">
        <v>170</v>
      </c>
      <c r="P1018" t="s">
        <v>169</v>
      </c>
      <c r="Q1018" t="s">
        <v>168</v>
      </c>
      <c r="R1018" t="s">
        <v>167</v>
      </c>
    </row>
    <row r="1019" spans="1:18" x14ac:dyDescent="0.75">
      <c r="A1019" t="str">
        <f>A1018</f>
        <v>West Virginia</v>
      </c>
      <c r="B1019" t="s">
        <v>205</v>
      </c>
    </row>
    <row r="1020" spans="1:18" x14ac:dyDescent="0.75">
      <c r="A1020" t="str">
        <f t="shared" ref="A1020:A1031" si="46">A1019</f>
        <v>West Virginia</v>
      </c>
      <c r="B1020" t="s">
        <v>209</v>
      </c>
      <c r="C1020">
        <v>340.8</v>
      </c>
      <c r="D1020">
        <v>55.2</v>
      </c>
      <c r="E1020">
        <v>57.1</v>
      </c>
      <c r="F1020">
        <v>53.2</v>
      </c>
      <c r="G1020">
        <v>57.1</v>
      </c>
      <c r="H1020">
        <v>61.9</v>
      </c>
      <c r="I1020">
        <v>55.6</v>
      </c>
      <c r="J1020">
        <v>53.1</v>
      </c>
      <c r="K1020">
        <v>52.6</v>
      </c>
      <c r="L1020">
        <v>47.2</v>
      </c>
      <c r="M1020">
        <v>66.099999999999994</v>
      </c>
      <c r="N1020">
        <v>56.8</v>
      </c>
      <c r="O1020">
        <v>58.2</v>
      </c>
      <c r="P1020">
        <v>54.8</v>
      </c>
      <c r="Q1020">
        <v>71.099999999999994</v>
      </c>
      <c r="R1020">
        <v>53.8</v>
      </c>
    </row>
    <row r="1021" spans="1:18" x14ac:dyDescent="0.75">
      <c r="A1021" t="str">
        <f t="shared" si="46"/>
        <v>West Virginia</v>
      </c>
      <c r="B1021" t="s">
        <v>211</v>
      </c>
      <c r="C1021">
        <v>115.5</v>
      </c>
      <c r="D1021">
        <v>50.8</v>
      </c>
      <c r="E1021">
        <v>74.400000000000006</v>
      </c>
      <c r="F1021">
        <v>70.900000000000006</v>
      </c>
      <c r="G1021">
        <v>67.5</v>
      </c>
      <c r="H1021">
        <v>35.700000000000003</v>
      </c>
      <c r="I1021">
        <v>50.4</v>
      </c>
      <c r="J1021">
        <v>35.299999999999997</v>
      </c>
      <c r="K1021" t="s">
        <v>162</v>
      </c>
      <c r="L1021" t="s">
        <v>162</v>
      </c>
      <c r="M1021">
        <v>0</v>
      </c>
      <c r="N1021">
        <v>31.1</v>
      </c>
      <c r="O1021">
        <v>17.7</v>
      </c>
      <c r="P1021" t="s">
        <v>162</v>
      </c>
      <c r="Q1021" t="s">
        <v>162</v>
      </c>
      <c r="R1021" t="s">
        <v>162</v>
      </c>
    </row>
    <row r="1022" spans="1:18" x14ac:dyDescent="0.75">
      <c r="A1022" t="str">
        <f t="shared" si="46"/>
        <v>West Virginia</v>
      </c>
      <c r="B1022" t="s">
        <v>207</v>
      </c>
      <c r="C1022">
        <v>12558</v>
      </c>
      <c r="D1022">
        <v>46.3</v>
      </c>
      <c r="E1022">
        <v>54.4</v>
      </c>
      <c r="F1022">
        <v>45.7</v>
      </c>
      <c r="G1022">
        <v>53</v>
      </c>
      <c r="H1022">
        <v>56.6</v>
      </c>
      <c r="I1022">
        <v>60.6</v>
      </c>
      <c r="J1022">
        <v>63.1</v>
      </c>
      <c r="K1022">
        <v>56.6</v>
      </c>
      <c r="L1022">
        <v>62.2</v>
      </c>
      <c r="M1022">
        <v>58.1</v>
      </c>
      <c r="N1022">
        <v>55.9</v>
      </c>
      <c r="O1022">
        <v>58.6</v>
      </c>
      <c r="P1022">
        <v>60.7</v>
      </c>
      <c r="Q1022">
        <v>52.9</v>
      </c>
      <c r="R1022">
        <v>68.900000000000006</v>
      </c>
    </row>
    <row r="1023" spans="1:18" x14ac:dyDescent="0.75">
      <c r="A1023" t="str">
        <f t="shared" si="46"/>
        <v>West Virginia</v>
      </c>
      <c r="B1023" t="s">
        <v>206</v>
      </c>
      <c r="C1023">
        <v>3.2</v>
      </c>
      <c r="D1023">
        <v>36.4</v>
      </c>
      <c r="E1023">
        <v>36.299999999999997</v>
      </c>
      <c r="F1023">
        <v>23</v>
      </c>
      <c r="G1023">
        <v>0</v>
      </c>
      <c r="H1023" t="s">
        <v>162</v>
      </c>
      <c r="I1023" t="s">
        <v>162</v>
      </c>
      <c r="J1023" t="s">
        <v>162</v>
      </c>
      <c r="K1023">
        <v>25.9</v>
      </c>
      <c r="L1023">
        <v>24</v>
      </c>
      <c r="M1023">
        <v>20.8</v>
      </c>
      <c r="N1023">
        <v>54.6</v>
      </c>
      <c r="O1023">
        <v>52</v>
      </c>
      <c r="P1023" t="s">
        <v>162</v>
      </c>
      <c r="Q1023" t="s">
        <v>162</v>
      </c>
      <c r="R1023" t="s">
        <v>162</v>
      </c>
    </row>
    <row r="1024" spans="1:18" x14ac:dyDescent="0.75">
      <c r="A1024" t="str">
        <f t="shared" si="46"/>
        <v>West Virginia</v>
      </c>
      <c r="B1024" t="s">
        <v>222</v>
      </c>
      <c r="C1024">
        <v>836.6</v>
      </c>
      <c r="D1024">
        <v>27</v>
      </c>
      <c r="E1024">
        <v>25</v>
      </c>
      <c r="F1024">
        <v>29.6</v>
      </c>
      <c r="G1024">
        <v>27.1</v>
      </c>
      <c r="H1024">
        <v>29.4</v>
      </c>
      <c r="I1024">
        <v>28</v>
      </c>
      <c r="J1024" t="s">
        <v>162</v>
      </c>
      <c r="K1024" t="s">
        <v>162</v>
      </c>
      <c r="L1024" t="s">
        <v>162</v>
      </c>
      <c r="M1024" t="s">
        <v>162</v>
      </c>
      <c r="N1024" t="s">
        <v>162</v>
      </c>
      <c r="O1024" t="s">
        <v>162</v>
      </c>
      <c r="P1024" t="s">
        <v>162</v>
      </c>
      <c r="Q1024" t="s">
        <v>162</v>
      </c>
      <c r="R1024" t="s">
        <v>162</v>
      </c>
    </row>
    <row r="1025" spans="1:18" x14ac:dyDescent="0.75">
      <c r="A1025" t="str">
        <f t="shared" si="46"/>
        <v>West Virginia</v>
      </c>
      <c r="B1025" t="s">
        <v>212</v>
      </c>
      <c r="C1025">
        <v>1089.5</v>
      </c>
      <c r="D1025">
        <v>16.399999999999999</v>
      </c>
      <c r="E1025">
        <v>19.600000000000001</v>
      </c>
      <c r="F1025">
        <v>21</v>
      </c>
      <c r="G1025">
        <v>15.9</v>
      </c>
      <c r="H1025">
        <v>10.6</v>
      </c>
      <c r="I1025">
        <v>9.1999999999999993</v>
      </c>
      <c r="J1025">
        <v>7.6</v>
      </c>
      <c r="K1025">
        <v>13</v>
      </c>
      <c r="L1025">
        <v>6.6</v>
      </c>
      <c r="M1025">
        <v>2.2000000000000002</v>
      </c>
      <c r="N1025">
        <v>1.6</v>
      </c>
      <c r="O1025">
        <v>2.4</v>
      </c>
      <c r="P1025">
        <v>1.1000000000000001</v>
      </c>
      <c r="Q1025">
        <v>0.8</v>
      </c>
      <c r="R1025">
        <v>1.5</v>
      </c>
    </row>
    <row r="1026" spans="1:18" x14ac:dyDescent="0.75">
      <c r="A1026" t="str">
        <f t="shared" si="46"/>
        <v>West Virginia</v>
      </c>
      <c r="B1026" t="s">
        <v>214</v>
      </c>
      <c r="C1026">
        <v>11</v>
      </c>
      <c r="D1026">
        <v>0.1</v>
      </c>
      <c r="E1026">
        <v>0</v>
      </c>
      <c r="F1026">
        <v>0.1</v>
      </c>
      <c r="G1026">
        <v>0.2</v>
      </c>
      <c r="H1026">
        <v>0.2</v>
      </c>
      <c r="I1026">
        <v>0</v>
      </c>
      <c r="J1026">
        <v>0.2</v>
      </c>
      <c r="K1026">
        <v>0.1</v>
      </c>
      <c r="L1026">
        <v>0.1</v>
      </c>
      <c r="M1026">
        <v>0.2</v>
      </c>
      <c r="N1026">
        <v>0.1</v>
      </c>
      <c r="O1026">
        <v>0.1</v>
      </c>
      <c r="P1026">
        <v>0.1</v>
      </c>
      <c r="Q1026">
        <v>0.1</v>
      </c>
      <c r="R1026">
        <v>0.1</v>
      </c>
    </row>
    <row r="1027" spans="1:18" x14ac:dyDescent="0.75">
      <c r="A1027" t="str">
        <f t="shared" si="46"/>
        <v>West Virginia</v>
      </c>
      <c r="B1027" t="s">
        <v>166</v>
      </c>
      <c r="C1027" t="s">
        <v>162</v>
      </c>
      <c r="D1027" t="s">
        <v>162</v>
      </c>
      <c r="E1027" t="s">
        <v>162</v>
      </c>
      <c r="F1027" t="s">
        <v>162</v>
      </c>
      <c r="G1027" t="s">
        <v>162</v>
      </c>
      <c r="H1027" t="s">
        <v>162</v>
      </c>
      <c r="I1027" t="s">
        <v>162</v>
      </c>
      <c r="J1027">
        <v>27.6</v>
      </c>
      <c r="K1027">
        <v>26.9</v>
      </c>
      <c r="L1027">
        <v>28.4</v>
      </c>
      <c r="M1027">
        <v>27.1</v>
      </c>
      <c r="N1027">
        <v>25.1</v>
      </c>
      <c r="O1027">
        <v>26.6</v>
      </c>
      <c r="P1027">
        <v>25.4</v>
      </c>
      <c r="Q1027">
        <v>25.7</v>
      </c>
      <c r="R1027">
        <v>18.3</v>
      </c>
    </row>
    <row r="1028" spans="1:18" x14ac:dyDescent="0.75">
      <c r="A1028" t="str">
        <f t="shared" si="46"/>
        <v>West Virginia</v>
      </c>
      <c r="B1028" t="s">
        <v>217</v>
      </c>
    </row>
    <row r="1029" spans="1:18" x14ac:dyDescent="0.75">
      <c r="A1029" t="str">
        <f t="shared" si="46"/>
        <v>West Virginia</v>
      </c>
      <c r="B1029" t="s">
        <v>218</v>
      </c>
      <c r="C1029">
        <v>47.5</v>
      </c>
      <c r="D1029">
        <v>3</v>
      </c>
      <c r="E1029">
        <v>3.5</v>
      </c>
      <c r="F1029">
        <v>3.9</v>
      </c>
      <c r="G1029">
        <v>3.1</v>
      </c>
      <c r="H1029">
        <v>5</v>
      </c>
      <c r="I1029">
        <v>4.2</v>
      </c>
      <c r="J1029">
        <v>2.4</v>
      </c>
      <c r="K1029">
        <v>0</v>
      </c>
      <c r="L1029">
        <v>0</v>
      </c>
      <c r="M1029">
        <v>0</v>
      </c>
      <c r="N1029" t="s">
        <v>162</v>
      </c>
      <c r="O1029" t="s">
        <v>162</v>
      </c>
      <c r="P1029" t="s">
        <v>162</v>
      </c>
      <c r="Q1029" t="s">
        <v>162</v>
      </c>
      <c r="R1029" t="s">
        <v>162</v>
      </c>
    </row>
    <row r="1030" spans="1:18" x14ac:dyDescent="0.75">
      <c r="A1030" t="str">
        <f t="shared" si="46"/>
        <v>West Virginia</v>
      </c>
      <c r="B1030" t="s">
        <v>219</v>
      </c>
      <c r="C1030">
        <v>15002.1</v>
      </c>
      <c r="D1030" t="s">
        <v>162</v>
      </c>
      <c r="E1030" t="s">
        <v>162</v>
      </c>
      <c r="F1030" t="s">
        <v>162</v>
      </c>
      <c r="G1030" t="s">
        <v>162</v>
      </c>
      <c r="H1030" t="s">
        <v>162</v>
      </c>
      <c r="I1030" t="s">
        <v>162</v>
      </c>
      <c r="J1030" t="s">
        <v>162</v>
      </c>
      <c r="K1030" t="s">
        <v>162</v>
      </c>
      <c r="L1030" t="s">
        <v>162</v>
      </c>
      <c r="M1030" t="s">
        <v>162</v>
      </c>
      <c r="N1030" t="s">
        <v>162</v>
      </c>
      <c r="O1030" t="s">
        <v>162</v>
      </c>
      <c r="P1030" t="s">
        <v>162</v>
      </c>
      <c r="Q1030" t="s">
        <v>162</v>
      </c>
      <c r="R1030" t="s">
        <v>162</v>
      </c>
    </row>
    <row r="1031" spans="1:18" x14ac:dyDescent="0.75">
      <c r="A1031" t="str">
        <f t="shared" si="46"/>
        <v>West Virginia</v>
      </c>
      <c r="B1031" t="s">
        <v>220</v>
      </c>
    </row>
    <row r="1032" spans="1:18" x14ac:dyDescent="0.75">
      <c r="A1032" s="10" t="str">
        <f>B1032</f>
        <v>Wisconsin</v>
      </c>
      <c r="B1032" t="s">
        <v>145</v>
      </c>
    </row>
    <row r="1033" spans="1:18" x14ac:dyDescent="0.75">
      <c r="A1033" t="str">
        <f>A1032</f>
        <v>Wisconsin</v>
      </c>
      <c r="B1033" t="s">
        <v>203</v>
      </c>
      <c r="C1033" t="s">
        <v>204</v>
      </c>
      <c r="D1033" t="s">
        <v>181</v>
      </c>
      <c r="E1033" t="s">
        <v>180</v>
      </c>
      <c r="F1033" t="s">
        <v>179</v>
      </c>
      <c r="G1033" t="s">
        <v>178</v>
      </c>
      <c r="H1033" t="s">
        <v>177</v>
      </c>
      <c r="I1033" t="s">
        <v>176</v>
      </c>
      <c r="J1033" t="s">
        <v>175</v>
      </c>
      <c r="K1033" t="s">
        <v>174</v>
      </c>
      <c r="L1033" t="s">
        <v>173</v>
      </c>
      <c r="M1033" t="s">
        <v>172</v>
      </c>
      <c r="N1033" t="s">
        <v>171</v>
      </c>
      <c r="O1033" t="s">
        <v>170</v>
      </c>
      <c r="P1033" t="s">
        <v>169</v>
      </c>
      <c r="Q1033" t="s">
        <v>168</v>
      </c>
      <c r="R1033" t="s">
        <v>167</v>
      </c>
    </row>
    <row r="1034" spans="1:18" x14ac:dyDescent="0.75">
      <c r="A1034" t="str">
        <f>A1033</f>
        <v>Wisconsin</v>
      </c>
      <c r="B1034" t="s">
        <v>205</v>
      </c>
    </row>
    <row r="1035" spans="1:18" x14ac:dyDescent="0.75">
      <c r="A1035" t="str">
        <f t="shared" ref="A1035:A1054" si="47">A1034</f>
        <v>Wisconsin</v>
      </c>
      <c r="B1035" t="s">
        <v>163</v>
      </c>
      <c r="C1035">
        <v>1196</v>
      </c>
      <c r="D1035">
        <v>96.2</v>
      </c>
      <c r="E1035">
        <v>95.4</v>
      </c>
      <c r="F1035">
        <v>92.9</v>
      </c>
      <c r="G1035">
        <v>95.3</v>
      </c>
      <c r="H1035">
        <v>96.7</v>
      </c>
      <c r="I1035">
        <v>92.3</v>
      </c>
      <c r="J1035">
        <v>96.9</v>
      </c>
      <c r="K1035">
        <v>95.5</v>
      </c>
      <c r="L1035">
        <v>90.4</v>
      </c>
      <c r="M1035">
        <v>94.8</v>
      </c>
      <c r="N1035">
        <v>93.1</v>
      </c>
      <c r="O1035">
        <v>79.8</v>
      </c>
      <c r="P1035">
        <v>95.7</v>
      </c>
      <c r="Q1035">
        <v>91.5</v>
      </c>
      <c r="R1035">
        <v>87.5</v>
      </c>
    </row>
    <row r="1036" spans="1:18" x14ac:dyDescent="0.75">
      <c r="A1036" t="str">
        <f t="shared" si="47"/>
        <v>Wisconsin</v>
      </c>
      <c r="B1036" t="s">
        <v>208</v>
      </c>
      <c r="C1036">
        <v>3522.9</v>
      </c>
      <c r="D1036">
        <v>63.2</v>
      </c>
      <c r="E1036">
        <v>58.5</v>
      </c>
      <c r="F1036">
        <v>64.900000000000006</v>
      </c>
      <c r="G1036">
        <v>73</v>
      </c>
      <c r="H1036">
        <v>56</v>
      </c>
      <c r="I1036">
        <v>45.5</v>
      </c>
      <c r="J1036">
        <v>54.2</v>
      </c>
      <c r="K1036">
        <v>51.1</v>
      </c>
      <c r="L1036">
        <v>30.6</v>
      </c>
      <c r="M1036">
        <v>30.7</v>
      </c>
      <c r="N1036">
        <v>43.7</v>
      </c>
      <c r="O1036">
        <v>23.5</v>
      </c>
      <c r="P1036">
        <v>20.3</v>
      </c>
      <c r="Q1036">
        <v>20.399999999999999</v>
      </c>
      <c r="R1036">
        <v>18.7</v>
      </c>
    </row>
    <row r="1037" spans="1:18" x14ac:dyDescent="0.75">
      <c r="A1037" t="str">
        <f t="shared" si="47"/>
        <v>Wisconsin</v>
      </c>
      <c r="B1037" t="s">
        <v>209</v>
      </c>
      <c r="C1037">
        <v>406.2</v>
      </c>
      <c r="D1037">
        <v>55.9</v>
      </c>
      <c r="E1037">
        <v>59.8</v>
      </c>
      <c r="F1037">
        <v>77.5</v>
      </c>
      <c r="G1037">
        <v>73.7</v>
      </c>
      <c r="H1037">
        <v>69.400000000000006</v>
      </c>
      <c r="I1037">
        <v>77</v>
      </c>
      <c r="J1037">
        <v>81.900000000000006</v>
      </c>
      <c r="K1037">
        <v>69.8</v>
      </c>
      <c r="L1037">
        <v>72.7</v>
      </c>
      <c r="M1037">
        <v>59.1</v>
      </c>
      <c r="N1037">
        <v>46</v>
      </c>
      <c r="O1037">
        <v>62.7</v>
      </c>
      <c r="P1037">
        <v>48.7</v>
      </c>
      <c r="Q1037">
        <v>32</v>
      </c>
      <c r="R1037">
        <v>37.799999999999997</v>
      </c>
    </row>
    <row r="1038" spans="1:18" x14ac:dyDescent="0.75">
      <c r="A1038" t="str">
        <f t="shared" si="47"/>
        <v>Wisconsin</v>
      </c>
      <c r="B1038" t="s">
        <v>206</v>
      </c>
      <c r="C1038">
        <v>80.400000000000006</v>
      </c>
      <c r="D1038">
        <v>53.1</v>
      </c>
      <c r="E1038">
        <v>55.6</v>
      </c>
      <c r="F1038">
        <v>54.9</v>
      </c>
      <c r="G1038">
        <v>56.5</v>
      </c>
      <c r="H1038">
        <v>58.9</v>
      </c>
      <c r="I1038">
        <v>60.1</v>
      </c>
      <c r="J1038">
        <v>63.6</v>
      </c>
      <c r="K1038">
        <v>60.3</v>
      </c>
      <c r="L1038">
        <v>56.4</v>
      </c>
      <c r="M1038">
        <v>59.1</v>
      </c>
      <c r="N1038">
        <v>65.400000000000006</v>
      </c>
      <c r="O1038">
        <v>65.400000000000006</v>
      </c>
      <c r="P1038">
        <v>62.1</v>
      </c>
      <c r="Q1038">
        <v>64</v>
      </c>
      <c r="R1038">
        <v>62.5</v>
      </c>
    </row>
    <row r="1039" spans="1:18" x14ac:dyDescent="0.75">
      <c r="A1039" t="str">
        <f t="shared" si="47"/>
        <v>Wisconsin</v>
      </c>
      <c r="B1039" t="s">
        <v>207</v>
      </c>
      <c r="C1039">
        <v>5267.7</v>
      </c>
      <c r="D1039">
        <v>47.6</v>
      </c>
      <c r="E1039">
        <v>58.1</v>
      </c>
      <c r="F1039">
        <v>48.3</v>
      </c>
      <c r="G1039">
        <v>54</v>
      </c>
      <c r="H1039">
        <v>60.9</v>
      </c>
      <c r="I1039">
        <v>57.2</v>
      </c>
      <c r="J1039">
        <v>53.2</v>
      </c>
      <c r="K1039">
        <v>55.5</v>
      </c>
      <c r="L1039">
        <v>54.3</v>
      </c>
      <c r="M1039">
        <v>57.5</v>
      </c>
      <c r="N1039">
        <v>45.9</v>
      </c>
      <c r="O1039">
        <v>55.2</v>
      </c>
      <c r="P1039">
        <v>58.3</v>
      </c>
      <c r="Q1039">
        <v>57.3</v>
      </c>
      <c r="R1039">
        <v>65.3</v>
      </c>
    </row>
    <row r="1040" spans="1:18" x14ac:dyDescent="0.75">
      <c r="A1040" t="str">
        <f t="shared" si="47"/>
        <v>Wisconsin</v>
      </c>
      <c r="B1040" t="s">
        <v>225</v>
      </c>
      <c r="C1040">
        <v>58.4</v>
      </c>
      <c r="D1040">
        <v>45.3</v>
      </c>
      <c r="E1040">
        <v>40.700000000000003</v>
      </c>
      <c r="F1040">
        <v>26.6</v>
      </c>
      <c r="G1040">
        <v>25.2</v>
      </c>
      <c r="H1040">
        <v>26.3</v>
      </c>
      <c r="I1040">
        <v>27.1</v>
      </c>
      <c r="J1040">
        <v>20.5</v>
      </c>
      <c r="K1040">
        <v>15.8</v>
      </c>
      <c r="L1040">
        <v>19.2</v>
      </c>
      <c r="M1040">
        <v>12.3</v>
      </c>
      <c r="N1040">
        <v>8.9</v>
      </c>
      <c r="O1040">
        <v>19.8</v>
      </c>
      <c r="P1040">
        <v>25.9</v>
      </c>
      <c r="Q1040">
        <v>25.1</v>
      </c>
      <c r="R1040">
        <v>47.8</v>
      </c>
    </row>
    <row r="1041" spans="1:18" x14ac:dyDescent="0.75">
      <c r="A1041" t="str">
        <f t="shared" si="47"/>
        <v>Wisconsin</v>
      </c>
      <c r="B1041" t="s">
        <v>165</v>
      </c>
      <c r="C1041">
        <v>266</v>
      </c>
      <c r="D1041">
        <v>33.299999999999997</v>
      </c>
      <c r="E1041">
        <v>34.299999999999997</v>
      </c>
      <c r="F1041">
        <v>34.200000000000003</v>
      </c>
      <c r="G1041">
        <v>36.299999999999997</v>
      </c>
      <c r="H1041">
        <v>42.4</v>
      </c>
      <c r="I1041">
        <v>42.8</v>
      </c>
      <c r="J1041">
        <v>41.3</v>
      </c>
      <c r="K1041">
        <v>40.9</v>
      </c>
      <c r="L1041">
        <v>45.1</v>
      </c>
      <c r="M1041">
        <v>60.4</v>
      </c>
      <c r="N1041">
        <v>58.6</v>
      </c>
      <c r="O1041">
        <v>56.5</v>
      </c>
      <c r="P1041">
        <v>49.3</v>
      </c>
      <c r="Q1041">
        <v>54.6</v>
      </c>
      <c r="R1041">
        <v>56.7</v>
      </c>
    </row>
    <row r="1042" spans="1:18" x14ac:dyDescent="0.75">
      <c r="A1042" t="str">
        <f t="shared" si="47"/>
        <v>Wisconsin</v>
      </c>
      <c r="B1042" t="s">
        <v>222</v>
      </c>
      <c r="C1042">
        <v>734.6</v>
      </c>
      <c r="D1042">
        <v>28.2</v>
      </c>
      <c r="E1042">
        <v>25.1</v>
      </c>
      <c r="F1042">
        <v>27.7</v>
      </c>
      <c r="G1042">
        <v>67</v>
      </c>
      <c r="H1042">
        <v>42.6</v>
      </c>
      <c r="I1042">
        <v>52.5</v>
      </c>
      <c r="J1042" t="s">
        <v>162</v>
      </c>
      <c r="K1042" t="s">
        <v>162</v>
      </c>
      <c r="L1042" t="s">
        <v>162</v>
      </c>
      <c r="M1042" t="s">
        <v>162</v>
      </c>
      <c r="N1042" t="s">
        <v>162</v>
      </c>
      <c r="O1042" t="s">
        <v>162</v>
      </c>
      <c r="P1042" t="s">
        <v>162</v>
      </c>
      <c r="Q1042" t="s">
        <v>162</v>
      </c>
      <c r="R1042" t="s">
        <v>162</v>
      </c>
    </row>
    <row r="1043" spans="1:18" x14ac:dyDescent="0.75">
      <c r="A1043" t="str">
        <f t="shared" si="47"/>
        <v>Wisconsin</v>
      </c>
      <c r="B1043" t="s">
        <v>211</v>
      </c>
      <c r="C1043">
        <v>559.79999999999995</v>
      </c>
      <c r="D1043">
        <v>19.2</v>
      </c>
      <c r="E1043">
        <v>14.9</v>
      </c>
      <c r="F1043">
        <v>17.5</v>
      </c>
      <c r="G1043">
        <v>15.9</v>
      </c>
      <c r="H1043">
        <v>13.5</v>
      </c>
      <c r="I1043">
        <v>16.2</v>
      </c>
      <c r="J1043">
        <v>19.899999999999999</v>
      </c>
      <c r="K1043">
        <v>20.9</v>
      </c>
      <c r="L1043">
        <v>7.7</v>
      </c>
      <c r="M1043">
        <v>6.2</v>
      </c>
      <c r="N1043">
        <v>8</v>
      </c>
      <c r="O1043">
        <v>20.7</v>
      </c>
      <c r="P1043">
        <v>16.7</v>
      </c>
      <c r="Q1043">
        <v>0.9</v>
      </c>
      <c r="R1043">
        <v>5</v>
      </c>
    </row>
    <row r="1044" spans="1:18" x14ac:dyDescent="0.75">
      <c r="A1044" t="str">
        <f t="shared" si="47"/>
        <v>Wisconsin</v>
      </c>
      <c r="B1044" t="s">
        <v>210</v>
      </c>
      <c r="C1044">
        <v>539.6</v>
      </c>
      <c r="D1044">
        <v>16.899999999999999</v>
      </c>
      <c r="E1044">
        <v>14.7</v>
      </c>
      <c r="F1044">
        <v>16</v>
      </c>
      <c r="G1044">
        <v>14.9</v>
      </c>
      <c r="H1044">
        <v>19.399999999999999</v>
      </c>
      <c r="I1044">
        <v>17.5</v>
      </c>
      <c r="J1044">
        <v>14.5</v>
      </c>
      <c r="K1044">
        <v>16.2</v>
      </c>
      <c r="L1044">
        <v>13.6</v>
      </c>
      <c r="M1044" t="s">
        <v>162</v>
      </c>
      <c r="N1044" t="s">
        <v>162</v>
      </c>
      <c r="O1044" t="s">
        <v>162</v>
      </c>
      <c r="P1044" t="s">
        <v>162</v>
      </c>
      <c r="Q1044" t="s">
        <v>162</v>
      </c>
      <c r="R1044" t="s">
        <v>162</v>
      </c>
    </row>
    <row r="1045" spans="1:18" x14ac:dyDescent="0.75">
      <c r="A1045" t="str">
        <f t="shared" si="47"/>
        <v>Wisconsin</v>
      </c>
      <c r="B1045" t="s">
        <v>212</v>
      </c>
      <c r="C1045">
        <v>3250.5</v>
      </c>
      <c r="D1045">
        <v>9.6</v>
      </c>
      <c r="E1045">
        <v>8.8000000000000007</v>
      </c>
      <c r="F1045">
        <v>6.9</v>
      </c>
      <c r="G1045">
        <v>5.7</v>
      </c>
      <c r="H1045">
        <v>7.4</v>
      </c>
      <c r="I1045">
        <v>6.2</v>
      </c>
      <c r="J1045">
        <v>4.5999999999999996</v>
      </c>
      <c r="K1045">
        <v>2.8</v>
      </c>
      <c r="L1045">
        <v>1.4</v>
      </c>
      <c r="M1045">
        <v>1.9</v>
      </c>
      <c r="N1045">
        <v>3</v>
      </c>
      <c r="O1045">
        <v>1.5</v>
      </c>
      <c r="P1045">
        <v>1.6</v>
      </c>
      <c r="Q1045">
        <v>1.1000000000000001</v>
      </c>
      <c r="R1045">
        <v>1.6</v>
      </c>
    </row>
    <row r="1046" spans="1:18" x14ac:dyDescent="0.75">
      <c r="A1046" t="str">
        <f t="shared" si="47"/>
        <v>Wisconsin</v>
      </c>
      <c r="B1046" t="s">
        <v>214</v>
      </c>
      <c r="C1046">
        <v>378.5</v>
      </c>
      <c r="D1046">
        <v>1</v>
      </c>
      <c r="E1046">
        <v>1.6</v>
      </c>
      <c r="F1046">
        <v>0.4</v>
      </c>
      <c r="G1046">
        <v>0.4</v>
      </c>
      <c r="H1046">
        <v>0.9</v>
      </c>
      <c r="I1046">
        <v>0.6</v>
      </c>
      <c r="J1046">
        <v>0.4</v>
      </c>
      <c r="K1046">
        <v>0.4</v>
      </c>
      <c r="L1046">
        <v>0.3</v>
      </c>
      <c r="M1046">
        <v>0.4</v>
      </c>
      <c r="N1046">
        <v>1.2</v>
      </c>
      <c r="O1046">
        <v>0.5</v>
      </c>
      <c r="P1046">
        <v>0.6</v>
      </c>
      <c r="Q1046">
        <v>0.2</v>
      </c>
      <c r="R1046">
        <v>0.5</v>
      </c>
    </row>
    <row r="1047" spans="1:18" x14ac:dyDescent="0.75">
      <c r="A1047" t="str">
        <f t="shared" si="47"/>
        <v>Wisconsin</v>
      </c>
      <c r="B1047" t="s">
        <v>221</v>
      </c>
      <c r="C1047">
        <v>21.9</v>
      </c>
      <c r="D1047">
        <v>0.1</v>
      </c>
      <c r="E1047">
        <v>0.2</v>
      </c>
      <c r="F1047">
        <v>0.1</v>
      </c>
      <c r="G1047">
        <v>0.1</v>
      </c>
      <c r="H1047">
        <v>0.1</v>
      </c>
      <c r="I1047">
        <v>0</v>
      </c>
      <c r="J1047">
        <v>0.1</v>
      </c>
      <c r="K1047">
        <v>0</v>
      </c>
      <c r="L1047">
        <v>0.1</v>
      </c>
      <c r="M1047">
        <v>0</v>
      </c>
      <c r="N1047">
        <v>0.1</v>
      </c>
      <c r="O1047">
        <v>0</v>
      </c>
      <c r="P1047">
        <v>0.1</v>
      </c>
      <c r="Q1047">
        <v>0.1</v>
      </c>
      <c r="R1047">
        <v>0.1</v>
      </c>
    </row>
    <row r="1048" spans="1:18" x14ac:dyDescent="0.75">
      <c r="A1048" t="str">
        <f t="shared" si="47"/>
        <v>Wisconsin</v>
      </c>
      <c r="B1048" t="s">
        <v>215</v>
      </c>
      <c r="C1048">
        <v>201.8</v>
      </c>
      <c r="D1048">
        <v>0.1</v>
      </c>
      <c r="E1048">
        <v>0.1</v>
      </c>
      <c r="F1048">
        <v>0.1</v>
      </c>
      <c r="G1048">
        <v>0.1</v>
      </c>
      <c r="H1048">
        <v>0.1</v>
      </c>
      <c r="I1048">
        <v>0</v>
      </c>
      <c r="J1048">
        <v>0.1</v>
      </c>
      <c r="K1048">
        <v>0.1</v>
      </c>
      <c r="L1048">
        <v>0.1</v>
      </c>
      <c r="M1048">
        <v>0</v>
      </c>
      <c r="N1048">
        <v>0.1</v>
      </c>
      <c r="O1048">
        <v>0.1</v>
      </c>
      <c r="P1048">
        <v>0.1</v>
      </c>
      <c r="Q1048">
        <v>0.1</v>
      </c>
      <c r="R1048">
        <v>0.2</v>
      </c>
    </row>
    <row r="1049" spans="1:18" x14ac:dyDescent="0.75">
      <c r="A1049" t="str">
        <f t="shared" si="47"/>
        <v>Wisconsin</v>
      </c>
      <c r="B1049" t="s">
        <v>223</v>
      </c>
      <c r="C1049" t="s">
        <v>162</v>
      </c>
      <c r="D1049" t="s">
        <v>162</v>
      </c>
      <c r="E1049" t="s">
        <v>162</v>
      </c>
      <c r="F1049">
        <v>3.4</v>
      </c>
      <c r="G1049">
        <v>10.199999999999999</v>
      </c>
      <c r="H1049">
        <v>12.6</v>
      </c>
      <c r="I1049">
        <v>3.6</v>
      </c>
      <c r="J1049">
        <v>16</v>
      </c>
      <c r="K1049">
        <v>17.399999999999999</v>
      </c>
      <c r="L1049">
        <v>17.399999999999999</v>
      </c>
      <c r="M1049">
        <v>18.100000000000001</v>
      </c>
      <c r="N1049">
        <v>17.399999999999999</v>
      </c>
      <c r="O1049">
        <v>10.4</v>
      </c>
      <c r="P1049">
        <v>17.7</v>
      </c>
      <c r="Q1049">
        <v>16.5</v>
      </c>
      <c r="R1049">
        <v>16.3</v>
      </c>
    </row>
    <row r="1050" spans="1:18" x14ac:dyDescent="0.75">
      <c r="A1050" t="str">
        <f t="shared" si="47"/>
        <v>Wisconsin</v>
      </c>
      <c r="B1050" t="s">
        <v>166</v>
      </c>
      <c r="C1050" t="s">
        <v>162</v>
      </c>
      <c r="D1050" t="s">
        <v>162</v>
      </c>
      <c r="E1050" t="s">
        <v>162</v>
      </c>
      <c r="F1050" t="s">
        <v>162</v>
      </c>
      <c r="G1050" t="s">
        <v>162</v>
      </c>
      <c r="H1050" t="s">
        <v>162</v>
      </c>
      <c r="I1050" t="s">
        <v>162</v>
      </c>
      <c r="J1050">
        <v>52</v>
      </c>
      <c r="K1050">
        <v>54.7</v>
      </c>
      <c r="L1050">
        <v>55.7</v>
      </c>
      <c r="M1050">
        <v>54.1</v>
      </c>
      <c r="N1050">
        <v>48.2</v>
      </c>
      <c r="O1050">
        <v>29.8</v>
      </c>
      <c r="P1050">
        <v>28.8</v>
      </c>
      <c r="Q1050">
        <v>27.9</v>
      </c>
      <c r="R1050">
        <v>49.5</v>
      </c>
    </row>
    <row r="1051" spans="1:18" x14ac:dyDescent="0.75">
      <c r="A1051" t="str">
        <f t="shared" si="47"/>
        <v>Wisconsin</v>
      </c>
      <c r="B1051" t="s">
        <v>217</v>
      </c>
    </row>
    <row r="1052" spans="1:18" x14ac:dyDescent="0.75">
      <c r="A1052" t="str">
        <f t="shared" si="47"/>
        <v>Wisconsin</v>
      </c>
      <c r="B1052" t="s">
        <v>218</v>
      </c>
      <c r="C1052">
        <v>1.8</v>
      </c>
      <c r="D1052">
        <v>0</v>
      </c>
      <c r="E1052" t="s">
        <v>162</v>
      </c>
      <c r="F1052" t="s">
        <v>162</v>
      </c>
      <c r="G1052" t="s">
        <v>162</v>
      </c>
      <c r="H1052" t="s">
        <v>162</v>
      </c>
      <c r="I1052" t="s">
        <v>162</v>
      </c>
      <c r="J1052" t="s">
        <v>162</v>
      </c>
      <c r="K1052" t="s">
        <v>162</v>
      </c>
      <c r="L1052" t="s">
        <v>162</v>
      </c>
      <c r="M1052" t="s">
        <v>162</v>
      </c>
      <c r="N1052" t="s">
        <v>162</v>
      </c>
      <c r="O1052" t="s">
        <v>162</v>
      </c>
      <c r="P1052" t="s">
        <v>162</v>
      </c>
      <c r="Q1052" t="s">
        <v>162</v>
      </c>
      <c r="R1052" t="s">
        <v>162</v>
      </c>
    </row>
    <row r="1053" spans="1:18" x14ac:dyDescent="0.75">
      <c r="A1053" t="str">
        <f t="shared" si="47"/>
        <v>Wisconsin</v>
      </c>
      <c r="B1053" t="s">
        <v>219</v>
      </c>
      <c r="C1053">
        <v>16486.2</v>
      </c>
      <c r="D1053" t="s">
        <v>162</v>
      </c>
      <c r="E1053" t="s">
        <v>162</v>
      </c>
      <c r="F1053" t="s">
        <v>162</v>
      </c>
      <c r="G1053" t="s">
        <v>162</v>
      </c>
      <c r="H1053" t="s">
        <v>162</v>
      </c>
      <c r="I1053" t="s">
        <v>162</v>
      </c>
      <c r="J1053" t="s">
        <v>162</v>
      </c>
      <c r="K1053" t="s">
        <v>162</v>
      </c>
      <c r="L1053" t="s">
        <v>162</v>
      </c>
      <c r="M1053" t="s">
        <v>162</v>
      </c>
      <c r="N1053" t="s">
        <v>162</v>
      </c>
      <c r="O1053" t="s">
        <v>162</v>
      </c>
      <c r="P1053" t="s">
        <v>162</v>
      </c>
      <c r="Q1053" t="s">
        <v>162</v>
      </c>
      <c r="R1053" t="s">
        <v>162</v>
      </c>
    </row>
    <row r="1054" spans="1:18" x14ac:dyDescent="0.75">
      <c r="A1054" t="str">
        <f t="shared" si="47"/>
        <v>Wisconsin</v>
      </c>
      <c r="B1054" t="s">
        <v>220</v>
      </c>
    </row>
    <row r="1055" spans="1:18" x14ac:dyDescent="0.75">
      <c r="A1055" s="10" t="str">
        <f>B1055</f>
        <v>Wyoming</v>
      </c>
      <c r="B1055" t="s">
        <v>146</v>
      </c>
    </row>
    <row r="1056" spans="1:18" x14ac:dyDescent="0.75">
      <c r="A1056" t="str">
        <f>A1055</f>
        <v>Wyoming</v>
      </c>
      <c r="B1056" t="s">
        <v>203</v>
      </c>
      <c r="C1056" t="s">
        <v>204</v>
      </c>
      <c r="D1056" t="s">
        <v>181</v>
      </c>
      <c r="E1056" t="s">
        <v>180</v>
      </c>
      <c r="F1056" t="s">
        <v>179</v>
      </c>
      <c r="G1056" t="s">
        <v>178</v>
      </c>
      <c r="H1056" t="s">
        <v>177</v>
      </c>
      <c r="I1056" t="s">
        <v>176</v>
      </c>
      <c r="J1056" t="s">
        <v>175</v>
      </c>
      <c r="K1056" t="s">
        <v>174</v>
      </c>
      <c r="L1056" t="s">
        <v>173</v>
      </c>
      <c r="M1056" t="s">
        <v>172</v>
      </c>
      <c r="N1056" t="s">
        <v>171</v>
      </c>
      <c r="O1056" t="s">
        <v>170</v>
      </c>
      <c r="P1056" t="s">
        <v>169</v>
      </c>
      <c r="Q1056" t="s">
        <v>168</v>
      </c>
      <c r="R1056" t="s">
        <v>167</v>
      </c>
    </row>
    <row r="1057" spans="1:18" x14ac:dyDescent="0.75">
      <c r="A1057" t="str">
        <f>A1056</f>
        <v>Wyoming</v>
      </c>
      <c r="B1057" t="s">
        <v>205</v>
      </c>
    </row>
    <row r="1058" spans="1:18" x14ac:dyDescent="0.75">
      <c r="A1058" t="str">
        <f t="shared" ref="A1058:A1073" si="48">A1057</f>
        <v>Wyoming</v>
      </c>
      <c r="B1058" t="s">
        <v>223</v>
      </c>
      <c r="C1058">
        <v>12.4</v>
      </c>
      <c r="D1058">
        <v>81.3</v>
      </c>
      <c r="E1058">
        <v>80.8</v>
      </c>
      <c r="F1058">
        <v>76.599999999999994</v>
      </c>
      <c r="G1058">
        <v>74.3</v>
      </c>
      <c r="H1058">
        <v>87.2</v>
      </c>
      <c r="I1058">
        <v>53.3</v>
      </c>
      <c r="J1058">
        <v>70.400000000000006</v>
      </c>
      <c r="K1058">
        <v>82.4</v>
      </c>
      <c r="L1058">
        <v>77.900000000000006</v>
      </c>
      <c r="M1058">
        <v>75.599999999999994</v>
      </c>
      <c r="N1058">
        <v>76.2</v>
      </c>
      <c r="O1058">
        <v>65.8</v>
      </c>
      <c r="P1058">
        <v>71.5</v>
      </c>
      <c r="Q1058">
        <v>65.7</v>
      </c>
      <c r="R1058">
        <v>72.7</v>
      </c>
    </row>
    <row r="1059" spans="1:18" x14ac:dyDescent="0.75">
      <c r="A1059" t="str">
        <f t="shared" si="48"/>
        <v>Wyoming</v>
      </c>
      <c r="B1059" t="s">
        <v>207</v>
      </c>
      <c r="C1059">
        <v>6069</v>
      </c>
      <c r="D1059">
        <v>63.5</v>
      </c>
      <c r="E1059">
        <v>60.7</v>
      </c>
      <c r="F1059">
        <v>63</v>
      </c>
      <c r="G1059">
        <v>63.5</v>
      </c>
      <c r="H1059">
        <v>71</v>
      </c>
      <c r="I1059">
        <v>71.7</v>
      </c>
      <c r="J1059">
        <v>71.3</v>
      </c>
      <c r="K1059">
        <v>77</v>
      </c>
      <c r="L1059">
        <v>77.7</v>
      </c>
      <c r="M1059">
        <v>82.6</v>
      </c>
      <c r="N1059">
        <v>77</v>
      </c>
      <c r="O1059">
        <v>76.2</v>
      </c>
      <c r="P1059">
        <v>81.900000000000006</v>
      </c>
      <c r="Q1059">
        <v>81</v>
      </c>
      <c r="R1059">
        <v>84.2</v>
      </c>
    </row>
    <row r="1060" spans="1:18" x14ac:dyDescent="0.75">
      <c r="A1060" t="str">
        <f t="shared" si="48"/>
        <v>Wyoming</v>
      </c>
      <c r="B1060" t="s">
        <v>213</v>
      </c>
      <c r="C1060">
        <v>3.3</v>
      </c>
      <c r="D1060">
        <v>43.9</v>
      </c>
      <c r="E1060">
        <v>45.5</v>
      </c>
      <c r="F1060">
        <v>44.2</v>
      </c>
      <c r="G1060">
        <v>76.8</v>
      </c>
      <c r="H1060">
        <v>96.5</v>
      </c>
      <c r="I1060">
        <v>89.9</v>
      </c>
      <c r="J1060">
        <v>82.7</v>
      </c>
      <c r="K1060">
        <v>92.7</v>
      </c>
      <c r="L1060">
        <v>92.2</v>
      </c>
      <c r="M1060">
        <v>81.8</v>
      </c>
      <c r="N1060">
        <v>82.7</v>
      </c>
      <c r="O1060">
        <v>76.400000000000006</v>
      </c>
      <c r="P1060">
        <v>80.099999999999994</v>
      </c>
      <c r="Q1060">
        <v>79.2</v>
      </c>
      <c r="R1060">
        <v>79</v>
      </c>
    </row>
    <row r="1061" spans="1:18" x14ac:dyDescent="0.75">
      <c r="A1061" t="str">
        <f t="shared" si="48"/>
        <v>Wyoming</v>
      </c>
      <c r="B1061" t="s">
        <v>212</v>
      </c>
      <c r="C1061">
        <v>247.3</v>
      </c>
      <c r="D1061">
        <v>42.7</v>
      </c>
      <c r="E1061">
        <v>44.4</v>
      </c>
      <c r="F1061">
        <v>47.5</v>
      </c>
      <c r="G1061">
        <v>7.5</v>
      </c>
      <c r="H1061">
        <v>2.6</v>
      </c>
      <c r="I1061">
        <v>1.7</v>
      </c>
      <c r="J1061">
        <v>3.3</v>
      </c>
      <c r="K1061">
        <v>1.6</v>
      </c>
      <c r="L1061">
        <v>3.5</v>
      </c>
      <c r="M1061">
        <v>5.3</v>
      </c>
      <c r="N1061">
        <v>3.2</v>
      </c>
      <c r="O1061">
        <v>2.8</v>
      </c>
      <c r="P1061">
        <v>3.1</v>
      </c>
      <c r="Q1061">
        <v>6</v>
      </c>
      <c r="R1061">
        <v>8.6</v>
      </c>
    </row>
    <row r="1062" spans="1:18" x14ac:dyDescent="0.75">
      <c r="A1062" t="str">
        <f t="shared" si="48"/>
        <v>Wyoming</v>
      </c>
      <c r="B1062" t="s">
        <v>221</v>
      </c>
      <c r="C1062">
        <v>8</v>
      </c>
      <c r="D1062">
        <v>38</v>
      </c>
      <c r="E1062">
        <v>32</v>
      </c>
      <c r="F1062">
        <v>37</v>
      </c>
      <c r="G1062">
        <v>36.799999999999997</v>
      </c>
      <c r="H1062">
        <v>36.700000000000003</v>
      </c>
      <c r="I1062">
        <v>35.1</v>
      </c>
      <c r="J1062">
        <v>34.799999999999997</v>
      </c>
      <c r="K1062">
        <v>23.2</v>
      </c>
      <c r="L1062">
        <v>43.8</v>
      </c>
      <c r="M1062">
        <v>3.5</v>
      </c>
      <c r="N1062">
        <v>1.7</v>
      </c>
      <c r="O1062" t="s">
        <v>162</v>
      </c>
      <c r="P1062" t="s">
        <v>162</v>
      </c>
      <c r="Q1062" t="s">
        <v>162</v>
      </c>
      <c r="R1062" t="s">
        <v>162</v>
      </c>
    </row>
    <row r="1063" spans="1:18" x14ac:dyDescent="0.75">
      <c r="A1063" t="str">
        <f t="shared" si="48"/>
        <v>Wyoming</v>
      </c>
      <c r="B1063" t="s">
        <v>222</v>
      </c>
      <c r="C1063">
        <v>3006.9</v>
      </c>
      <c r="D1063">
        <v>37.1</v>
      </c>
      <c r="E1063">
        <v>36.9</v>
      </c>
      <c r="F1063">
        <v>36.799999999999997</v>
      </c>
      <c r="G1063">
        <v>32</v>
      </c>
      <c r="H1063">
        <v>31.1</v>
      </c>
      <c r="I1063">
        <v>33.200000000000003</v>
      </c>
      <c r="J1063" t="s">
        <v>162</v>
      </c>
      <c r="K1063" t="s">
        <v>162</v>
      </c>
      <c r="L1063" t="s">
        <v>162</v>
      </c>
      <c r="M1063" t="s">
        <v>162</v>
      </c>
      <c r="N1063" t="s">
        <v>162</v>
      </c>
      <c r="O1063" t="s">
        <v>162</v>
      </c>
      <c r="P1063" t="s">
        <v>162</v>
      </c>
      <c r="Q1063" t="s">
        <v>162</v>
      </c>
      <c r="R1063" t="s">
        <v>162</v>
      </c>
    </row>
    <row r="1064" spans="1:18" x14ac:dyDescent="0.75">
      <c r="A1064" t="str">
        <f t="shared" si="48"/>
        <v>Wyoming</v>
      </c>
      <c r="B1064" t="s">
        <v>208</v>
      </c>
      <c r="C1064">
        <v>94</v>
      </c>
      <c r="D1064">
        <v>32.799999999999997</v>
      </c>
      <c r="E1064">
        <v>42.8</v>
      </c>
      <c r="F1064">
        <v>40.4</v>
      </c>
      <c r="G1064">
        <v>37.6</v>
      </c>
      <c r="H1064">
        <v>22.5</v>
      </c>
      <c r="I1064">
        <v>14.8</v>
      </c>
      <c r="J1064">
        <v>19.3</v>
      </c>
      <c r="K1064">
        <v>12.5</v>
      </c>
      <c r="L1064">
        <v>20.3</v>
      </c>
      <c r="M1064" t="s">
        <v>162</v>
      </c>
      <c r="N1064" t="s">
        <v>162</v>
      </c>
      <c r="O1064" t="s">
        <v>162</v>
      </c>
      <c r="P1064" t="s">
        <v>162</v>
      </c>
      <c r="Q1064" t="s">
        <v>162</v>
      </c>
      <c r="R1064" t="s">
        <v>162</v>
      </c>
    </row>
    <row r="1065" spans="1:18" x14ac:dyDescent="0.75">
      <c r="A1065" t="str">
        <f t="shared" si="48"/>
        <v>Wyoming</v>
      </c>
      <c r="B1065" t="s">
        <v>209</v>
      </c>
      <c r="C1065">
        <v>307.10000000000002</v>
      </c>
      <c r="D1065">
        <v>27.7</v>
      </c>
      <c r="E1065">
        <v>29.4</v>
      </c>
      <c r="F1065">
        <v>40.299999999999997</v>
      </c>
      <c r="G1065">
        <v>36.9</v>
      </c>
      <c r="H1065">
        <v>36.299999999999997</v>
      </c>
      <c r="I1065">
        <v>41.8</v>
      </c>
      <c r="J1065">
        <v>36.1</v>
      </c>
      <c r="K1065">
        <v>32.299999999999997</v>
      </c>
      <c r="L1065">
        <v>32.4</v>
      </c>
      <c r="M1065">
        <v>26.5</v>
      </c>
      <c r="N1065">
        <v>33.299999999999997</v>
      </c>
      <c r="O1065">
        <v>45.4</v>
      </c>
      <c r="P1065">
        <v>38.1</v>
      </c>
      <c r="Q1065">
        <v>36.4</v>
      </c>
      <c r="R1065">
        <v>31.4</v>
      </c>
    </row>
    <row r="1066" spans="1:18" x14ac:dyDescent="0.75">
      <c r="A1066" t="str">
        <f t="shared" si="48"/>
        <v>Wyoming</v>
      </c>
      <c r="B1066" t="s">
        <v>211</v>
      </c>
      <c r="C1066">
        <v>247</v>
      </c>
      <c r="D1066">
        <v>26.8</v>
      </c>
      <c r="E1066">
        <v>15.1</v>
      </c>
      <c r="F1066">
        <v>7.3</v>
      </c>
      <c r="G1066">
        <v>0</v>
      </c>
      <c r="H1066">
        <v>35.700000000000003</v>
      </c>
      <c r="I1066">
        <v>48.4</v>
      </c>
      <c r="J1066">
        <v>39.200000000000003</v>
      </c>
      <c r="K1066">
        <v>31.9</v>
      </c>
      <c r="L1066">
        <v>192.4</v>
      </c>
      <c r="M1066">
        <v>0.6</v>
      </c>
      <c r="N1066">
        <v>41.1</v>
      </c>
      <c r="O1066">
        <v>33.5</v>
      </c>
      <c r="P1066">
        <v>34.200000000000003</v>
      </c>
      <c r="Q1066">
        <v>42.2</v>
      </c>
      <c r="R1066">
        <v>45.1</v>
      </c>
    </row>
    <row r="1067" spans="1:18" x14ac:dyDescent="0.75">
      <c r="A1067" t="str">
        <f t="shared" si="48"/>
        <v>Wyoming</v>
      </c>
      <c r="B1067" t="s">
        <v>210</v>
      </c>
      <c r="C1067">
        <v>92</v>
      </c>
      <c r="D1067">
        <v>23.1</v>
      </c>
      <c r="E1067">
        <v>22.2</v>
      </c>
      <c r="F1067">
        <v>20.5</v>
      </c>
      <c r="G1067">
        <v>22.4</v>
      </c>
      <c r="H1067" t="s">
        <v>162</v>
      </c>
      <c r="I1067" t="s">
        <v>162</v>
      </c>
      <c r="J1067" t="s">
        <v>162</v>
      </c>
      <c r="K1067" t="s">
        <v>162</v>
      </c>
      <c r="L1067" t="s">
        <v>162</v>
      </c>
      <c r="M1067" t="s">
        <v>162</v>
      </c>
      <c r="N1067" t="s">
        <v>162</v>
      </c>
      <c r="O1067" t="s">
        <v>162</v>
      </c>
      <c r="P1067" t="s">
        <v>162</v>
      </c>
      <c r="Q1067" t="s">
        <v>162</v>
      </c>
      <c r="R1067" t="s">
        <v>162</v>
      </c>
    </row>
    <row r="1068" spans="1:18" x14ac:dyDescent="0.75">
      <c r="A1068" t="str">
        <f t="shared" si="48"/>
        <v>Wyoming</v>
      </c>
      <c r="B1068" t="s">
        <v>215</v>
      </c>
      <c r="C1068">
        <v>5.8</v>
      </c>
      <c r="D1068">
        <v>1.2</v>
      </c>
      <c r="E1068">
        <v>1.5</v>
      </c>
      <c r="F1068">
        <v>0.5</v>
      </c>
      <c r="G1068">
        <v>0.7</v>
      </c>
      <c r="H1068">
        <v>0.5</v>
      </c>
      <c r="I1068">
        <v>1.1000000000000001</v>
      </c>
      <c r="J1068">
        <v>0.5</v>
      </c>
      <c r="K1068">
        <v>0.9</v>
      </c>
      <c r="L1068">
        <v>0.6</v>
      </c>
      <c r="M1068">
        <v>0.4</v>
      </c>
      <c r="N1068">
        <v>1.1000000000000001</v>
      </c>
      <c r="O1068">
        <v>0.8</v>
      </c>
      <c r="P1068">
        <v>0.7</v>
      </c>
      <c r="Q1068">
        <v>0.7</v>
      </c>
      <c r="R1068">
        <v>1</v>
      </c>
    </row>
    <row r="1069" spans="1:18" x14ac:dyDescent="0.75">
      <c r="A1069" t="str">
        <f t="shared" si="48"/>
        <v>Wyoming</v>
      </c>
      <c r="B1069" t="s">
        <v>225</v>
      </c>
      <c r="C1069" t="s">
        <v>162</v>
      </c>
      <c r="D1069" t="s">
        <v>162</v>
      </c>
      <c r="E1069" t="s">
        <v>162</v>
      </c>
      <c r="F1069" t="s">
        <v>162</v>
      </c>
      <c r="G1069" t="s">
        <v>162</v>
      </c>
      <c r="H1069" t="s">
        <v>162</v>
      </c>
      <c r="I1069" t="s">
        <v>162</v>
      </c>
      <c r="J1069" t="s">
        <v>162</v>
      </c>
      <c r="K1069" t="s">
        <v>162</v>
      </c>
      <c r="L1069" t="s">
        <v>162</v>
      </c>
      <c r="M1069" t="s">
        <v>162</v>
      </c>
      <c r="N1069" t="s">
        <v>162</v>
      </c>
      <c r="O1069" t="s">
        <v>162</v>
      </c>
      <c r="P1069">
        <v>2.6</v>
      </c>
      <c r="Q1069">
        <v>2.5</v>
      </c>
      <c r="R1069">
        <v>9.4</v>
      </c>
    </row>
    <row r="1070" spans="1:18" x14ac:dyDescent="0.75">
      <c r="A1070" t="str">
        <f t="shared" si="48"/>
        <v>Wyoming</v>
      </c>
      <c r="B1070" t="s">
        <v>166</v>
      </c>
      <c r="C1070" t="s">
        <v>162</v>
      </c>
      <c r="D1070" t="s">
        <v>162</v>
      </c>
      <c r="E1070" t="s">
        <v>162</v>
      </c>
      <c r="F1070" t="s">
        <v>162</v>
      </c>
      <c r="G1070" t="s">
        <v>162</v>
      </c>
      <c r="H1070" t="s">
        <v>162</v>
      </c>
      <c r="I1070" t="s">
        <v>162</v>
      </c>
      <c r="J1070">
        <v>35.1</v>
      </c>
      <c r="K1070">
        <v>30.5</v>
      </c>
      <c r="L1070">
        <v>35.700000000000003</v>
      </c>
      <c r="M1070">
        <v>35.9</v>
      </c>
      <c r="N1070">
        <v>35.299999999999997</v>
      </c>
      <c r="O1070">
        <v>37.200000000000003</v>
      </c>
      <c r="P1070">
        <v>31.3</v>
      </c>
      <c r="Q1070">
        <v>29.1</v>
      </c>
      <c r="R1070">
        <v>30.9</v>
      </c>
    </row>
    <row r="1071" spans="1:18" x14ac:dyDescent="0.75">
      <c r="A1071" t="str">
        <f t="shared" si="48"/>
        <v>Wyoming</v>
      </c>
      <c r="B1071" t="s">
        <v>217</v>
      </c>
    </row>
    <row r="1072" spans="1:18" x14ac:dyDescent="0.75">
      <c r="A1072" t="str">
        <f t="shared" si="48"/>
        <v>Wyoming</v>
      </c>
      <c r="B1072" t="s">
        <v>219</v>
      </c>
      <c r="C1072">
        <v>10092.799999999999</v>
      </c>
      <c r="D1072" t="s">
        <v>162</v>
      </c>
      <c r="E1072" t="s">
        <v>162</v>
      </c>
      <c r="F1072" t="s">
        <v>162</v>
      </c>
      <c r="G1072" t="s">
        <v>162</v>
      </c>
      <c r="H1072" t="s">
        <v>162</v>
      </c>
      <c r="I1072" t="s">
        <v>162</v>
      </c>
      <c r="J1072" t="s">
        <v>162</v>
      </c>
      <c r="K1072" t="s">
        <v>162</v>
      </c>
      <c r="L1072" t="s">
        <v>162</v>
      </c>
      <c r="M1072" t="s">
        <v>162</v>
      </c>
      <c r="N1072" t="s">
        <v>162</v>
      </c>
      <c r="O1072" t="s">
        <v>162</v>
      </c>
      <c r="P1072" t="s">
        <v>162</v>
      </c>
      <c r="Q1072" t="s">
        <v>162</v>
      </c>
      <c r="R1072" t="s">
        <v>162</v>
      </c>
    </row>
    <row r="1073" spans="1:2" x14ac:dyDescent="0.75">
      <c r="A1073" t="str">
        <f t="shared" si="48"/>
        <v>Wyoming</v>
      </c>
      <c r="B1073" t="s">
        <v>220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F25"/>
  <sheetViews>
    <sheetView tabSelected="1" topLeftCell="A10" workbookViewId="0">
      <selection activeCell="A25" sqref="A25"/>
    </sheetView>
  </sheetViews>
  <sheetFormatPr defaultColWidth="8.86328125" defaultRowHeight="14.75" x14ac:dyDescent="0.75"/>
  <cols>
    <col min="1" max="1" width="27.40625" customWidth="1"/>
  </cols>
  <sheetData>
    <row r="1" spans="1:32" ht="29.5" x14ac:dyDescent="0.75">
      <c r="A1" s="14" t="s">
        <v>20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75">
      <c r="A3" t="s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75">
      <c r="A4" t="s">
        <v>23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7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7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75">
      <c r="A7" t="s">
        <v>15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75">
      <c r="A8" t="s">
        <v>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7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75">
      <c r="A12" t="s">
        <v>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75">
      <c r="A13" t="s">
        <v>9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  <c r="AD13">
        <v>0.5</v>
      </c>
      <c r="AE13">
        <v>0.5</v>
      </c>
      <c r="AF13">
        <v>0.5</v>
      </c>
    </row>
    <row r="14" spans="1:32" x14ac:dyDescent="0.7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75">
      <c r="A15" t="s">
        <v>16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7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7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75">
      <c r="A19" t="s">
        <v>35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0.5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  <c r="X19">
        <v>0.5</v>
      </c>
      <c r="Y19">
        <v>0.5</v>
      </c>
      <c r="Z19">
        <v>0.5</v>
      </c>
      <c r="AA19">
        <v>0.5</v>
      </c>
      <c r="AB19">
        <v>0.5</v>
      </c>
      <c r="AC19">
        <v>0.5</v>
      </c>
      <c r="AD19">
        <v>0.5</v>
      </c>
      <c r="AE19">
        <v>0.5</v>
      </c>
      <c r="AF19">
        <v>0.5</v>
      </c>
    </row>
    <row r="20" spans="1:32" x14ac:dyDescent="0.75">
      <c r="A20" t="s">
        <v>36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0.5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  <c r="AE20">
        <v>0.5</v>
      </c>
      <c r="AF20">
        <v>0.5</v>
      </c>
    </row>
    <row r="21" spans="1:32" x14ac:dyDescent="0.75">
      <c r="A21" t="s">
        <v>37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  <c r="Q21">
        <v>0.5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  <c r="X21">
        <v>0.5</v>
      </c>
      <c r="Y21">
        <v>0.5</v>
      </c>
      <c r="Z21">
        <v>0.5</v>
      </c>
      <c r="AA21">
        <v>0.5</v>
      </c>
      <c r="AB21">
        <v>0.5</v>
      </c>
      <c r="AC21">
        <v>0.5</v>
      </c>
      <c r="AD21">
        <v>0.5</v>
      </c>
      <c r="AE21">
        <v>0.5</v>
      </c>
      <c r="AF21">
        <v>0.5</v>
      </c>
    </row>
    <row r="22" spans="1:32" x14ac:dyDescent="0.75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75">
      <c r="A23" t="s">
        <v>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75">
      <c r="A24" s="15" t="s">
        <v>40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>
        <v>0.5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  <c r="AE24">
        <v>0.5</v>
      </c>
      <c r="AF24">
        <v>0.5</v>
      </c>
    </row>
    <row r="25" spans="1:32" x14ac:dyDescent="0.75">
      <c r="A25" s="15" t="s">
        <v>41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>
        <v>0.5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  <c r="X25">
        <v>0.5</v>
      </c>
      <c r="Y25">
        <v>0.5</v>
      </c>
      <c r="Z25">
        <v>0.5</v>
      </c>
      <c r="AA25">
        <v>0.5</v>
      </c>
      <c r="AB25">
        <v>0.5</v>
      </c>
      <c r="AC25">
        <v>0.5</v>
      </c>
      <c r="AD25">
        <v>0.5</v>
      </c>
      <c r="AE25">
        <v>0.5</v>
      </c>
      <c r="AF25">
        <v>0.5</v>
      </c>
    </row>
  </sheetData>
  <conditionalFormatting sqref="B2:AF25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Max Capacity Factors</vt:lpstr>
      <vt:lpstr>Capacity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2024-06-14T22:26:07Z</dcterms:modified>
</cp:coreProperties>
</file>