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A21B95AC-C351-4F90-AB50-785FC370C8C8}"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AA1" i="23" s="1"/>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AH1" i="23" l="1"/>
  <c r="H1" i="23"/>
  <c r="Y1" i="23"/>
  <c r="C1" i="23"/>
  <c r="G48" i="27" s="1"/>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48" i="27" l="1"/>
  <c r="P48" i="27" s="1"/>
  <c r="J48" i="27"/>
  <c r="K48" i="27" s="1"/>
  <c r="O21" i="27"/>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<sst xmlns="http://schemas.openxmlformats.org/spreadsheetml/2006/main" count="30722" uniqueCount="2649">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</sst>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2410</v>
      </c>
      <c r="C1" s="194">
        <v>45764</v>
      </c>
      <c r="G1" s="123" t="s">
        <v>2263</v>
      </c>
      <c r="H1" s="123" t="s">
        <v>2264</v>
      </c>
    </row>
    <row r="2" spans="1:8" x14ac:dyDescent="0.75">
      <c r="B2" t="str">
        <f>_xlfn.XLOOKUP(B1,H:H,G:G,0,0,1)</f>
        <v>VT</v>
      </c>
      <c r="C2" t="str">
        <f>_xlfn.XLOOKUP(B2,G:G, H:H, 0,0,1)</f>
        <v>Vermont</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Vermont.</v>
      </c>
      <c r="L9" s="143" t="str">
        <f>J9&amp;K9</f>
        <v>**Description:** This policy prevents new capacity of the selected type(s) from being built or deployed.  // **Guidance for setting values:** No new coal is planned in Vermont.</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$4000.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ht="44.25" x14ac:dyDescent="0.7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6</v>
      </c>
      <c r="H48" t="s">
        <v>2286</v>
      </c>
      <c r="I48" s="132">
        <v>2030</v>
      </c>
      <c r="J48" s="132">
        <f t="shared" si="0"/>
        <v>3.5999999999999996</v>
      </c>
      <c r="K48" s="132">
        <f t="shared" si="1"/>
        <v>3.5999999999999996</v>
      </c>
      <c r="L48" s="132" t="s">
        <v>2412</v>
      </c>
      <c r="M48" t="s">
        <v>2309</v>
      </c>
      <c r="N48" s="133">
        <v>2050</v>
      </c>
      <c r="O48">
        <f t="shared" si="2"/>
        <v>1.1999999999999997</v>
      </c>
      <c r="P48">
        <f t="shared" si="3"/>
        <v>1.1999999999999997</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75">
      <c r="A5" s="119" t="s">
        <v>479</v>
      </c>
      <c r="B5" s="120" t="s">
        <v>1957</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75">
      <c r="A6" s="119" t="s">
        <v>479</v>
      </c>
      <c r="B6" s="120" t="s">
        <v>1958</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75">
      <c r="A7" s="119" t="s">
        <v>479</v>
      </c>
      <c r="B7" s="120" t="s">
        <v>1959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75">
      <c r="A8" s="119" t="s">
        <v>479</v>
      </c>
      <c r="B8" s="120" t="s">
        <v>1960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75">
      <c r="A9" s="119" t="s">
        <v>479</v>
      </c>
      <c r="B9" s="120" t="s">
        <v>1961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75">
      <c r="A10" s="119" t="s">
        <v>479</v>
      </c>
      <c r="B10" s="120" t="s">
        <v>1962</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7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75">
      <c r="A17" s="119" t="s">
        <v>479</v>
      </c>
      <c r="B17" s="120" t="s">
        <v>1969</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75">
      <c r="A34" s="119" t="s">
        <v>479</v>
      </c>
      <c r="B34" s="120" t="s">
        <v>1986</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2025-04-17T21:26:21Z</dcterms:modified>
</cp:coreProperties>
</file>