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VT/add-outputs/BDbDT/"/>
    </mc:Choice>
  </mc:AlternateContent>
  <xr:revisionPtr revIDLastSave="0" documentId="8_{95CF4F90-F32A-2A4F-BF66-9D2DAE198840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C2" i="6" s="1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3" i="4"/>
  <c r="D12" i="4" s="1"/>
  <c r="B11" i="6" s="1"/>
  <c r="B8" i="7" s="1"/>
  <c r="B7" i="3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24" i="4"/>
  <c r="E25" i="4"/>
  <c r="E26" i="4"/>
  <c r="E27" i="4"/>
  <c r="E28" i="4"/>
  <c r="E29" i="4"/>
  <c r="E30" i="4"/>
  <c r="E31" i="4"/>
  <c r="E35" i="4"/>
  <c r="E36" i="4"/>
  <c r="C17" i="4"/>
  <c r="C16" i="4" s="1"/>
  <c r="D16" i="4" s="1"/>
  <c r="B12" i="6" s="1"/>
  <c r="B3" i="7" s="1"/>
  <c r="B2" i="3" s="1"/>
  <c r="C12" i="4"/>
  <c r="C10" i="4"/>
  <c r="C11" i="4"/>
  <c r="C9" i="4"/>
  <c r="C8" i="4"/>
  <c r="C7" i="4"/>
  <c r="C6" i="4"/>
  <c r="C5" i="4"/>
  <c r="C4" i="4"/>
  <c r="B2" i="1"/>
  <c r="D7" i="4" l="1"/>
  <c r="B6" i="6" s="1"/>
  <c r="B7" i="7" s="1"/>
  <c r="B6" i="3" s="1"/>
  <c r="D9" i="4"/>
  <c r="B8" i="6" s="1"/>
  <c r="D10" i="4"/>
  <c r="B9" i="6" s="1"/>
  <c r="B10" i="7" s="1"/>
  <c r="B9" i="3" s="1"/>
  <c r="D11" i="4"/>
  <c r="B10" i="6" s="1"/>
  <c r="B9" i="7" s="1"/>
  <c r="B8" i="3" s="1"/>
  <c r="D17" i="4"/>
  <c r="B13" i="6" s="1"/>
  <c r="B4" i="7" s="1"/>
  <c r="B3" i="3" s="1"/>
  <c r="E4" i="4"/>
  <c r="C3" i="6" s="1"/>
  <c r="E7" i="4"/>
  <c r="C6" i="6" s="1"/>
  <c r="A2" i="6"/>
  <c r="A1" i="4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6" i="7" l="1"/>
  <c r="C5" i="3" s="1"/>
  <c r="D4" i="6"/>
  <c r="D6" i="6"/>
  <c r="C7" i="7"/>
  <c r="C6" i="3" s="1"/>
  <c r="D3" i="6"/>
  <c r="C5" i="7"/>
  <c r="C4" i="3" s="1"/>
  <c r="C10" i="7"/>
  <c r="C9" i="3" s="1"/>
  <c r="D9" i="6"/>
  <c r="C3" i="7"/>
  <c r="C2" i="3" s="1"/>
  <c r="D12" i="6"/>
  <c r="C9" i="7"/>
  <c r="C8" i="3" s="1"/>
  <c r="D10" i="6"/>
  <c r="C4" i="7"/>
  <c r="C3" i="3" s="1"/>
  <c r="D13" i="6"/>
  <c r="D11" i="6"/>
  <c r="C8" i="7"/>
  <c r="C7" i="3" s="1"/>
  <c r="D10" i="7" l="1"/>
  <c r="D9" i="3" s="1"/>
  <c r="E9" i="6"/>
  <c r="E11" i="6"/>
  <c r="D8" i="7"/>
  <c r="D7" i="3" s="1"/>
  <c r="E13" i="6"/>
  <c r="D4" i="7"/>
  <c r="D3" i="3" s="1"/>
  <c r="D5" i="7"/>
  <c r="D4" i="3" s="1"/>
  <c r="E3" i="6"/>
  <c r="D9" i="7"/>
  <c r="D8" i="3" s="1"/>
  <c r="E10" i="6"/>
  <c r="E6" i="6"/>
  <c r="D7" i="7"/>
  <c r="D6" i="3" s="1"/>
  <c r="E12" i="6"/>
  <c r="D3" i="7"/>
  <c r="D2" i="3" s="1"/>
  <c r="D6" i="7"/>
  <c r="D5" i="3" s="1"/>
  <c r="E4" i="6"/>
  <c r="F12" i="6" l="1"/>
  <c r="E3" i="7"/>
  <c r="E2" i="3" s="1"/>
  <c r="F4" i="6"/>
  <c r="E6" i="7"/>
  <c r="E5" i="3" s="1"/>
  <c r="F3" i="6"/>
  <c r="E5" i="7"/>
  <c r="E4" i="3" s="1"/>
  <c r="F6" i="6"/>
  <c r="E7" i="7"/>
  <c r="E6" i="3" s="1"/>
  <c r="E8" i="7"/>
  <c r="E7" i="3" s="1"/>
  <c r="F11" i="6"/>
  <c r="F13" i="6"/>
  <c r="E4" i="7"/>
  <c r="E3" i="3" s="1"/>
  <c r="F10" i="6"/>
  <c r="E9" i="7"/>
  <c r="E8" i="3" s="1"/>
  <c r="F9" i="6"/>
  <c r="E10" i="7"/>
  <c r="E9" i="3" s="1"/>
  <c r="G9" i="6" l="1"/>
  <c r="F10" i="7"/>
  <c r="F9" i="3" s="1"/>
  <c r="G6" i="6"/>
  <c r="F7" i="7"/>
  <c r="F6" i="3" s="1"/>
  <c r="G10" i="6"/>
  <c r="F9" i="7"/>
  <c r="F8" i="3" s="1"/>
  <c r="G3" i="6"/>
  <c r="F5" i="7"/>
  <c r="F4" i="3" s="1"/>
  <c r="G13" i="6"/>
  <c r="F4" i="7"/>
  <c r="F3" i="3" s="1"/>
  <c r="G4" i="6"/>
  <c r="F6" i="7"/>
  <c r="F5" i="3" s="1"/>
  <c r="F8" i="7"/>
  <c r="F7" i="3" s="1"/>
  <c r="G11" i="6"/>
  <c r="G12" i="6"/>
  <c r="F3" i="7"/>
  <c r="F2" i="3" s="1"/>
  <c r="H12" i="6" l="1"/>
  <c r="G3" i="7"/>
  <c r="G2" i="3" s="1"/>
  <c r="H3" i="6"/>
  <c r="G5" i="7"/>
  <c r="G4" i="3" s="1"/>
  <c r="G8" i="7"/>
  <c r="G7" i="3" s="1"/>
  <c r="H11" i="6"/>
  <c r="H10" i="6"/>
  <c r="G9" i="7"/>
  <c r="G8" i="3" s="1"/>
  <c r="H4" i="6"/>
  <c r="G6" i="7"/>
  <c r="G5" i="3" s="1"/>
  <c r="H6" i="6"/>
  <c r="G7" i="7"/>
  <c r="G6" i="3" s="1"/>
  <c r="H13" i="6"/>
  <c r="G4" i="7"/>
  <c r="G3" i="3" s="1"/>
  <c r="H9" i="6"/>
  <c r="G10" i="7"/>
  <c r="G9" i="3" s="1"/>
  <c r="I9" i="6" l="1"/>
  <c r="H10" i="7"/>
  <c r="H9" i="3" s="1"/>
  <c r="I10" i="6"/>
  <c r="H9" i="7"/>
  <c r="H8" i="3" s="1"/>
  <c r="I11" i="6"/>
  <c r="H8" i="7"/>
  <c r="H7" i="3" s="1"/>
  <c r="I13" i="6"/>
  <c r="H4" i="7"/>
  <c r="H3" i="3" s="1"/>
  <c r="I6" i="6"/>
  <c r="H7" i="7"/>
  <c r="H6" i="3" s="1"/>
  <c r="I3" i="6"/>
  <c r="H5" i="7"/>
  <c r="H4" i="3" s="1"/>
  <c r="I4" i="6"/>
  <c r="H6" i="7"/>
  <c r="H5" i="3" s="1"/>
  <c r="I12" i="6"/>
  <c r="H3" i="7"/>
  <c r="H2" i="3" s="1"/>
  <c r="J12" i="6" l="1"/>
  <c r="I3" i="7"/>
  <c r="I2" i="3" s="1"/>
  <c r="J13" i="6"/>
  <c r="I4" i="7"/>
  <c r="I3" i="3" s="1"/>
  <c r="J4" i="6"/>
  <c r="I6" i="7"/>
  <c r="I5" i="3" s="1"/>
  <c r="J11" i="6"/>
  <c r="I8" i="7"/>
  <c r="I7" i="3" s="1"/>
  <c r="J3" i="6"/>
  <c r="I5" i="7"/>
  <c r="I4" i="3" s="1"/>
  <c r="J10" i="6"/>
  <c r="I9" i="7"/>
  <c r="I8" i="3" s="1"/>
  <c r="J6" i="6"/>
  <c r="I7" i="7"/>
  <c r="I6" i="3" s="1"/>
  <c r="J9" i="6"/>
  <c r="I10" i="7"/>
  <c r="I9" i="3" s="1"/>
  <c r="K9" i="6" l="1"/>
  <c r="J10" i="7"/>
  <c r="J9" i="3" s="1"/>
  <c r="K11" i="6"/>
  <c r="J8" i="7"/>
  <c r="J7" i="3" s="1"/>
  <c r="K6" i="6"/>
  <c r="J7" i="7"/>
  <c r="J6" i="3" s="1"/>
  <c r="K4" i="6"/>
  <c r="J6" i="7"/>
  <c r="J5" i="3" s="1"/>
  <c r="K10" i="6"/>
  <c r="J9" i="7"/>
  <c r="J8" i="3" s="1"/>
  <c r="K13" i="6"/>
  <c r="J4" i="7"/>
  <c r="J3" i="3" s="1"/>
  <c r="K3" i="6"/>
  <c r="J5" i="7"/>
  <c r="J4" i="3" s="1"/>
  <c r="K12" i="6"/>
  <c r="J3" i="7"/>
  <c r="J2" i="3" s="1"/>
  <c r="L12" i="6" l="1"/>
  <c r="K3" i="7"/>
  <c r="K2" i="3" s="1"/>
  <c r="L4" i="6"/>
  <c r="K6" i="7"/>
  <c r="K5" i="3" s="1"/>
  <c r="L3" i="6"/>
  <c r="K5" i="7"/>
  <c r="K4" i="3" s="1"/>
  <c r="L6" i="6"/>
  <c r="K7" i="7"/>
  <c r="K6" i="3" s="1"/>
  <c r="L13" i="6"/>
  <c r="K4" i="7"/>
  <c r="K3" i="3" s="1"/>
  <c r="L11" i="6"/>
  <c r="K8" i="7"/>
  <c r="K7" i="3" s="1"/>
  <c r="L10" i="6"/>
  <c r="K9" i="7"/>
  <c r="K8" i="3" s="1"/>
  <c r="L9" i="6"/>
  <c r="K10" i="7"/>
  <c r="K9" i="3" s="1"/>
  <c r="M10" i="6" l="1"/>
  <c r="L9" i="7"/>
  <c r="L8" i="3" s="1"/>
  <c r="M9" i="6"/>
  <c r="L10" i="7"/>
  <c r="L9" i="3" s="1"/>
  <c r="M6" i="6"/>
  <c r="L7" i="7"/>
  <c r="L6" i="3" s="1"/>
  <c r="M3" i="6"/>
  <c r="L5" i="7"/>
  <c r="L4" i="3" s="1"/>
  <c r="M11" i="6"/>
  <c r="L8" i="7"/>
  <c r="L7" i="3" s="1"/>
  <c r="M4" i="6"/>
  <c r="L6" i="7"/>
  <c r="L5" i="3" s="1"/>
  <c r="M13" i="6"/>
  <c r="L4" i="7"/>
  <c r="L3" i="3" s="1"/>
  <c r="M12" i="6"/>
  <c r="L3" i="7"/>
  <c r="L2" i="3" s="1"/>
  <c r="N3" i="6" l="1"/>
  <c r="M5" i="7"/>
  <c r="M4" i="3" s="1"/>
  <c r="N4" i="6"/>
  <c r="M6" i="7"/>
  <c r="M5" i="3" s="1"/>
  <c r="N9" i="6"/>
  <c r="M10" i="7"/>
  <c r="M9" i="3" s="1"/>
  <c r="N13" i="6"/>
  <c r="M4" i="7"/>
  <c r="M3" i="3" s="1"/>
  <c r="N6" i="6"/>
  <c r="M7" i="7"/>
  <c r="M6" i="3" s="1"/>
  <c r="N12" i="6"/>
  <c r="M3" i="7"/>
  <c r="M2" i="3" s="1"/>
  <c r="N11" i="6"/>
  <c r="M8" i="7"/>
  <c r="M7" i="3" s="1"/>
  <c r="N10" i="6"/>
  <c r="M9" i="7"/>
  <c r="M8" i="3" s="1"/>
  <c r="O10" i="6" l="1"/>
  <c r="N9" i="7"/>
  <c r="N8" i="3" s="1"/>
  <c r="O13" i="6"/>
  <c r="N4" i="7"/>
  <c r="N3" i="3" s="1"/>
  <c r="O11" i="6"/>
  <c r="N8" i="7"/>
  <c r="N7" i="3" s="1"/>
  <c r="O9" i="6"/>
  <c r="N10" i="7"/>
  <c r="N9" i="3" s="1"/>
  <c r="O12" i="6"/>
  <c r="N3" i="7"/>
  <c r="N2" i="3" s="1"/>
  <c r="O4" i="6"/>
  <c r="N6" i="7"/>
  <c r="N5" i="3" s="1"/>
  <c r="O6" i="6"/>
  <c r="N7" i="7"/>
  <c r="N6" i="3" s="1"/>
  <c r="O3" i="6"/>
  <c r="N5" i="7"/>
  <c r="N4" i="3" s="1"/>
  <c r="P3" i="6" l="1"/>
  <c r="O5" i="7"/>
  <c r="O4" i="3" s="1"/>
  <c r="P9" i="6"/>
  <c r="O10" i="7"/>
  <c r="O9" i="3" s="1"/>
  <c r="P6" i="6"/>
  <c r="O7" i="7"/>
  <c r="O6" i="3" s="1"/>
  <c r="P11" i="6"/>
  <c r="O8" i="7"/>
  <c r="O7" i="3" s="1"/>
  <c r="P4" i="6"/>
  <c r="O6" i="7"/>
  <c r="O5" i="3" s="1"/>
  <c r="P13" i="6"/>
  <c r="O4" i="7"/>
  <c r="O3" i="3" s="1"/>
  <c r="P12" i="6"/>
  <c r="O3" i="7"/>
  <c r="O2" i="3" s="1"/>
  <c r="P10" i="6"/>
  <c r="O9" i="7"/>
  <c r="O8" i="3" s="1"/>
  <c r="Q10" i="6" l="1"/>
  <c r="P9" i="7"/>
  <c r="P8" i="3" s="1"/>
  <c r="Q11" i="6"/>
  <c r="P8" i="7"/>
  <c r="P7" i="3" s="1"/>
  <c r="Q12" i="6"/>
  <c r="P3" i="7"/>
  <c r="P2" i="3" s="1"/>
  <c r="Q6" i="6"/>
  <c r="P7" i="7"/>
  <c r="P6" i="3" s="1"/>
  <c r="Q13" i="6"/>
  <c r="P4" i="7"/>
  <c r="P3" i="3" s="1"/>
  <c r="Q9" i="6"/>
  <c r="P10" i="7"/>
  <c r="P9" i="3" s="1"/>
  <c r="Q4" i="6"/>
  <c r="P6" i="7"/>
  <c r="P5" i="3" s="1"/>
  <c r="Q3" i="6"/>
  <c r="P5" i="7"/>
  <c r="P4" i="3" s="1"/>
  <c r="R3" i="6" l="1"/>
  <c r="Q5" i="7"/>
  <c r="Q4" i="3" s="1"/>
  <c r="R6" i="6"/>
  <c r="Q7" i="7"/>
  <c r="Q6" i="3" s="1"/>
  <c r="R4" i="6"/>
  <c r="Q6" i="7"/>
  <c r="Q5" i="3" s="1"/>
  <c r="R12" i="6"/>
  <c r="Q3" i="7"/>
  <c r="Q2" i="3" s="1"/>
  <c r="R9" i="6"/>
  <c r="Q10" i="7"/>
  <c r="Q9" i="3" s="1"/>
  <c r="R11" i="6"/>
  <c r="Q8" i="7"/>
  <c r="Q7" i="3" s="1"/>
  <c r="R13" i="6"/>
  <c r="Q4" i="7"/>
  <c r="Q3" i="3" s="1"/>
  <c r="R10" i="6"/>
  <c r="Q9" i="7"/>
  <c r="Q8" i="3" s="1"/>
  <c r="S10" i="6" l="1"/>
  <c r="R9" i="7"/>
  <c r="R8" i="3" s="1"/>
  <c r="S12" i="6"/>
  <c r="R3" i="7"/>
  <c r="R2" i="3" s="1"/>
  <c r="S13" i="6"/>
  <c r="R4" i="7"/>
  <c r="R3" i="3" s="1"/>
  <c r="S4" i="6"/>
  <c r="R6" i="7"/>
  <c r="R5" i="3" s="1"/>
  <c r="S11" i="6"/>
  <c r="R8" i="7"/>
  <c r="R7" i="3" s="1"/>
  <c r="S6" i="6"/>
  <c r="R7" i="7"/>
  <c r="R6" i="3" s="1"/>
  <c r="S9" i="6"/>
  <c r="R10" i="7"/>
  <c r="R9" i="3" s="1"/>
  <c r="S3" i="6"/>
  <c r="R5" i="7"/>
  <c r="R4" i="3" s="1"/>
  <c r="T3" i="6" l="1"/>
  <c r="S5" i="7"/>
  <c r="S4" i="3" s="1"/>
  <c r="T4" i="6"/>
  <c r="S6" i="7"/>
  <c r="S5" i="3" s="1"/>
  <c r="T9" i="6"/>
  <c r="S10" i="7"/>
  <c r="S9" i="3" s="1"/>
  <c r="T13" i="6"/>
  <c r="S4" i="7"/>
  <c r="S3" i="3" s="1"/>
  <c r="T6" i="6"/>
  <c r="S7" i="7"/>
  <c r="S6" i="3" s="1"/>
  <c r="T12" i="6"/>
  <c r="S3" i="7"/>
  <c r="S2" i="3" s="1"/>
  <c r="T11" i="6"/>
  <c r="S8" i="7"/>
  <c r="S7" i="3" s="1"/>
  <c r="T10" i="6"/>
  <c r="S9" i="7"/>
  <c r="S8" i="3" s="1"/>
  <c r="U10" i="6" l="1"/>
  <c r="T9" i="7"/>
  <c r="T8" i="3" s="1"/>
  <c r="U13" i="6"/>
  <c r="T4" i="7"/>
  <c r="T3" i="3" s="1"/>
  <c r="U11" i="6"/>
  <c r="T8" i="7"/>
  <c r="T7" i="3" s="1"/>
  <c r="U9" i="6"/>
  <c r="T10" i="7"/>
  <c r="T9" i="3" s="1"/>
  <c r="U12" i="6"/>
  <c r="T3" i="7"/>
  <c r="T2" i="3" s="1"/>
  <c r="U4" i="6"/>
  <c r="T6" i="7"/>
  <c r="T5" i="3" s="1"/>
  <c r="U6" i="6"/>
  <c r="T7" i="7"/>
  <c r="T6" i="3" s="1"/>
  <c r="U3" i="6"/>
  <c r="T5" i="7"/>
  <c r="T4" i="3" s="1"/>
  <c r="V3" i="6" l="1"/>
  <c r="U5" i="7"/>
  <c r="U4" i="3" s="1"/>
  <c r="V9" i="6"/>
  <c r="U10" i="7"/>
  <c r="U9" i="3" s="1"/>
  <c r="V6" i="6"/>
  <c r="U7" i="7"/>
  <c r="U6" i="3" s="1"/>
  <c r="V11" i="6"/>
  <c r="U8" i="7"/>
  <c r="U7" i="3" s="1"/>
  <c r="V4" i="6"/>
  <c r="U6" i="7"/>
  <c r="U5" i="3" s="1"/>
  <c r="V13" i="6"/>
  <c r="U4" i="7"/>
  <c r="U3" i="3" s="1"/>
  <c r="V12" i="6"/>
  <c r="U3" i="7"/>
  <c r="U2" i="3" s="1"/>
  <c r="V10" i="6"/>
  <c r="U9" i="7"/>
  <c r="U8" i="3" s="1"/>
  <c r="W10" i="6" l="1"/>
  <c r="V9" i="7"/>
  <c r="V8" i="3" s="1"/>
  <c r="W11" i="6"/>
  <c r="V8" i="7"/>
  <c r="V7" i="3" s="1"/>
  <c r="W12" i="6"/>
  <c r="V3" i="7"/>
  <c r="V2" i="3" s="1"/>
  <c r="W6" i="6"/>
  <c r="V7" i="7"/>
  <c r="V6" i="3" s="1"/>
  <c r="W13" i="6"/>
  <c r="V4" i="7"/>
  <c r="V3" i="3" s="1"/>
  <c r="W9" i="6"/>
  <c r="V10" i="7"/>
  <c r="V9" i="3" s="1"/>
  <c r="W4" i="6"/>
  <c r="V6" i="7"/>
  <c r="V5" i="3" s="1"/>
  <c r="W3" i="6"/>
  <c r="V5" i="7"/>
  <c r="V4" i="3" s="1"/>
  <c r="X3" i="6" l="1"/>
  <c r="W5" i="7"/>
  <c r="W4" i="3" s="1"/>
  <c r="X6" i="6"/>
  <c r="W7" i="7"/>
  <c r="W6" i="3" s="1"/>
  <c r="X4" i="6"/>
  <c r="W6" i="7"/>
  <c r="W5" i="3" s="1"/>
  <c r="X12" i="6"/>
  <c r="W3" i="7"/>
  <c r="W2" i="3" s="1"/>
  <c r="X9" i="6"/>
  <c r="W10" i="7"/>
  <c r="W9" i="3" s="1"/>
  <c r="X11" i="6"/>
  <c r="W8" i="7"/>
  <c r="W7" i="3" s="1"/>
  <c r="X13" i="6"/>
  <c r="W4" i="7"/>
  <c r="W3" i="3" s="1"/>
  <c r="X10" i="6"/>
  <c r="W9" i="7"/>
  <c r="W8" i="3" s="1"/>
  <c r="Y10" i="6" l="1"/>
  <c r="X9" i="7"/>
  <c r="X8" i="3" s="1"/>
  <c r="Y12" i="6"/>
  <c r="X3" i="7"/>
  <c r="X2" i="3" s="1"/>
  <c r="Y13" i="6"/>
  <c r="X4" i="7"/>
  <c r="X3" i="3" s="1"/>
  <c r="Y4" i="6"/>
  <c r="X6" i="7"/>
  <c r="X5" i="3" s="1"/>
  <c r="Y11" i="6"/>
  <c r="X8" i="7"/>
  <c r="X7" i="3" s="1"/>
  <c r="Y6" i="6"/>
  <c r="X7" i="7"/>
  <c r="X6" i="3" s="1"/>
  <c r="Y9" i="6"/>
  <c r="X10" i="7"/>
  <c r="X9" i="3" s="1"/>
  <c r="Y3" i="6"/>
  <c r="X5" i="7"/>
  <c r="X4" i="3" s="1"/>
  <c r="Z3" i="6" l="1"/>
  <c r="Y5" i="7"/>
  <c r="Y4" i="3" s="1"/>
  <c r="Z4" i="6"/>
  <c r="Y6" i="7"/>
  <c r="Y5" i="3" s="1"/>
  <c r="Z9" i="6"/>
  <c r="Y10" i="7"/>
  <c r="Y9" i="3" s="1"/>
  <c r="Z13" i="6"/>
  <c r="Y4" i="7"/>
  <c r="Y3" i="3" s="1"/>
  <c r="Z6" i="6"/>
  <c r="Y7" i="7"/>
  <c r="Y6" i="3" s="1"/>
  <c r="Z12" i="6"/>
  <c r="Y3" i="7"/>
  <c r="Y2" i="3" s="1"/>
  <c r="Z11" i="6"/>
  <c r="Y8" i="7"/>
  <c r="Y7" i="3" s="1"/>
  <c r="Z10" i="6"/>
  <c r="Y9" i="7"/>
  <c r="Y8" i="3" s="1"/>
  <c r="AA10" i="6" l="1"/>
  <c r="Z9" i="7"/>
  <c r="Z8" i="3" s="1"/>
  <c r="AA13" i="6"/>
  <c r="Z4" i="7"/>
  <c r="Z3" i="3" s="1"/>
  <c r="AA11" i="6"/>
  <c r="Z8" i="7"/>
  <c r="Z7" i="3" s="1"/>
  <c r="AA9" i="6"/>
  <c r="Z10" i="7"/>
  <c r="Z9" i="3" s="1"/>
  <c r="AA12" i="6"/>
  <c r="Z3" i="7"/>
  <c r="Z2" i="3" s="1"/>
  <c r="AA4" i="6"/>
  <c r="Z6" i="7"/>
  <c r="Z5" i="3" s="1"/>
  <c r="AA6" i="6"/>
  <c r="Z7" i="7"/>
  <c r="Z6" i="3" s="1"/>
  <c r="AA3" i="6"/>
  <c r="Z5" i="7"/>
  <c r="Z4" i="3" s="1"/>
  <c r="AB3" i="6" l="1"/>
  <c r="AA5" i="7"/>
  <c r="AA4" i="3" s="1"/>
  <c r="AB9" i="6"/>
  <c r="AA10" i="7"/>
  <c r="AA9" i="3" s="1"/>
  <c r="AB6" i="6"/>
  <c r="AA7" i="7"/>
  <c r="AA6" i="3" s="1"/>
  <c r="AB11" i="6"/>
  <c r="AA8" i="7"/>
  <c r="AA7" i="3" s="1"/>
  <c r="AB4" i="6"/>
  <c r="AA6" i="7"/>
  <c r="AA5" i="3" s="1"/>
  <c r="AB13" i="6"/>
  <c r="AA4" i="7"/>
  <c r="AA3" i="3" s="1"/>
  <c r="AB12" i="6"/>
  <c r="AA3" i="7"/>
  <c r="AA2" i="3" s="1"/>
  <c r="AB10" i="6"/>
  <c r="AA9" i="7"/>
  <c r="AA8" i="3" s="1"/>
  <c r="AC10" i="6" l="1"/>
  <c r="AB9" i="7"/>
  <c r="AB8" i="3" s="1"/>
  <c r="AC11" i="6"/>
  <c r="AB8" i="7"/>
  <c r="AB7" i="3" s="1"/>
  <c r="AC12" i="6"/>
  <c r="AB3" i="7"/>
  <c r="AB2" i="3" s="1"/>
  <c r="AC6" i="6"/>
  <c r="AB7" i="7"/>
  <c r="AB6" i="3" s="1"/>
  <c r="AC13" i="6"/>
  <c r="AB4" i="7"/>
  <c r="AB3" i="3" s="1"/>
  <c r="AC9" i="6"/>
  <c r="AB10" i="7"/>
  <c r="AB9" i="3" s="1"/>
  <c r="AC4" i="6"/>
  <c r="AB6" i="7"/>
  <c r="AB5" i="3" s="1"/>
  <c r="AC3" i="6"/>
  <c r="AB5" i="7"/>
  <c r="AB4" i="3" s="1"/>
  <c r="AD3" i="6" l="1"/>
  <c r="AC5" i="7"/>
  <c r="AC4" i="3" s="1"/>
  <c r="AD6" i="6"/>
  <c r="AC7" i="7"/>
  <c r="AC6" i="3" s="1"/>
  <c r="AD4" i="6"/>
  <c r="AC6" i="7"/>
  <c r="AC5" i="3" s="1"/>
  <c r="AD12" i="6"/>
  <c r="AC3" i="7"/>
  <c r="AC2" i="3" s="1"/>
  <c r="AD9" i="6"/>
  <c r="AC10" i="7"/>
  <c r="AC9" i="3" s="1"/>
  <c r="AD11" i="6"/>
  <c r="AC8" i="7"/>
  <c r="AC7" i="3" s="1"/>
  <c r="AD13" i="6"/>
  <c r="AC4" i="7"/>
  <c r="AC3" i="3" s="1"/>
  <c r="AD10" i="6"/>
  <c r="AC9" i="7"/>
  <c r="AC8" i="3" s="1"/>
  <c r="AE10" i="6" l="1"/>
  <c r="AD9" i="7"/>
  <c r="AD8" i="3" s="1"/>
  <c r="AE12" i="6"/>
  <c r="AD3" i="7"/>
  <c r="AD2" i="3" s="1"/>
  <c r="AE13" i="6"/>
  <c r="AD4" i="7"/>
  <c r="AD3" i="3" s="1"/>
  <c r="AE4" i="6"/>
  <c r="AD6" i="7"/>
  <c r="AD5" i="3" s="1"/>
  <c r="AE11" i="6"/>
  <c r="AD8" i="7"/>
  <c r="AD7" i="3" s="1"/>
  <c r="AE6" i="6"/>
  <c r="AD7" i="7"/>
  <c r="AD6" i="3" s="1"/>
  <c r="AE9" i="6"/>
  <c r="AD10" i="7"/>
  <c r="AD9" i="3" s="1"/>
  <c r="AE3" i="6"/>
  <c r="AD5" i="7"/>
  <c r="AD4" i="3" s="1"/>
  <c r="AF3" i="6" l="1"/>
  <c r="AF5" i="7" s="1"/>
  <c r="AF4" i="3" s="1"/>
  <c r="AE5" i="7"/>
  <c r="AE4" i="3" s="1"/>
  <c r="AF4" i="6"/>
  <c r="AF6" i="7" s="1"/>
  <c r="AF5" i="3" s="1"/>
  <c r="AE6" i="7"/>
  <c r="AE5" i="3" s="1"/>
  <c r="AF9" i="6"/>
  <c r="AF10" i="7" s="1"/>
  <c r="AF9" i="3" s="1"/>
  <c r="AE10" i="7"/>
  <c r="AE9" i="3" s="1"/>
  <c r="AF13" i="6"/>
  <c r="AF4" i="7" s="1"/>
  <c r="AF3" i="3" s="1"/>
  <c r="AE4" i="7"/>
  <c r="AE3" i="3" s="1"/>
  <c r="AF6" i="6"/>
  <c r="AF7" i="7" s="1"/>
  <c r="AF6" i="3" s="1"/>
  <c r="AE7" i="7"/>
  <c r="AE6" i="3" s="1"/>
  <c r="AF12" i="6"/>
  <c r="AF3" i="7" s="1"/>
  <c r="AF2" i="3" s="1"/>
  <c r="AE3" i="7"/>
  <c r="AE2" i="3" s="1"/>
  <c r="AF11" i="6"/>
  <c r="AF8" i="7" s="1"/>
  <c r="AF7" i="3" s="1"/>
  <c r="AE8" i="7"/>
  <c r="AE7" i="3" s="1"/>
  <c r="AF10" i="6"/>
  <c r="AF9" i="7" s="1"/>
  <c r="AF8" i="3" s="1"/>
  <c r="AE9" i="7"/>
  <c r="AE8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<sst xmlns="http://schemas.openxmlformats.org/spreadsheetml/2006/main" count="404" uniqueCount="158">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</sst>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123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VT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VT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643077</v>
      </c>
      <c r="E3" s="10">
        <f>((SUMIFS(J23:BG23,J22:BG22,About!B1)))</f>
        <v>645570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0.94</v>
      </c>
      <c r="D4" s="8">
        <f>$D$3*C4</f>
        <v>604492.38</v>
      </c>
      <c r="E4" s="8">
        <f>$E$3*C4</f>
        <v>606835.79999999993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1.4999999999999999E-2</v>
      </c>
      <c r="D5" s="8">
        <f t="shared" ref="D5:D17" si="0">$D$3*C5</f>
        <v>9646.1549999999988</v>
      </c>
      <c r="E5" s="8">
        <f t="shared" ref="E5:E17" si="1">$E$3*C5</f>
        <v>9683.5499999999993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4.0000000000000001E-3</v>
      </c>
      <c r="D6" s="8">
        <f t="shared" si="0"/>
        <v>2572.308</v>
      </c>
      <c r="E6" s="8">
        <f t="shared" si="1"/>
        <v>2582.2800000000002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0.02</v>
      </c>
      <c r="D7" s="8">
        <f t="shared" si="0"/>
        <v>12861.54</v>
      </c>
      <c r="E7" s="8">
        <f t="shared" si="1"/>
        <v>12911.4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0</v>
      </c>
      <c r="D8" s="8">
        <f t="shared" si="0"/>
        <v>0</v>
      </c>
      <c r="E8" s="8">
        <f t="shared" si="1"/>
        <v>0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2.1000000000000001E-2</v>
      </c>
      <c r="D9" s="8">
        <f t="shared" si="0"/>
        <v>13504.617</v>
      </c>
      <c r="E9" s="8">
        <f t="shared" si="1"/>
        <v>13556.970000000001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0.92200000000000004</v>
      </c>
      <c r="D10" s="8">
        <f t="shared" si="0"/>
        <v>592916.99400000006</v>
      </c>
      <c r="E10" s="8">
        <f t="shared" si="1"/>
        <v>595215.54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2.1999999999999999E-2</v>
      </c>
      <c r="D11" s="8">
        <f t="shared" si="0"/>
        <v>14147.694</v>
      </c>
      <c r="E11" s="8">
        <f t="shared" si="1"/>
        <v>14202.539999999999</v>
      </c>
      <c r="F11" s="8"/>
    </row>
    <row r="12" spans="1:7" x14ac:dyDescent="0.2">
      <c r="A12" s="8">
        <v>9</v>
      </c>
      <c r="B12" s="8" t="s">
        <v>22</v>
      </c>
      <c r="C12" s="12">
        <f>1-C11</f>
        <v>0.97799999999999998</v>
      </c>
      <c r="D12" s="8">
        <f t="shared" si="0"/>
        <v>628929.30599999998</v>
      </c>
      <c r="E12" s="8">
        <f t="shared" si="1"/>
        <v>631367.46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0.497</v>
      </c>
      <c r="D16" s="8">
        <f t="shared" si="0"/>
        <v>319609.26899999997</v>
      </c>
      <c r="E16" s="8">
        <f t="shared" si="1"/>
        <v>320848.28999999998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0.503</v>
      </c>
      <c r="D17" s="8">
        <f t="shared" si="0"/>
        <v>323467.73100000003</v>
      </c>
      <c r="E17" s="8">
        <f t="shared" si="1"/>
        <v>324721.71000000002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VT</v>
      </c>
      <c r="B2" s="11">
        <f>'Population Demographic'!D3</f>
        <v>643077</v>
      </c>
      <c r="C2" s="11">
        <f>'Population Demographic'!E3</f>
        <v>645570</v>
      </c>
      <c r="D2">
        <f>C2+C2*$B$15*(D1-$B$1)</f>
        <v>650734.56000000006</v>
      </c>
      <c r="E2">
        <f t="shared" ref="E2:AF2" si="0">D2+D2*$B$15*(E1-$B$1)</f>
        <v>658543.37472000008</v>
      </c>
      <c r="F2">
        <f t="shared" si="0"/>
        <v>669080.06871552009</v>
      </c>
      <c r="G2">
        <f t="shared" si="0"/>
        <v>682461.67008983053</v>
      </c>
      <c r="H2">
        <f t="shared" si="0"/>
        <v>698840.75017198641</v>
      </c>
      <c r="I2">
        <f t="shared" si="0"/>
        <v>718408.29117680201</v>
      </c>
      <c r="J2">
        <f t="shared" si="0"/>
        <v>741397.35649445967</v>
      </c>
      <c r="K2">
        <f t="shared" si="0"/>
        <v>768087.6613282602</v>
      </c>
      <c r="L2">
        <f t="shared" si="0"/>
        <v>798811.1677813906</v>
      </c>
      <c r="M2">
        <f t="shared" si="0"/>
        <v>833958.85916377173</v>
      </c>
      <c r="N2">
        <f t="shared" si="0"/>
        <v>873988.88440363272</v>
      </c>
      <c r="O2">
        <f t="shared" si="0"/>
        <v>919436.3063926216</v>
      </c>
      <c r="P2">
        <f t="shared" si="0"/>
        <v>970924.73955060844</v>
      </c>
      <c r="Q2">
        <f t="shared" si="0"/>
        <v>1029180.223923645</v>
      </c>
      <c r="R2">
        <f t="shared" si="0"/>
        <v>1095047.7582547583</v>
      </c>
      <c r="S2">
        <f t="shared" si="0"/>
        <v>1169511.0058160818</v>
      </c>
      <c r="T2">
        <f t="shared" si="0"/>
        <v>1253715.7982348397</v>
      </c>
      <c r="U2">
        <f t="shared" si="0"/>
        <v>1348998.1989006875</v>
      </c>
      <c r="V2">
        <f t="shared" si="0"/>
        <v>1456918.0548127424</v>
      </c>
      <c r="W2">
        <f t="shared" si="0"/>
        <v>1579299.1714170128</v>
      </c>
      <c r="X2">
        <f t="shared" si="0"/>
        <v>1718277.4985017099</v>
      </c>
      <c r="Y2">
        <f t="shared" si="0"/>
        <v>1876359.0283638672</v>
      </c>
      <c r="Z2">
        <f t="shared" si="0"/>
        <v>2056489.4950867984</v>
      </c>
      <c r="AA2">
        <f t="shared" si="0"/>
        <v>2262138.4445954785</v>
      </c>
      <c r="AB2">
        <f t="shared" si="0"/>
        <v>2497400.8428334082</v>
      </c>
      <c r="AC2">
        <f t="shared" si="0"/>
        <v>2767120.1338594165</v>
      </c>
      <c r="AD2">
        <f t="shared" si="0"/>
        <v>3077037.5888516712</v>
      </c>
      <c r="AE2">
        <f t="shared" si="0"/>
        <v>3433973.949158465</v>
      </c>
      <c r="AF2">
        <f t="shared" si="0"/>
        <v>3846050.8230574811</v>
      </c>
    </row>
    <row r="3" spans="1:32" x14ac:dyDescent="0.2">
      <c r="A3" t="s">
        <v>15</v>
      </c>
      <c r="B3" s="11">
        <f>'Population Demographic'!D4</f>
        <v>604492.38</v>
      </c>
      <c r="C3" s="11">
        <f>'Population Demographic'!E4</f>
        <v>606835.79999999993</v>
      </c>
      <c r="D3">
        <f>C3+C3*$B$15*(D$1-$B$1)</f>
        <v>611690.48639999994</v>
      </c>
      <c r="E3">
        <f t="shared" ref="E3:AF13" si="1">D3+D3*$B$15*(E$1-$B$1)</f>
        <v>619030.77223679994</v>
      </c>
      <c r="F3">
        <f t="shared" si="1"/>
        <v>628935.26459258876</v>
      </c>
      <c r="G3">
        <f t="shared" si="1"/>
        <v>641513.96988444054</v>
      </c>
      <c r="H3">
        <f t="shared" si="1"/>
        <v>656910.30516166706</v>
      </c>
      <c r="I3">
        <f t="shared" si="1"/>
        <v>675303.79370619368</v>
      </c>
      <c r="J3">
        <f t="shared" si="1"/>
        <v>696913.51510479185</v>
      </c>
      <c r="K3">
        <f t="shared" si="1"/>
        <v>722002.40164856438</v>
      </c>
      <c r="L3">
        <f t="shared" si="1"/>
        <v>750882.49771450693</v>
      </c>
      <c r="M3">
        <f t="shared" si="1"/>
        <v>783921.32761394524</v>
      </c>
      <c r="N3">
        <f t="shared" si="1"/>
        <v>821549.55133941455</v>
      </c>
      <c r="O3">
        <f t="shared" si="1"/>
        <v>864270.12800906412</v>
      </c>
      <c r="P3">
        <f t="shared" si="1"/>
        <v>912669.25517757167</v>
      </c>
      <c r="Q3">
        <f t="shared" si="1"/>
        <v>967429.41048822599</v>
      </c>
      <c r="R3">
        <f t="shared" si="1"/>
        <v>1029344.8927594725</v>
      </c>
      <c r="S3">
        <f t="shared" si="1"/>
        <v>1099340.3454671167</v>
      </c>
      <c r="T3">
        <f t="shared" si="1"/>
        <v>1178492.8503407491</v>
      </c>
      <c r="U3">
        <f t="shared" si="1"/>
        <v>1268058.3069666461</v>
      </c>
      <c r="V3">
        <f t="shared" si="1"/>
        <v>1369502.9715239778</v>
      </c>
      <c r="W3">
        <f t="shared" si="1"/>
        <v>1484541.2211319921</v>
      </c>
      <c r="X3">
        <f t="shared" si="1"/>
        <v>1615180.8485916073</v>
      </c>
      <c r="Y3">
        <f t="shared" si="1"/>
        <v>1763777.4866620351</v>
      </c>
      <c r="Z3">
        <f t="shared" si="1"/>
        <v>1933100.1253815906</v>
      </c>
      <c r="AA3">
        <f t="shared" si="1"/>
        <v>2126410.1379197496</v>
      </c>
      <c r="AB3">
        <f t="shared" si="1"/>
        <v>2347556.7922634035</v>
      </c>
      <c r="AC3">
        <f t="shared" si="1"/>
        <v>2601092.9258278511</v>
      </c>
      <c r="AD3">
        <f t="shared" si="1"/>
        <v>2892415.3335205703</v>
      </c>
      <c r="AE3">
        <f t="shared" si="1"/>
        <v>3227935.5122089563</v>
      </c>
      <c r="AF3">
        <f t="shared" si="1"/>
        <v>3615287.7736740313</v>
      </c>
    </row>
    <row r="4" spans="1:32" x14ac:dyDescent="0.2">
      <c r="A4" t="s">
        <v>16</v>
      </c>
      <c r="B4" s="11">
        <f>'Population Demographic'!D5</f>
        <v>9646.1549999999988</v>
      </c>
      <c r="C4" s="11">
        <f>'Population Demographic'!E5</f>
        <v>9683.5499999999993</v>
      </c>
      <c r="D4">
        <f t="shared" ref="D4:S13" si="2">C4+C4*$B$15*(D$1-$B$1)</f>
        <v>9761.018399999999</v>
      </c>
      <c r="E4">
        <f t="shared" si="2"/>
        <v>9878.1506207999992</v>
      </c>
      <c r="F4">
        <f t="shared" si="2"/>
        <v>10036.201030732798</v>
      </c>
      <c r="G4">
        <f t="shared" si="2"/>
        <v>10236.925051347454</v>
      </c>
      <c r="H4">
        <f t="shared" si="2"/>
        <v>10482.611252579793</v>
      </c>
      <c r="I4">
        <f t="shared" si="2"/>
        <v>10776.124367652026</v>
      </c>
      <c r="J4">
        <f t="shared" si="2"/>
        <v>11120.960347416891</v>
      </c>
      <c r="K4">
        <f t="shared" si="2"/>
        <v>11521.314919923898</v>
      </c>
      <c r="L4">
        <f t="shared" si="2"/>
        <v>11982.167516720854</v>
      </c>
      <c r="M4">
        <f t="shared" si="2"/>
        <v>12509.382887456572</v>
      </c>
      <c r="N4">
        <f t="shared" si="2"/>
        <v>13109.833266054487</v>
      </c>
      <c r="O4">
        <f t="shared" si="2"/>
        <v>13791.544595889321</v>
      </c>
      <c r="P4">
        <f t="shared" si="2"/>
        <v>14563.871093259124</v>
      </c>
      <c r="Q4">
        <f t="shared" si="2"/>
        <v>15437.703358854671</v>
      </c>
      <c r="R4">
        <f t="shared" si="2"/>
        <v>16425.716373821371</v>
      </c>
      <c r="S4">
        <f t="shared" si="2"/>
        <v>17542.665087241225</v>
      </c>
      <c r="T4">
        <f t="shared" si="1"/>
        <v>18805.736973522595</v>
      </c>
      <c r="U4">
        <f t="shared" si="1"/>
        <v>20234.972983510313</v>
      </c>
      <c r="V4">
        <f t="shared" si="1"/>
        <v>21853.770822191138</v>
      </c>
      <c r="W4">
        <f t="shared" si="1"/>
        <v>23689.487571255195</v>
      </c>
      <c r="X4">
        <f t="shared" si="1"/>
        <v>25774.162477525653</v>
      </c>
      <c r="Y4">
        <f t="shared" si="1"/>
        <v>28145.385425458015</v>
      </c>
      <c r="Z4">
        <f t="shared" si="1"/>
        <v>30847.342426301984</v>
      </c>
      <c r="AA4">
        <f t="shared" si="1"/>
        <v>33932.076668932183</v>
      </c>
      <c r="AB4">
        <f t="shared" si="1"/>
        <v>37461.012642501126</v>
      </c>
      <c r="AC4">
        <f t="shared" si="1"/>
        <v>41506.802007891245</v>
      </c>
      <c r="AD4">
        <f t="shared" si="1"/>
        <v>46155.563832775064</v>
      </c>
      <c r="AE4">
        <f t="shared" si="1"/>
        <v>51509.609237376972</v>
      </c>
      <c r="AF4">
        <f t="shared" si="1"/>
        <v>57690.762345862211</v>
      </c>
    </row>
    <row r="5" spans="1:32" x14ac:dyDescent="0.2">
      <c r="A5" t="s">
        <v>27</v>
      </c>
      <c r="B5" s="11">
        <f>'Population Demographic'!D6</f>
        <v>2572.308</v>
      </c>
      <c r="C5" s="11">
        <f>'Population Demographic'!E6</f>
        <v>2582.2800000000002</v>
      </c>
      <c r="D5">
        <f t="shared" si="2"/>
        <v>2602.9382400000004</v>
      </c>
      <c r="E5">
        <f t="shared" si="2"/>
        <v>2634.1734988800004</v>
      </c>
      <c r="F5">
        <f t="shared" si="2"/>
        <v>2676.3202748620802</v>
      </c>
      <c r="G5">
        <f t="shared" si="2"/>
        <v>2729.8466803593219</v>
      </c>
      <c r="H5">
        <f t="shared" si="2"/>
        <v>2795.3630006879457</v>
      </c>
      <c r="I5">
        <f t="shared" si="2"/>
        <v>2873.6331647072084</v>
      </c>
      <c r="J5">
        <f t="shared" si="2"/>
        <v>2965.5894259778393</v>
      </c>
      <c r="K5">
        <f t="shared" si="2"/>
        <v>3072.3506453130412</v>
      </c>
      <c r="L5">
        <f t="shared" si="2"/>
        <v>3195.2446711255629</v>
      </c>
      <c r="M5">
        <f t="shared" si="2"/>
        <v>3335.8354366550875</v>
      </c>
      <c r="N5">
        <f t="shared" si="2"/>
        <v>3495.9555376145317</v>
      </c>
      <c r="O5">
        <f t="shared" si="2"/>
        <v>3677.7452255704875</v>
      </c>
      <c r="P5">
        <f t="shared" si="2"/>
        <v>3883.6989582024348</v>
      </c>
      <c r="Q5">
        <f t="shared" si="2"/>
        <v>4116.7208956945806</v>
      </c>
      <c r="R5">
        <f t="shared" si="2"/>
        <v>4380.191033019034</v>
      </c>
      <c r="S5">
        <f t="shared" si="2"/>
        <v>4678.0440232643286</v>
      </c>
      <c r="T5">
        <f t="shared" si="1"/>
        <v>5014.8631929393605</v>
      </c>
      <c r="U5">
        <f t="shared" si="1"/>
        <v>5395.9927956027523</v>
      </c>
      <c r="V5">
        <f t="shared" si="1"/>
        <v>5827.6722192509724</v>
      </c>
      <c r="W5">
        <f t="shared" si="1"/>
        <v>6317.1966856680538</v>
      </c>
      <c r="X5">
        <f t="shared" si="1"/>
        <v>6873.1099940068425</v>
      </c>
      <c r="Y5">
        <f t="shared" si="1"/>
        <v>7505.436113455472</v>
      </c>
      <c r="Z5">
        <f t="shared" si="1"/>
        <v>8225.957980347197</v>
      </c>
      <c r="AA5">
        <f t="shared" si="1"/>
        <v>9048.5537783819163</v>
      </c>
      <c r="AB5">
        <f t="shared" si="1"/>
        <v>9989.6033713336365</v>
      </c>
      <c r="AC5">
        <f t="shared" si="1"/>
        <v>11068.480535437669</v>
      </c>
      <c r="AD5">
        <f t="shared" si="1"/>
        <v>12308.150355406688</v>
      </c>
      <c r="AE5">
        <f t="shared" si="1"/>
        <v>13735.895796633864</v>
      </c>
      <c r="AF5">
        <f t="shared" si="1"/>
        <v>15384.203292229928</v>
      </c>
    </row>
    <row r="6" spans="1:32" x14ac:dyDescent="0.2">
      <c r="A6" t="s">
        <v>17</v>
      </c>
      <c r="B6" s="11">
        <f>'Population Demographic'!D7</f>
        <v>12861.54</v>
      </c>
      <c r="C6" s="11">
        <f>'Population Demographic'!E7</f>
        <v>12911.4</v>
      </c>
      <c r="D6">
        <f t="shared" si="2"/>
        <v>13014.691199999999</v>
      </c>
      <c r="E6">
        <f t="shared" si="2"/>
        <v>13170.867494399999</v>
      </c>
      <c r="F6">
        <f t="shared" si="2"/>
        <v>13381.601374310399</v>
      </c>
      <c r="G6">
        <f t="shared" si="2"/>
        <v>13649.233401796608</v>
      </c>
      <c r="H6">
        <f t="shared" si="2"/>
        <v>13976.815003439726</v>
      </c>
      <c r="I6">
        <f t="shared" si="2"/>
        <v>14368.165823536037</v>
      </c>
      <c r="J6">
        <f t="shared" si="2"/>
        <v>14827.947129889191</v>
      </c>
      <c r="K6">
        <f t="shared" si="2"/>
        <v>15361.753226565203</v>
      </c>
      <c r="L6">
        <f t="shared" si="2"/>
        <v>15976.223355627812</v>
      </c>
      <c r="M6">
        <f t="shared" si="2"/>
        <v>16679.177183275435</v>
      </c>
      <c r="N6">
        <f t="shared" si="2"/>
        <v>17479.777688072656</v>
      </c>
      <c r="O6">
        <f t="shared" si="2"/>
        <v>18388.726127852435</v>
      </c>
      <c r="P6">
        <f t="shared" si="2"/>
        <v>19418.49479101217</v>
      </c>
      <c r="Q6">
        <f t="shared" si="2"/>
        <v>20583.604478472902</v>
      </c>
      <c r="R6">
        <f t="shared" si="2"/>
        <v>21900.955165095169</v>
      </c>
      <c r="S6">
        <f t="shared" si="2"/>
        <v>23390.220116321641</v>
      </c>
      <c r="T6">
        <f t="shared" si="1"/>
        <v>25074.315964696798</v>
      </c>
      <c r="U6">
        <f t="shared" si="1"/>
        <v>26979.963978013755</v>
      </c>
      <c r="V6">
        <f t="shared" si="1"/>
        <v>29138.361096254856</v>
      </c>
      <c r="W6">
        <f t="shared" si="1"/>
        <v>31585.983428340263</v>
      </c>
      <c r="X6">
        <f t="shared" si="1"/>
        <v>34365.549970034204</v>
      </c>
      <c r="Y6">
        <f t="shared" si="1"/>
        <v>37527.180567277348</v>
      </c>
      <c r="Z6">
        <f t="shared" si="1"/>
        <v>41129.789901735974</v>
      </c>
      <c r="AA6">
        <f t="shared" si="1"/>
        <v>45242.768891909574</v>
      </c>
      <c r="AB6">
        <f t="shared" si="1"/>
        <v>49948.016856668168</v>
      </c>
      <c r="AC6">
        <f t="shared" si="1"/>
        <v>55342.402677188329</v>
      </c>
      <c r="AD6">
        <f t="shared" si="1"/>
        <v>61540.751777033423</v>
      </c>
      <c r="AE6">
        <f t="shared" si="1"/>
        <v>68679.478983169305</v>
      </c>
      <c r="AF6">
        <f t="shared" si="1"/>
        <v>76921.016461149615</v>
      </c>
    </row>
    <row r="7" spans="1:32" x14ac:dyDescent="0.2">
      <c r="A7" t="s">
        <v>18</v>
      </c>
      <c r="B7" s="11">
        <f>'Population Demographic'!D8</f>
        <v>0</v>
      </c>
      <c r="C7" s="11">
        <f>'Population Demographic'!E8</f>
        <v>0</v>
      </c>
      <c r="D7">
        <f t="shared" si="2"/>
        <v>0</v>
      </c>
      <c r="E7">
        <f t="shared" si="2"/>
        <v>0</v>
      </c>
      <c r="F7">
        <f t="shared" si="2"/>
        <v>0</v>
      </c>
      <c r="G7">
        <f t="shared" si="2"/>
        <v>0</v>
      </c>
      <c r="H7">
        <f t="shared" si="2"/>
        <v>0</v>
      </c>
      <c r="I7">
        <f t="shared" si="2"/>
        <v>0</v>
      </c>
      <c r="J7">
        <f t="shared" si="2"/>
        <v>0</v>
      </c>
      <c r="K7">
        <f t="shared" si="2"/>
        <v>0</v>
      </c>
      <c r="L7">
        <f t="shared" si="2"/>
        <v>0</v>
      </c>
      <c r="M7">
        <f t="shared" si="2"/>
        <v>0</v>
      </c>
      <c r="N7">
        <f t="shared" si="2"/>
        <v>0</v>
      </c>
      <c r="O7">
        <f t="shared" si="2"/>
        <v>0</v>
      </c>
      <c r="P7">
        <f t="shared" si="2"/>
        <v>0</v>
      </c>
      <c r="Q7">
        <f t="shared" si="2"/>
        <v>0</v>
      </c>
      <c r="R7">
        <f t="shared" si="2"/>
        <v>0</v>
      </c>
      <c r="S7">
        <f t="shared" si="2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</row>
    <row r="8" spans="1:32" x14ac:dyDescent="0.2">
      <c r="A8" t="s">
        <v>19</v>
      </c>
      <c r="B8" s="11">
        <f>'Population Demographic'!D9</f>
        <v>13504.617</v>
      </c>
      <c r="C8" s="11">
        <f>'Population Demographic'!E9</f>
        <v>13556.970000000001</v>
      </c>
      <c r="D8">
        <f t="shared" si="2"/>
        <v>13665.425760000002</v>
      </c>
      <c r="E8">
        <f t="shared" si="2"/>
        <v>13829.410869120002</v>
      </c>
      <c r="F8">
        <f t="shared" si="2"/>
        <v>14050.681443025922</v>
      </c>
      <c r="G8">
        <f t="shared" si="2"/>
        <v>14331.695071886441</v>
      </c>
      <c r="H8">
        <f t="shared" si="2"/>
        <v>14675.655753611716</v>
      </c>
      <c r="I8">
        <f t="shared" si="2"/>
        <v>15086.574114712845</v>
      </c>
      <c r="J8">
        <f t="shared" si="2"/>
        <v>15569.344486383656</v>
      </c>
      <c r="K8">
        <f t="shared" si="2"/>
        <v>16129.840887893468</v>
      </c>
      <c r="L8">
        <f t="shared" si="2"/>
        <v>16775.034523409206</v>
      </c>
      <c r="M8">
        <f t="shared" si="2"/>
        <v>17513.136042439211</v>
      </c>
      <c r="N8">
        <f t="shared" si="2"/>
        <v>18353.766572476292</v>
      </c>
      <c r="O8">
        <f t="shared" si="2"/>
        <v>19308.16243424506</v>
      </c>
      <c r="P8">
        <f t="shared" si="2"/>
        <v>20389.419530562784</v>
      </c>
      <c r="Q8">
        <f t="shared" si="2"/>
        <v>21612.784702396551</v>
      </c>
      <c r="R8">
        <f t="shared" si="2"/>
        <v>22996.00292334993</v>
      </c>
      <c r="S8">
        <f t="shared" si="2"/>
        <v>24559.731122137724</v>
      </c>
      <c r="T8">
        <f t="shared" si="1"/>
        <v>26328.031762931641</v>
      </c>
      <c r="U8">
        <f t="shared" si="1"/>
        <v>28328.962176914447</v>
      </c>
      <c r="V8">
        <f t="shared" si="1"/>
        <v>30595.279151067603</v>
      </c>
      <c r="W8">
        <f t="shared" si="1"/>
        <v>33165.28259975728</v>
      </c>
      <c r="X8">
        <f t="shared" si="1"/>
        <v>36083.827468535921</v>
      </c>
      <c r="Y8">
        <f t="shared" si="1"/>
        <v>39403.539595641225</v>
      </c>
      <c r="Z8">
        <f t="shared" si="1"/>
        <v>43186.279396822785</v>
      </c>
      <c r="AA8">
        <f t="shared" si="1"/>
        <v>47504.907336505064</v>
      </c>
      <c r="AB8">
        <f t="shared" si="1"/>
        <v>52445.417699501588</v>
      </c>
      <c r="AC8">
        <f t="shared" si="1"/>
        <v>58109.522811047762</v>
      </c>
      <c r="AD8">
        <f t="shared" si="1"/>
        <v>64617.78936588511</v>
      </c>
      <c r="AE8">
        <f t="shared" si="1"/>
        <v>72113.452932327782</v>
      </c>
      <c r="AF8">
        <f t="shared" si="1"/>
        <v>80767.067284207122</v>
      </c>
    </row>
    <row r="9" spans="1:32" x14ac:dyDescent="0.2">
      <c r="A9" t="s">
        <v>20</v>
      </c>
      <c r="B9" s="11">
        <f>'Population Demographic'!D10</f>
        <v>592916.99400000006</v>
      </c>
      <c r="C9" s="11">
        <f>'Population Demographic'!E10</f>
        <v>595215.54</v>
      </c>
      <c r="D9">
        <f t="shared" si="2"/>
        <v>599977.26432000007</v>
      </c>
      <c r="E9">
        <f t="shared" si="2"/>
        <v>607176.9914918401</v>
      </c>
      <c r="F9">
        <f t="shared" si="2"/>
        <v>616891.82335570955</v>
      </c>
      <c r="G9">
        <f t="shared" si="2"/>
        <v>629229.65982282371</v>
      </c>
      <c r="H9">
        <f t="shared" si="2"/>
        <v>644331.17165857146</v>
      </c>
      <c r="I9">
        <f t="shared" si="2"/>
        <v>662372.44446501147</v>
      </c>
      <c r="J9">
        <f t="shared" si="2"/>
        <v>683568.36268789181</v>
      </c>
      <c r="K9">
        <f t="shared" si="2"/>
        <v>708176.82374465594</v>
      </c>
      <c r="L9">
        <f t="shared" si="2"/>
        <v>736503.89669444214</v>
      </c>
      <c r="M9">
        <f t="shared" si="2"/>
        <v>768910.06814899761</v>
      </c>
      <c r="N9">
        <f t="shared" si="2"/>
        <v>805817.75142014946</v>
      </c>
      <c r="O9">
        <f t="shared" si="2"/>
        <v>847720.27449399722</v>
      </c>
      <c r="P9">
        <f t="shared" si="2"/>
        <v>895192.60986566101</v>
      </c>
      <c r="Q9">
        <f t="shared" si="2"/>
        <v>948904.16645760066</v>
      </c>
      <c r="R9">
        <f t="shared" si="2"/>
        <v>1009634.033110887</v>
      </c>
      <c r="S9">
        <f t="shared" si="2"/>
        <v>1078289.1473624273</v>
      </c>
      <c r="T9">
        <f t="shared" si="1"/>
        <v>1155925.965972522</v>
      </c>
      <c r="U9">
        <f t="shared" si="1"/>
        <v>1243776.3393864338</v>
      </c>
      <c r="V9">
        <f t="shared" si="1"/>
        <v>1343278.4465373484</v>
      </c>
      <c r="W9">
        <f t="shared" si="1"/>
        <v>1456113.8360464857</v>
      </c>
      <c r="X9">
        <f t="shared" si="1"/>
        <v>1584251.8536185764</v>
      </c>
      <c r="Y9">
        <f t="shared" si="1"/>
        <v>1730003.0241514854</v>
      </c>
      <c r="Z9">
        <f t="shared" si="1"/>
        <v>1896083.314470028</v>
      </c>
      <c r="AA9">
        <f t="shared" si="1"/>
        <v>2085691.6459170307</v>
      </c>
      <c r="AB9">
        <f t="shared" si="1"/>
        <v>2302603.5770924021</v>
      </c>
      <c r="AC9">
        <f t="shared" si="1"/>
        <v>2551284.7634183816</v>
      </c>
      <c r="AD9">
        <f t="shared" si="1"/>
        <v>2837028.6569212405</v>
      </c>
      <c r="AE9">
        <f t="shared" si="1"/>
        <v>3166123.9811241045</v>
      </c>
      <c r="AF9">
        <f t="shared" si="1"/>
        <v>3546058.858858997</v>
      </c>
    </row>
    <row r="10" spans="1:32" x14ac:dyDescent="0.2">
      <c r="A10" t="s">
        <v>21</v>
      </c>
      <c r="B10" s="11">
        <f>'Population Demographic'!D11</f>
        <v>14147.694</v>
      </c>
      <c r="C10" s="11">
        <f>'Population Demographic'!E11</f>
        <v>14202.539999999999</v>
      </c>
      <c r="D10">
        <f t="shared" si="2"/>
        <v>14316.160319999999</v>
      </c>
      <c r="E10">
        <f t="shared" si="2"/>
        <v>14487.954243839999</v>
      </c>
      <c r="F10">
        <f t="shared" si="2"/>
        <v>14719.761511741439</v>
      </c>
      <c r="G10">
        <f t="shared" si="2"/>
        <v>15014.156741976267</v>
      </c>
      <c r="H10">
        <f t="shared" si="2"/>
        <v>15374.496503783697</v>
      </c>
      <c r="I10">
        <f t="shared" si="2"/>
        <v>15804.982405889641</v>
      </c>
      <c r="J10">
        <f t="shared" si="2"/>
        <v>16310.741842878109</v>
      </c>
      <c r="K10">
        <f t="shared" si="2"/>
        <v>16897.92854922172</v>
      </c>
      <c r="L10">
        <f t="shared" si="2"/>
        <v>17573.845691190589</v>
      </c>
      <c r="M10">
        <f t="shared" si="2"/>
        <v>18347.094901602974</v>
      </c>
      <c r="N10">
        <f t="shared" si="2"/>
        <v>19227.755456879917</v>
      </c>
      <c r="O10">
        <f t="shared" si="2"/>
        <v>20227.598740637673</v>
      </c>
      <c r="P10">
        <f t="shared" si="2"/>
        <v>21360.344270113383</v>
      </c>
      <c r="Q10">
        <f t="shared" si="2"/>
        <v>22641.964926320186</v>
      </c>
      <c r="R10">
        <f t="shared" si="2"/>
        <v>24091.05068160468</v>
      </c>
      <c r="S10">
        <f t="shared" si="2"/>
        <v>25729.242127953799</v>
      </c>
      <c r="T10">
        <f t="shared" si="1"/>
        <v>27581.747561166474</v>
      </c>
      <c r="U10">
        <f t="shared" si="1"/>
        <v>29677.960375815128</v>
      </c>
      <c r="V10">
        <f t="shared" si="1"/>
        <v>32052.197205880337</v>
      </c>
      <c r="W10">
        <f t="shared" si="1"/>
        <v>34744.581771174286</v>
      </c>
      <c r="X10">
        <f t="shared" si="1"/>
        <v>37802.104967037623</v>
      </c>
      <c r="Y10">
        <f t="shared" si="1"/>
        <v>41279.898624005087</v>
      </c>
      <c r="Z10">
        <f t="shared" si="1"/>
        <v>45242.768891909574</v>
      </c>
      <c r="AA10">
        <f t="shared" si="1"/>
        <v>49767.045781100533</v>
      </c>
      <c r="AB10">
        <f t="shared" si="1"/>
        <v>54942.818542334986</v>
      </c>
      <c r="AC10">
        <f t="shared" si="1"/>
        <v>60876.642944907166</v>
      </c>
      <c r="AD10">
        <f t="shared" si="1"/>
        <v>67694.826954736767</v>
      </c>
      <c r="AE10">
        <f t="shared" si="1"/>
        <v>75547.42688148623</v>
      </c>
      <c r="AF10">
        <f t="shared" si="1"/>
        <v>84613.11810726457</v>
      </c>
    </row>
    <row r="11" spans="1:32" x14ac:dyDescent="0.2">
      <c r="A11" t="s">
        <v>31</v>
      </c>
      <c r="B11" s="11">
        <f>'Population Demographic'!D12</f>
        <v>628929.30599999998</v>
      </c>
      <c r="C11" s="11">
        <f>'Population Demographic'!E12</f>
        <v>631367.46</v>
      </c>
      <c r="D11">
        <f t="shared" si="2"/>
        <v>636418.39967999991</v>
      </c>
      <c r="E11">
        <f t="shared" si="2"/>
        <v>644055.4204761599</v>
      </c>
      <c r="F11">
        <f t="shared" si="2"/>
        <v>654360.30720377841</v>
      </c>
      <c r="G11">
        <f t="shared" si="2"/>
        <v>667447.51334785402</v>
      </c>
      <c r="H11">
        <f t="shared" si="2"/>
        <v>683466.25366820255</v>
      </c>
      <c r="I11">
        <f t="shared" si="2"/>
        <v>702603.30877091223</v>
      </c>
      <c r="J11">
        <f t="shared" si="2"/>
        <v>725086.61465158139</v>
      </c>
      <c r="K11">
        <f t="shared" si="2"/>
        <v>751189.73277903837</v>
      </c>
      <c r="L11">
        <f t="shared" si="2"/>
        <v>781237.32209019992</v>
      </c>
      <c r="M11">
        <f t="shared" si="2"/>
        <v>815611.76426216867</v>
      </c>
      <c r="N11">
        <f t="shared" si="2"/>
        <v>854761.12894675275</v>
      </c>
      <c r="O11">
        <f t="shared" si="2"/>
        <v>899208.70765198395</v>
      </c>
      <c r="P11">
        <f t="shared" si="2"/>
        <v>949564.39528049505</v>
      </c>
      <c r="Q11">
        <f t="shared" si="2"/>
        <v>1006538.2589973247</v>
      </c>
      <c r="R11">
        <f t="shared" si="2"/>
        <v>1070956.7075731535</v>
      </c>
      <c r="S11">
        <f t="shared" si="2"/>
        <v>1143781.763688128</v>
      </c>
      <c r="T11">
        <f t="shared" si="1"/>
        <v>1226134.0506736732</v>
      </c>
      <c r="U11">
        <f t="shared" si="1"/>
        <v>1319320.2385248723</v>
      </c>
      <c r="V11">
        <f t="shared" si="1"/>
        <v>1424865.8576068622</v>
      </c>
      <c r="W11">
        <f t="shared" si="1"/>
        <v>1544554.5896458386</v>
      </c>
      <c r="X11">
        <f t="shared" si="1"/>
        <v>1680475.3935346724</v>
      </c>
      <c r="Y11">
        <f t="shared" si="1"/>
        <v>1835079.1297398624</v>
      </c>
      <c r="Z11">
        <f t="shared" si="1"/>
        <v>2011246.7261948893</v>
      </c>
      <c r="AA11">
        <f t="shared" si="1"/>
        <v>2212371.3988143783</v>
      </c>
      <c r="AB11">
        <f t="shared" si="1"/>
        <v>2442458.0242910734</v>
      </c>
      <c r="AC11">
        <f t="shared" si="1"/>
        <v>2706243.4909145092</v>
      </c>
      <c r="AD11">
        <f t="shared" si="1"/>
        <v>3009342.7618969344</v>
      </c>
      <c r="AE11">
        <f t="shared" si="1"/>
        <v>3358426.5222769789</v>
      </c>
      <c r="AF11">
        <f t="shared" si="1"/>
        <v>3761437.7049502162</v>
      </c>
    </row>
    <row r="12" spans="1:32" x14ac:dyDescent="0.2">
      <c r="A12" t="s">
        <v>25</v>
      </c>
      <c r="B12" s="11">
        <f>'Population Demographic'!D16</f>
        <v>319609.26899999997</v>
      </c>
      <c r="C12" s="11">
        <f>'Population Demographic'!E16</f>
        <v>320848.28999999998</v>
      </c>
      <c r="D12">
        <f t="shared" si="2"/>
        <v>323415.07631999999</v>
      </c>
      <c r="E12">
        <f t="shared" si="2"/>
        <v>327296.05723584001</v>
      </c>
      <c r="F12">
        <f t="shared" si="2"/>
        <v>332532.79415161343</v>
      </c>
      <c r="G12">
        <f t="shared" si="2"/>
        <v>339183.45003464568</v>
      </c>
      <c r="H12">
        <f t="shared" si="2"/>
        <v>347323.85283547716</v>
      </c>
      <c r="I12">
        <f t="shared" si="2"/>
        <v>357048.9207148705</v>
      </c>
      <c r="J12">
        <f t="shared" si="2"/>
        <v>368474.48617774638</v>
      </c>
      <c r="K12">
        <f t="shared" si="2"/>
        <v>381739.56768014526</v>
      </c>
      <c r="L12">
        <f t="shared" si="2"/>
        <v>397009.15038735105</v>
      </c>
      <c r="M12">
        <f t="shared" si="2"/>
        <v>414477.55300439452</v>
      </c>
      <c r="N12">
        <f t="shared" si="2"/>
        <v>434372.47554860543</v>
      </c>
      <c r="O12">
        <f t="shared" si="2"/>
        <v>456959.84427713294</v>
      </c>
      <c r="P12">
        <f t="shared" si="2"/>
        <v>482549.59555665241</v>
      </c>
      <c r="Q12">
        <f t="shared" si="2"/>
        <v>511502.57129005156</v>
      </c>
      <c r="R12">
        <f t="shared" si="2"/>
        <v>544238.73585261486</v>
      </c>
      <c r="S12">
        <f t="shared" si="2"/>
        <v>581246.96989059262</v>
      </c>
      <c r="T12">
        <f t="shared" si="1"/>
        <v>623096.75172271533</v>
      </c>
      <c r="U12">
        <f t="shared" si="1"/>
        <v>670452.10485364171</v>
      </c>
      <c r="V12">
        <f t="shared" si="1"/>
        <v>724088.27324193309</v>
      </c>
      <c r="W12">
        <f t="shared" si="1"/>
        <v>784911.68819425546</v>
      </c>
      <c r="X12">
        <f t="shared" si="1"/>
        <v>853983.91675534996</v>
      </c>
      <c r="Y12">
        <f t="shared" si="1"/>
        <v>932550.4370968421</v>
      </c>
      <c r="Z12">
        <f t="shared" si="1"/>
        <v>1022075.279058139</v>
      </c>
      <c r="AA12">
        <f t="shared" si="1"/>
        <v>1124282.806963953</v>
      </c>
      <c r="AB12">
        <f t="shared" si="1"/>
        <v>1241208.2188882041</v>
      </c>
      <c r="AC12">
        <f t="shared" si="1"/>
        <v>1375258.7065281302</v>
      </c>
      <c r="AD12">
        <f t="shared" si="1"/>
        <v>1529287.6816592808</v>
      </c>
      <c r="AE12">
        <f t="shared" si="1"/>
        <v>1706685.0527317573</v>
      </c>
      <c r="AF12">
        <f t="shared" si="1"/>
        <v>1911487.2590595682</v>
      </c>
    </row>
    <row r="13" spans="1:32" x14ac:dyDescent="0.2">
      <c r="A13" t="s">
        <v>26</v>
      </c>
      <c r="B13" s="11">
        <f>'Population Demographic'!D17</f>
        <v>323467.73100000003</v>
      </c>
      <c r="C13" s="11">
        <f>'Population Demographic'!E17</f>
        <v>324721.71000000002</v>
      </c>
      <c r="D13">
        <f t="shared" si="2"/>
        <v>327319.48368</v>
      </c>
      <c r="E13">
        <f t="shared" si="2"/>
        <v>331247.31748416001</v>
      </c>
      <c r="F13">
        <f t="shared" si="2"/>
        <v>336547.2745639066</v>
      </c>
      <c r="G13">
        <f t="shared" si="2"/>
        <v>343278.22005518473</v>
      </c>
      <c r="H13">
        <f t="shared" si="2"/>
        <v>351516.8973365092</v>
      </c>
      <c r="I13">
        <f t="shared" si="2"/>
        <v>361359.37046193145</v>
      </c>
      <c r="J13">
        <f t="shared" si="2"/>
        <v>372922.87031671323</v>
      </c>
      <c r="K13">
        <f t="shared" si="2"/>
        <v>386348.09364811488</v>
      </c>
      <c r="L13">
        <f t="shared" si="2"/>
        <v>401802.01739403949</v>
      </c>
      <c r="M13">
        <f t="shared" si="2"/>
        <v>419481.30615937721</v>
      </c>
      <c r="N13">
        <f t="shared" si="2"/>
        <v>439616.40885502734</v>
      </c>
      <c r="O13">
        <f t="shared" si="2"/>
        <v>462476.46211548877</v>
      </c>
      <c r="P13">
        <f t="shared" si="2"/>
        <v>488375.14399395615</v>
      </c>
      <c r="Q13">
        <f t="shared" si="2"/>
        <v>517677.65263359353</v>
      </c>
      <c r="R13">
        <f t="shared" si="2"/>
        <v>550809.02240214357</v>
      </c>
      <c r="S13">
        <f t="shared" si="2"/>
        <v>588264.03592548938</v>
      </c>
      <c r="T13">
        <f t="shared" si="1"/>
        <v>630619.04651212459</v>
      </c>
      <c r="U13">
        <f t="shared" si="1"/>
        <v>678546.09404704603</v>
      </c>
      <c r="V13">
        <f t="shared" si="1"/>
        <v>732829.78157080966</v>
      </c>
      <c r="W13">
        <f t="shared" si="1"/>
        <v>794387.4832227577</v>
      </c>
      <c r="X13">
        <f t="shared" si="1"/>
        <v>864293.5817463604</v>
      </c>
      <c r="Y13">
        <f t="shared" si="1"/>
        <v>943808.59126702556</v>
      </c>
      <c r="Z13">
        <f t="shared" si="1"/>
        <v>1034414.2160286601</v>
      </c>
      <c r="AA13">
        <f t="shared" si="1"/>
        <v>1137855.637631526</v>
      </c>
      <c r="AB13">
        <f t="shared" si="1"/>
        <v>1256192.6239452048</v>
      </c>
      <c r="AC13">
        <f t="shared" si="1"/>
        <v>1391861.4273312869</v>
      </c>
      <c r="AD13">
        <f t="shared" si="1"/>
        <v>1547749.9071923911</v>
      </c>
      <c r="AE13">
        <f t="shared" si="1"/>
        <v>1727288.8964267084</v>
      </c>
      <c r="AF13">
        <f t="shared" si="1"/>
        <v>1934563.5639979134</v>
      </c>
    </row>
    <row r="15" spans="1:32" x14ac:dyDescent="0.2">
      <c r="A15" t="s">
        <v>155</v>
      </c>
      <c r="B15">
        <f>((SUMIFS(B19:AY19,B18:AY18,About!B1)))</f>
        <v>4.0000000000000001E-3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2732.1404678080339</v>
      </c>
      <c r="C3">
        <f>C15*('Population Forecast'!C12/'Population Forecast'!C34)</f>
        <v>2756.2950471533518</v>
      </c>
      <c r="D3">
        <f>D15*('Population Forecast'!D12/'Population Forecast'!D34)</f>
        <v>2793.0101117891122</v>
      </c>
      <c r="E3">
        <f>E15*('Population Forecast'!E12/'Population Forecast'!E34)</f>
        <v>2842.719328928828</v>
      </c>
      <c r="F3">
        <f>F15*('Population Forecast'!F12/'Population Forecast'!F34)</f>
        <v>2906.1013985422173</v>
      </c>
      <c r="G3">
        <f>G15*('Population Forecast'!G12/'Population Forecast'!G34)</f>
        <v>2984.0650337696534</v>
      </c>
      <c r="H3">
        <f>H15*('Population Forecast'!H12/'Population Forecast'!H34)</f>
        <v>3077.5194674712902</v>
      </c>
      <c r="I3">
        <f>I15*('Population Forecast'!I12/'Population Forecast'!I34)</f>
        <v>3187.8601480431753</v>
      </c>
      <c r="J3">
        <f>J15*('Population Forecast'!J12/'Population Forecast'!J34)</f>
        <v>3316.5451972661267</v>
      </c>
      <c r="K3">
        <f>K15*('Population Forecast'!K12/'Population Forecast'!K34)</f>
        <v>3464.8637151236039</v>
      </c>
      <c r="L3">
        <f>L15*('Population Forecast'!L12/'Population Forecast'!L34)</f>
        <v>3634.9732333725342</v>
      </c>
      <c r="M3">
        <f>M15*('Population Forecast'!M12/'Population Forecast'!M34)</f>
        <v>3828.6065725397384</v>
      </c>
      <c r="N3">
        <f>N15*('Population Forecast'!N12/'Population Forecast'!N34)</f>
        <v>4048.2760400617817</v>
      </c>
      <c r="O3">
        <f>O15*('Population Forecast'!O12/'Population Forecast'!O34)</f>
        <v>4296.5809679712693</v>
      </c>
      <c r="P3">
        <f>P15*('Population Forecast'!P12/'Population Forecast'!P34)</f>
        <v>4576.7587302475167</v>
      </c>
      <c r="Q3">
        <f>Q15*('Population Forecast'!Q12/'Population Forecast'!Q34)</f>
        <v>4892.4652284870281</v>
      </c>
      <c r="R3">
        <f>R15*('Population Forecast'!R12/'Population Forecast'!R34)</f>
        <v>5247.7714539339713</v>
      </c>
      <c r="S3">
        <f>S15*('Population Forecast'!S12/'Population Forecast'!S34)</f>
        <v>5647.5559626234817</v>
      </c>
      <c r="T3">
        <f>T15*('Population Forecast'!T12/'Population Forecast'!T34)</f>
        <v>6096.8384544895298</v>
      </c>
      <c r="U3">
        <f>U15*('Population Forecast'!U12/'Population Forecast'!U34)</f>
        <v>6602.3577500963665</v>
      </c>
      <c r="V3">
        <f>V15*('Population Forecast'!V12/'Population Forecast'!V34)</f>
        <v>7171.105667367181</v>
      </c>
      <c r="W3">
        <f>W15*('Population Forecast'!W12/'Population Forecast'!W34)</f>
        <v>7811.8268453310202</v>
      </c>
      <c r="X3">
        <f>X15*('Population Forecast'!X12/'Population Forecast'!X34)</f>
        <v>8534.4861428169861</v>
      </c>
      <c r="Y3">
        <f>Y15*('Population Forecast'!Y12/'Population Forecast'!Y34)</f>
        <v>9351.1286624771365</v>
      </c>
      <c r="Z3">
        <f>Z15*('Population Forecast'!Z12/'Population Forecast'!Z34)</f>
        <v>10273.595619060507</v>
      </c>
      <c r="AA3">
        <f>AA15*('Population Forecast'!AA12/'Population Forecast'!AA34)</f>
        <v>11318.290361397825</v>
      </c>
      <c r="AB3">
        <f>AB15*('Population Forecast'!AB12/'Population Forecast'!AB34)</f>
        <v>12503.328529294444</v>
      </c>
      <c r="AC3">
        <f>AC15*('Population Forecast'!AC12/'Population Forecast'!AC34)</f>
        <v>13853.690095187692</v>
      </c>
      <c r="AD3">
        <f>AD15*('Population Forecast'!AD12/'Population Forecast'!AD34)</f>
        <v>15393.131250552575</v>
      </c>
      <c r="AE3">
        <f>AE15*('Population Forecast'!AE12/'Population Forecast'!AE34)</f>
        <v>17150.672131891861</v>
      </c>
      <c r="AF3">
        <f>AF15*('Population Forecast'!AF12/'Population Forecast'!AF34)</f>
        <v>19163.139547654853</v>
      </c>
    </row>
    <row r="4" spans="1:32" x14ac:dyDescent="0.2">
      <c r="A4" t="s">
        <v>26</v>
      </c>
      <c r="B4">
        <f>B16*('Population Forecast'!B13/'Population Forecast'!B35)</f>
        <v>2589.5635998334506</v>
      </c>
      <c r="C4">
        <f>C16*('Population Forecast'!C13/'Population Forecast'!C35)</f>
        <v>2604.3862777559821</v>
      </c>
      <c r="D4">
        <f>D16*('Population Forecast'!D13/'Population Forecast'!D35)</f>
        <v>2632.0087073910368</v>
      </c>
      <c r="E4">
        <f>E16*('Population Forecast'!E13/'Population Forecast'!E35)</f>
        <v>2672.8039252324061</v>
      </c>
      <c r="F4">
        <f>F16*('Population Forecast'!F13/'Population Forecast'!F35)</f>
        <v>2727.7047758714743</v>
      </c>
      <c r="G4">
        <f>G16*('Population Forecast'!G13/'Population Forecast'!G35)</f>
        <v>2797.5522692991667</v>
      </c>
      <c r="H4">
        <f>H16*('Population Forecast'!H13/'Population Forecast'!H35)</f>
        <v>2883.3971494030243</v>
      </c>
      <c r="I4">
        <f>I16*('Population Forecast'!I13/'Population Forecast'!I35)</f>
        <v>2986.7794578954399</v>
      </c>
      <c r="J4">
        <f>J16*('Population Forecast'!J13/'Population Forecast'!J35)</f>
        <v>3109.0334478869618</v>
      </c>
      <c r="K4">
        <f>K16*('Population Forecast'!K13/'Population Forecast'!K35)</f>
        <v>3251.9171702422327</v>
      </c>
      <c r="L4">
        <f>L16*('Population Forecast'!L13/'Population Forecast'!L35)</f>
        <v>3417.3842750853846</v>
      </c>
      <c r="M4">
        <f>M16*('Population Forecast'!M13/'Population Forecast'!M35)</f>
        <v>3607.8808395553692</v>
      </c>
      <c r="N4">
        <f>N16*('Population Forecast'!N13/'Population Forecast'!N35)</f>
        <v>3825.8439366505563</v>
      </c>
      <c r="O4">
        <f>O16*('Population Forecast'!O13/'Population Forecast'!O35)</f>
        <v>4074.2981816845077</v>
      </c>
      <c r="P4">
        <f>P16*('Population Forecast'!P13/'Population Forecast'!P35)</f>
        <v>4356.4198150408283</v>
      </c>
      <c r="Q4">
        <f>Q16*('Population Forecast'!Q13/'Population Forecast'!Q35)</f>
        <v>4676.5613100181517</v>
      </c>
      <c r="R4">
        <f>R16*('Population Forecast'!R13/'Population Forecast'!R35)</f>
        <v>5038.8266916887633</v>
      </c>
      <c r="S4">
        <f>S16*('Population Forecast'!S13/'Population Forecast'!S35)</f>
        <v>5447.918370128863</v>
      </c>
      <c r="T4">
        <f>T16*('Population Forecast'!T13/'Population Forecast'!T35)</f>
        <v>5910.3027988284121</v>
      </c>
      <c r="U4">
        <f>U16*('Population Forecast'!U13/'Population Forecast'!U35)</f>
        <v>6431.782278027059</v>
      </c>
      <c r="V4">
        <f>V16*('Population Forecast'!V13/'Population Forecast'!V35)</f>
        <v>7020.5240815853267</v>
      </c>
      <c r="W4">
        <f>W16*('Population Forecast'!W13/'Population Forecast'!W35)</f>
        <v>7685.0169354508744</v>
      </c>
      <c r="X4">
        <f>X16*('Population Forecast'!X13/'Population Forecast'!X35)</f>
        <v>8435.9236344817109</v>
      </c>
      <c r="Y4">
        <f>Y16*('Population Forecast'!Y13/'Population Forecast'!Y35)</f>
        <v>9286.0183580851644</v>
      </c>
      <c r="Z4">
        <f>Z16*('Population Forecast'!Z13/'Population Forecast'!Z35)</f>
        <v>10247.807532688554</v>
      </c>
      <c r="AA4">
        <f>AA16*('Population Forecast'!AA13/'Population Forecast'!AA35)</f>
        <v>11336.208487105374</v>
      </c>
      <c r="AB4">
        <f>AB16*('Population Forecast'!AB13/'Population Forecast'!AB35)</f>
        <v>12569.760898548573</v>
      </c>
      <c r="AC4">
        <f>AC16*('Population Forecast'!AC13/'Population Forecast'!AC35)</f>
        <v>13978.903239528066</v>
      </c>
      <c r="AD4">
        <f>AD16*('Population Forecast'!AD13/'Population Forecast'!AD35)</f>
        <v>15583.98011518511</v>
      </c>
      <c r="AE4">
        <f>AE16*('Population Forecast'!AE13/'Population Forecast'!AE35)</f>
        <v>17414.493653552254</v>
      </c>
      <c r="AF4">
        <f>AF16*('Population Forecast'!AF13/'Population Forecast'!AF35)</f>
        <v>19506.289634974422</v>
      </c>
    </row>
    <row r="5" spans="1:32" x14ac:dyDescent="0.2">
      <c r="A5" t="s">
        <v>28</v>
      </c>
      <c r="B5">
        <f>B17*('Population Forecast'!B3/'Population Forecast'!B24)</f>
        <v>5398.2158929612242</v>
      </c>
      <c r="C5">
        <f>C17*('Population Forecast'!C3/'Population Forecast'!C24)</f>
        <v>5432.8854837533763</v>
      </c>
      <c r="D5">
        <f>D17*('Population Forecast'!D3/'Population Forecast'!D24)</f>
        <v>5492.8038519712709</v>
      </c>
      <c r="E5">
        <f>E17*('Population Forecast'!E3/'Population Forecast'!E24)</f>
        <v>5578.8669316761443</v>
      </c>
      <c r="F5">
        <f>F17*('Population Forecast'!F3/'Population Forecast'!F24)</f>
        <v>5692.6484470922396</v>
      </c>
      <c r="G5">
        <f>G17*('Population Forecast'!G3/'Population Forecast'!G24)</f>
        <v>5835.9097440959149</v>
      </c>
      <c r="H5">
        <f>H17*('Population Forecast'!H3/'Population Forecast'!H24)</f>
        <v>6010.612384363244</v>
      </c>
      <c r="I5">
        <f>I17*('Population Forecast'!I3/'Population Forecast'!I24)</f>
        <v>6219.5789748632305</v>
      </c>
      <c r="J5">
        <f>J17*('Population Forecast'!J3/'Population Forecast'!J24)</f>
        <v>6465.5654693922261</v>
      </c>
      <c r="K5">
        <f>K17*('Population Forecast'!K3/'Population Forecast'!K24)</f>
        <v>6751.480201509773</v>
      </c>
      <c r="L5">
        <f>L17*('Population Forecast'!L3/'Population Forecast'!L24)</f>
        <v>7081.37702896885</v>
      </c>
      <c r="M5">
        <f>M17*('Population Forecast'!M3/'Population Forecast'!M24)</f>
        <v>7459.1409849529364</v>
      </c>
      <c r="N5">
        <f>N17*('Population Forecast'!N3/'Population Forecast'!N24)</f>
        <v>7889.4725523506877</v>
      </c>
      <c r="O5">
        <f>O17*('Population Forecast'!O3/'Population Forecast'!O24)</f>
        <v>8377.5807808272475</v>
      </c>
      <c r="P5">
        <f>P17*('Population Forecast'!P3/'Population Forecast'!P24)</f>
        <v>8929.5225390602209</v>
      </c>
      <c r="Q5">
        <f>Q17*('Population Forecast'!Q3/'Population Forecast'!Q24)</f>
        <v>9553.1171707423291</v>
      </c>
      <c r="R5">
        <f>R17*('Population Forecast'!R3/'Population Forecast'!R24)</f>
        <v>10255.725120491003</v>
      </c>
      <c r="S5">
        <f>S17*('Population Forecast'!S3/'Population Forecast'!S24)</f>
        <v>11046.374420428248</v>
      </c>
      <c r="T5">
        <f>T17*('Population Forecast'!T3/'Population Forecast'!T24)</f>
        <v>11935.960659425731</v>
      </c>
      <c r="U5">
        <f>U17*('Population Forecast'!U3/'Population Forecast'!U24)</f>
        <v>12936.111551018632</v>
      </c>
      <c r="V5">
        <f>V17*('Population Forecast'!V3/'Population Forecast'!V24)</f>
        <v>14060.682558129034</v>
      </c>
      <c r="W5">
        <f>W17*('Population Forecast'!W3/'Population Forecast'!W24)</f>
        <v>15325.644805081936</v>
      </c>
      <c r="X5">
        <f>X17*('Population Forecast'!X3/'Population Forecast'!X24)</f>
        <v>16750.532015571993</v>
      </c>
      <c r="Y5">
        <f>Y17*('Population Forecast'!Y3/'Population Forecast'!Y24)</f>
        <v>18358.6535597314</v>
      </c>
      <c r="Z5">
        <f>Z17*('Population Forecast'!Z3/'Population Forecast'!Z24)</f>
        <v>20171.419107039659</v>
      </c>
      <c r="AA5">
        <f>AA17*('Population Forecast'!AA3/'Population Forecast'!AA24)</f>
        <v>22217.242267003341</v>
      </c>
      <c r="AB5">
        <f>AB17*('Population Forecast'!AB3/'Population Forecast'!AB24)</f>
        <v>24530.344621210825</v>
      </c>
      <c r="AC5">
        <f>AC17*('Population Forecast'!AC3/'Population Forecast'!AC24)</f>
        <v>27163.791366615649</v>
      </c>
      <c r="AD5">
        <f>AD17*('Population Forecast'!AD3/'Population Forecast'!AD24)</f>
        <v>30155.709358940636</v>
      </c>
      <c r="AE5">
        <f>AE17*('Population Forecast'!AE3/'Population Forecast'!AE24)</f>
        <v>33558.849741188431</v>
      </c>
      <c r="AF5">
        <f>AF17*('Population Forecast'!AF3/'Population Forecast'!AF24)</f>
        <v>37438.902251829059</v>
      </c>
    </row>
    <row r="6" spans="1:32" x14ac:dyDescent="0.2">
      <c r="A6" t="s">
        <v>29</v>
      </c>
      <c r="B6">
        <f>B18*('Population Forecast'!B4/'Population Forecast'!B25)</f>
        <v>71.93751715258739</v>
      </c>
      <c r="C6">
        <f>C18*('Population Forecast'!C4/'Population Forecast'!C25)</f>
        <v>72.415352616594234</v>
      </c>
      <c r="D6">
        <f>D18*('Population Forecast'!D4/'Population Forecast'!D25)</f>
        <v>73.245498961699766</v>
      </c>
      <c r="E6">
        <f>E18*('Population Forecast'!E4/'Population Forecast'!E25)</f>
        <v>74.434366634691827</v>
      </c>
      <c r="F6">
        <f>F18*('Population Forecast'!F4/'Population Forecast'!F25)</f>
        <v>75.998168713528969</v>
      </c>
      <c r="G6">
        <f>G18*('Population Forecast'!G4/'Population Forecast'!G25)</f>
        <v>77.949923123408922</v>
      </c>
      <c r="H6">
        <f>H18*('Population Forecast'!H4/'Population Forecast'!H25)</f>
        <v>80.326798290044692</v>
      </c>
      <c r="I6">
        <f>I18*('Population Forecast'!I4/'Population Forecast'!I25)</f>
        <v>83.157288287183164</v>
      </c>
      <c r="J6">
        <f>J18*('Population Forecast'!J4/'Population Forecast'!J25)</f>
        <v>86.464993521800309</v>
      </c>
      <c r="K6">
        <f>K18*('Population Forecast'!K4/'Population Forecast'!K25)</f>
        <v>90.313147952704057</v>
      </c>
      <c r="L6">
        <f>L18*('Population Forecast'!L4/'Population Forecast'!L25)</f>
        <v>94.751883224558824</v>
      </c>
      <c r="M6">
        <f>M18*('Population Forecast'!M4/'Population Forecast'!M25)</f>
        <v>99.840092899813911</v>
      </c>
      <c r="N6">
        <f>N18*('Population Forecast'!N4/'Population Forecast'!N25)</f>
        <v>105.66694189964791</v>
      </c>
      <c r="O6">
        <f>O18*('Population Forecast'!O4/'Population Forecast'!O25)</f>
        <v>112.29969486225075</v>
      </c>
      <c r="P6">
        <f>P18*('Population Forecast'!P4/'Population Forecast'!P25)</f>
        <v>119.85963494256556</v>
      </c>
      <c r="Q6">
        <f>Q18*('Population Forecast'!Q4/'Population Forecast'!Q25)</f>
        <v>128.43647940722732</v>
      </c>
      <c r="R6">
        <f>R18*('Population Forecast'!R4/'Population Forecast'!R25)</f>
        <v>138.18433445521597</v>
      </c>
      <c r="S6">
        <f>S18*('Population Forecast'!S4/'Population Forecast'!S25)</f>
        <v>149.23804100906693</v>
      </c>
      <c r="T6">
        <f>T18*('Population Forecast'!T4/'Population Forecast'!T25)</f>
        <v>161.75931159494201</v>
      </c>
      <c r="U6">
        <f>U18*('Population Forecast'!U4/'Population Forecast'!U25)</f>
        <v>175.96853650659665</v>
      </c>
      <c r="V6">
        <f>V18*('Population Forecast'!V4/'Population Forecast'!V25)</f>
        <v>192.09392149843561</v>
      </c>
      <c r="W6">
        <f>W18*('Population Forecast'!W4/'Population Forecast'!W25)</f>
        <v>210.41277288967126</v>
      </c>
      <c r="X6">
        <f>X18*('Population Forecast'!X4/'Population Forecast'!X25)</f>
        <v>231.23697213577691</v>
      </c>
      <c r="Y6">
        <f>Y18*('Population Forecast'!Y4/'Population Forecast'!Y25)</f>
        <v>254.91460871798012</v>
      </c>
      <c r="Z6">
        <f>Z18*('Population Forecast'!Z4/'Population Forecast'!Z25)</f>
        <v>281.89175213619103</v>
      </c>
      <c r="AA6">
        <f>AA18*('Population Forecast'!AA4/'Population Forecast'!AA25)</f>
        <v>312.68172772643101</v>
      </c>
      <c r="AB6">
        <f>AB18*('Population Forecast'!AB4/'Population Forecast'!AB25)</f>
        <v>347.79511829264527</v>
      </c>
      <c r="AC6">
        <f>AC18*('Population Forecast'!AC4/'Population Forecast'!AC25)</f>
        <v>388.01542402798395</v>
      </c>
      <c r="AD6">
        <f>AD18*('Population Forecast'!AD4/'Population Forecast'!AD25)</f>
        <v>434.17393333653609</v>
      </c>
      <c r="AE6">
        <f>AE18*('Population Forecast'!AE4/'Population Forecast'!AE25)</f>
        <v>487.13747729976654</v>
      </c>
      <c r="AF6">
        <f>AF18*('Population Forecast'!AF4/'Population Forecast'!AF25)</f>
        <v>548.15084268143096</v>
      </c>
    </row>
    <row r="7" spans="1:32" x14ac:dyDescent="0.2">
      <c r="A7" t="s">
        <v>30</v>
      </c>
      <c r="B7">
        <f>B19*('Population Forecast'!B6/'Population Forecast'!B27)</f>
        <v>64.0373486411128</v>
      </c>
      <c r="C7">
        <f>C19*('Population Forecast'!C6/'Population Forecast'!C27)</f>
        <v>65.529342873889689</v>
      </c>
      <c r="D7">
        <f>D19*('Population Forecast'!D6/'Population Forecast'!D27)</f>
        <v>67.400113874915306</v>
      </c>
      <c r="E7">
        <f>E19*('Population Forecast'!E6/'Population Forecast'!E27)</f>
        <v>69.680540135524893</v>
      </c>
      <c r="F7">
        <f>F19*('Population Forecast'!F6/'Population Forecast'!F27)</f>
        <v>72.398907069313907</v>
      </c>
      <c r="G7">
        <f>G19*('Population Forecast'!G6/'Population Forecast'!G27)</f>
        <v>75.556639145517323</v>
      </c>
      <c r="H7">
        <f>H19*('Population Forecast'!H6/'Population Forecast'!H27)</f>
        <v>79.255139068062618</v>
      </c>
      <c r="I7">
        <f>I19*('Population Forecast'!I6/'Population Forecast'!I27)</f>
        <v>83.513824760715067</v>
      </c>
      <c r="J7">
        <f>J19*('Population Forecast'!J6/'Population Forecast'!J27)</f>
        <v>88.414223266407646</v>
      </c>
      <c r="K7">
        <f>K19*('Population Forecast'!K6/'Population Forecast'!K27)</f>
        <v>94.012300066849022</v>
      </c>
      <c r="L7">
        <f>L19*('Population Forecast'!L6/'Population Forecast'!L27)</f>
        <v>100.38488311375627</v>
      </c>
      <c r="M7">
        <f>M19*('Population Forecast'!M6/'Population Forecast'!M27)</f>
        <v>107.64289550595082</v>
      </c>
      <c r="N7">
        <f>N19*('Population Forecast'!N6/'Population Forecast'!N27)</f>
        <v>115.84933510758255</v>
      </c>
      <c r="O7">
        <f>O19*('Population Forecast'!O6/'Population Forecast'!O27)</f>
        <v>125.19460740548264</v>
      </c>
      <c r="P7">
        <f>P19*('Population Forecast'!P6/'Population Forecast'!P27)</f>
        <v>135.76951807050409</v>
      </c>
      <c r="Q7">
        <f>Q19*('Population Forecast'!Q6/'Population Forecast'!Q27)</f>
        <v>147.77411889475397</v>
      </c>
      <c r="R7">
        <f>R19*('Population Forecast'!R6/'Population Forecast'!R27)</f>
        <v>161.38385959010984</v>
      </c>
      <c r="S7">
        <f>S19*('Population Forecast'!S6/'Population Forecast'!S27)</f>
        <v>176.83277326326888</v>
      </c>
      <c r="T7">
        <f>T19*('Population Forecast'!T6/'Population Forecast'!T27)</f>
        <v>194.38425607699762</v>
      </c>
      <c r="U7">
        <f>U19*('Population Forecast'!U6/'Population Forecast'!U27)</f>
        <v>214.30969764426169</v>
      </c>
      <c r="V7">
        <f>V19*('Population Forecast'!V6/'Population Forecast'!V27)</f>
        <v>237.02555608774381</v>
      </c>
      <c r="W7">
        <f>W19*('Population Forecast'!W6/'Population Forecast'!W27)</f>
        <v>262.86599473294893</v>
      </c>
      <c r="X7">
        <f>X19*('Population Forecast'!X6/'Population Forecast'!X27)</f>
        <v>292.42229505285258</v>
      </c>
      <c r="Y7">
        <f>Y19*('Population Forecast'!Y6/'Population Forecast'!Y27)</f>
        <v>326.16744346529669</v>
      </c>
      <c r="Z7">
        <f>Z19*('Population Forecast'!Z6/'Population Forecast'!Z27)</f>
        <v>364.89724367517044</v>
      </c>
      <c r="AA7">
        <f>AA19*('Population Forecast'!AA6/'Population Forecast'!AA27)</f>
        <v>409.3699534773807</v>
      </c>
      <c r="AB7">
        <f>AB19*('Population Forecast'!AB6/'Population Forecast'!AB27)</f>
        <v>460.52073085275896</v>
      </c>
      <c r="AC7">
        <f>AC19*('Population Forecast'!AC6/'Population Forecast'!AC27)</f>
        <v>519.63620015232311</v>
      </c>
      <c r="AD7">
        <f>AD19*('Population Forecast'!AD6/'Population Forecast'!AD27)</f>
        <v>587.96476412803156</v>
      </c>
      <c r="AE7">
        <f>AE19*('Population Forecast'!AE6/'Population Forecast'!AE27)</f>
        <v>667.24926788213997</v>
      </c>
      <c r="AF7">
        <f>AF19*('Population Forecast'!AF6/'Population Forecast'!AF27)</f>
        <v>759.53202500137991</v>
      </c>
    </row>
    <row r="8" spans="1:32" x14ac:dyDescent="0.2">
      <c r="A8" t="s">
        <v>31</v>
      </c>
      <c r="B8">
        <f>B20*('Population Forecast'!B11/'Population Forecast'!B33)</f>
        <v>2425.9769816529897</v>
      </c>
      <c r="C8">
        <f>C20*('Population Forecast'!C11/'Population Forecast'!C33)</f>
        <v>2473.0612927691918</v>
      </c>
      <c r="D8">
        <f>D20*('Population Forecast'!D11/'Population Forecast'!D33)</f>
        <v>2533.8357780480455</v>
      </c>
      <c r="E8">
        <f>E20*('Population Forecast'!E11/'Population Forecast'!E33)</f>
        <v>2606.7187882134613</v>
      </c>
      <c r="F8">
        <f>F20*('Population Forecast'!F11/'Population Forecast'!F33)</f>
        <v>2694.1738666371994</v>
      </c>
      <c r="G8">
        <f>G20*('Population Forecast'!G11/'Population Forecast'!G33)</f>
        <v>2800.7215850443199</v>
      </c>
      <c r="H8">
        <f>H20*('Population Forecast'!H11/'Population Forecast'!H33)</f>
        <v>2920.400569615219</v>
      </c>
      <c r="I8">
        <f>I20*('Population Forecast'!I11/'Population Forecast'!I33)</f>
        <v>3060.8031467452001</v>
      </c>
      <c r="J8">
        <f>J20*('Population Forecast'!J11/'Population Forecast'!J33)</f>
        <v>3224.2633241772746</v>
      </c>
      <c r="K8">
        <f>K20*('Population Forecast'!K11/'Population Forecast'!K33)</f>
        <v>3409.8933724220165</v>
      </c>
      <c r="L8">
        <f>L20*('Population Forecast'!L11/'Population Forecast'!L33)</f>
        <v>3620.9658659433694</v>
      </c>
      <c r="M8">
        <f>M20*('Population Forecast'!M11/'Population Forecast'!M33)</f>
        <v>3861.5509013676069</v>
      </c>
      <c r="N8">
        <f>N20*('Population Forecast'!N11/'Population Forecast'!N33)</f>
        <v>4135.0727402335997</v>
      </c>
      <c r="O8">
        <f>O20*('Population Forecast'!O11/'Population Forecast'!O33)</f>
        <v>4446.9234050926752</v>
      </c>
      <c r="P8">
        <f>P20*('Population Forecast'!P11/'Population Forecast'!P33)</f>
        <v>4800.3986513632908</v>
      </c>
      <c r="Q8">
        <f>Q20*('Population Forecast'!Q11/'Population Forecast'!Q33)</f>
        <v>5201.7816831577675</v>
      </c>
      <c r="R8">
        <f>R20*('Population Forecast'!R11/'Population Forecast'!R33)</f>
        <v>5658.0346981854955</v>
      </c>
      <c r="S8">
        <f>S20*('Population Forecast'!S11/'Population Forecast'!S33)</f>
        <v>6177.2450799188009</v>
      </c>
      <c r="T8">
        <f>T20*('Population Forecast'!T11/'Population Forecast'!T33)</f>
        <v>6769.2908338866764</v>
      </c>
      <c r="U8">
        <f>U20*('Population Forecast'!U11/'Population Forecast'!U33)</f>
        <v>7441.5261479268411</v>
      </c>
      <c r="V8">
        <f>V20*('Population Forecast'!V11/'Population Forecast'!V33)</f>
        <v>8208.8766421233486</v>
      </c>
      <c r="W8">
        <f>W20*('Population Forecast'!W11/'Population Forecast'!W33)</f>
        <v>9089.6041812248659</v>
      </c>
      <c r="X8">
        <f>X20*('Population Forecast'!X11/'Population Forecast'!X33)</f>
        <v>10089.335885271472</v>
      </c>
      <c r="Y8">
        <f>Y20*('Population Forecast'!Y11/'Population Forecast'!Y33)</f>
        <v>11239.911550691353</v>
      </c>
      <c r="Z8">
        <f>Z20*('Population Forecast'!Z11/'Population Forecast'!Z33)</f>
        <v>12555.934079647577</v>
      </c>
      <c r="AA8">
        <f>AA20*('Population Forecast'!AA11/'Population Forecast'!AA33)</f>
        <v>14069.654352212858</v>
      </c>
      <c r="AB8">
        <f>AB20*('Population Forecast'!AB11/'Population Forecast'!AB33)</f>
        <v>15816.546592139339</v>
      </c>
      <c r="AC8">
        <f>AC20*('Population Forecast'!AC11/'Population Forecast'!AC33)</f>
        <v>17833.041599359196</v>
      </c>
      <c r="AD8">
        <f>AD20*('Population Forecast'!AD11/'Population Forecast'!AD33)</f>
        <v>20164.796483770089</v>
      </c>
      <c r="AE8">
        <f>AE20*('Population Forecast'!AE11/'Population Forecast'!AE33)</f>
        <v>22875.956084296649</v>
      </c>
      <c r="AF8">
        <f>AF20*('Population Forecast'!AF11/'Population Forecast'!AF33)</f>
        <v>26016.398332610348</v>
      </c>
    </row>
    <row r="9" spans="1:32" x14ac:dyDescent="0.2">
      <c r="A9" t="s">
        <v>32</v>
      </c>
      <c r="B9">
        <f>B21*('Population Forecast'!B10/'Population Forecast'!B31)</f>
        <v>50.322773294208616</v>
      </c>
      <c r="C9">
        <f>C21*('Population Forecast'!C10/'Population Forecast'!C31)</f>
        <v>51.717201160579386</v>
      </c>
      <c r="D9">
        <f>D21*('Population Forecast'!D10/'Population Forecast'!D31)</f>
        <v>53.40643160320279</v>
      </c>
      <c r="E9">
        <f>E21*('Population Forecast'!E10/'Population Forecast'!E31)</f>
        <v>55.382871754876376</v>
      </c>
      <c r="F9">
        <f>F21*('Population Forecast'!F10/'Population Forecast'!F31)</f>
        <v>57.695214669963313</v>
      </c>
      <c r="G9">
        <f>G21*('Population Forecast'!G10/'Population Forecast'!G31)</f>
        <v>60.359242697027057</v>
      </c>
      <c r="H9">
        <f>H21*('Population Forecast'!H10/'Population Forecast'!H31)</f>
        <v>63.420409226398398</v>
      </c>
      <c r="I9">
        <f>I21*('Population Forecast'!I10/'Population Forecast'!I31)</f>
        <v>66.927998563621941</v>
      </c>
      <c r="J9">
        <f>J21*('Population Forecast'!J10/'Population Forecast'!J31)</f>
        <v>70.944126472770918</v>
      </c>
      <c r="K9">
        <f>K21*('Population Forecast'!K10/'Population Forecast'!K31)</f>
        <v>75.524127912155464</v>
      </c>
      <c r="L9">
        <f>L21*('Population Forecast'!L10/'Population Forecast'!L31)</f>
        <v>80.756033450233502</v>
      </c>
      <c r="M9">
        <f>M21*('Population Forecast'!M10/'Population Forecast'!M31)</f>
        <v>86.689632166253446</v>
      </c>
      <c r="N9">
        <f>N21*('Population Forecast'!N10/'Population Forecast'!N31)</f>
        <v>93.462285365602142</v>
      </c>
      <c r="O9">
        <f>O21*('Population Forecast'!O10/'Population Forecast'!O31)</f>
        <v>101.16277219797155</v>
      </c>
      <c r="P9">
        <f>P21*('Population Forecast'!P10/'Population Forecast'!P31)</f>
        <v>109.91941672551177</v>
      </c>
      <c r="Q9">
        <f>Q21*('Population Forecast'!Q10/'Population Forecast'!Q31)</f>
        <v>119.92414505926111</v>
      </c>
      <c r="R9">
        <f>R21*('Population Forecast'!R10/'Population Forecast'!R31)</f>
        <v>131.33657325681773</v>
      </c>
      <c r="S9">
        <f>S21*('Population Forecast'!S10/'Population Forecast'!S31)</f>
        <v>144.34950043732914</v>
      </c>
      <c r="T9">
        <f>T21*('Population Forecast'!T10/'Population Forecast'!T31)</f>
        <v>159.21303390486224</v>
      </c>
      <c r="U9">
        <f>U21*('Population Forecast'!U10/'Population Forecast'!U31)</f>
        <v>176.24165781779487</v>
      </c>
      <c r="V9">
        <f>V21*('Population Forecast'!V10/'Population Forecast'!V31)</f>
        <v>195.75991339222946</v>
      </c>
      <c r="W9">
        <f>W21*('Population Forecast'!W10/'Population Forecast'!W31)</f>
        <v>218.137217214168</v>
      </c>
      <c r="X9">
        <f>X21*('Population Forecast'!X10/'Population Forecast'!X31)</f>
        <v>243.8695148217283</v>
      </c>
      <c r="Y9">
        <f>Y21*('Population Forecast'!Y10/'Population Forecast'!Y31)</f>
        <v>273.52207998742398</v>
      </c>
      <c r="Z9">
        <f>Z21*('Population Forecast'!Z10/'Population Forecast'!Z31)</f>
        <v>307.70943987693749</v>
      </c>
      <c r="AA9">
        <f>AA21*('Population Forecast'!AA10/'Population Forecast'!AA31)</f>
        <v>347.21648310156479</v>
      </c>
      <c r="AB9">
        <f>AB21*('Population Forecast'!AB10/'Population Forecast'!AB31)</f>
        <v>392.94832257868978</v>
      </c>
      <c r="AC9">
        <f>AC21*('Population Forecast'!AC10/'Population Forecast'!AC31)</f>
        <v>446.0150078496909</v>
      </c>
      <c r="AD9">
        <f>AD21*('Population Forecast'!AD10/'Population Forecast'!AD31)</f>
        <v>507.71621910403428</v>
      </c>
      <c r="AE9">
        <f>AE21*('Population Forecast'!AE10/'Population Forecast'!AE31)</f>
        <v>579.53215204852654</v>
      </c>
      <c r="AF9">
        <f>AF21*('Population Forecast'!AF10/'Population Forecast'!AF31)</f>
        <v>663.38123967700437</v>
      </c>
    </row>
    <row r="10" spans="1:32" x14ac:dyDescent="0.2">
      <c r="A10" t="s">
        <v>33</v>
      </c>
      <c r="B10">
        <f>B22*('Population Forecast'!B9/'Population Forecast'!B30)</f>
        <v>5573.8771927210837</v>
      </c>
      <c r="C10">
        <f>C22*('Population Forecast'!C9/'Population Forecast'!C30)</f>
        <v>5604.7877839463581</v>
      </c>
      <c r="D10">
        <f>D22*('Population Forecast'!D9/'Population Forecast'!D30)</f>
        <v>5661.7444044056974</v>
      </c>
      <c r="E10">
        <f>E22*('Population Forecast'!E9/'Population Forecast'!E30)</f>
        <v>5745.7372343883117</v>
      </c>
      <c r="F10">
        <f>F22*('Population Forecast'!F9/'Population Forecast'!F30)</f>
        <v>5858.1373505923384</v>
      </c>
      <c r="G10">
        <f>G22*('Population Forecast'!G9/'Population Forecast'!G30)</f>
        <v>6000.7844570491961</v>
      </c>
      <c r="H10">
        <f>H22*('Population Forecast'!H9/'Population Forecast'!H30)</f>
        <v>6175.4759445128511</v>
      </c>
      <c r="I10">
        <f>I22*('Population Forecast'!I9/'Population Forecast'!I30)</f>
        <v>6385.0829024888908</v>
      </c>
      <c r="J10">
        <f>J22*('Population Forecast'!J9/'Population Forecast'!J30)</f>
        <v>6632.1876498010297</v>
      </c>
      <c r="K10">
        <f>K22*('Population Forecast'!K9/'Population Forecast'!K30)</f>
        <v>6919.7341449648266</v>
      </c>
      <c r="L10">
        <f>L22*('Population Forecast'!L9/'Population Forecast'!L30)</f>
        <v>7251.556814395617</v>
      </c>
      <c r="M10">
        <f>M22*('Population Forecast'!M9/'Population Forecast'!M30)</f>
        <v>7631.9436397497548</v>
      </c>
      <c r="N10">
        <f>N22*('Population Forecast'!N9/'Population Forecast'!N30)</f>
        <v>8065.2123668167296</v>
      </c>
      <c r="O10">
        <f>O22*('Population Forecast'!O9/'Population Forecast'!O30)</f>
        <v>8556.9192532372708</v>
      </c>
      <c r="P10">
        <f>P22*('Population Forecast'!P9/'Population Forecast'!P30)</f>
        <v>9113.1353041609436</v>
      </c>
      <c r="Q10">
        <f>Q22*('Population Forecast'!Q9/'Population Forecast'!Q30)</f>
        <v>9741.1465235406376</v>
      </c>
      <c r="R10">
        <f>R22*('Population Forecast'!R9/'Population Forecast'!R30)</f>
        <v>10448.73030033041</v>
      </c>
      <c r="S10">
        <f>S22*('Population Forecast'!S9/'Population Forecast'!S30)</f>
        <v>11244.944276465052</v>
      </c>
      <c r="T10">
        <f>T22*('Population Forecast'!T9/'Population Forecast'!T30)</f>
        <v>12140.484513877283</v>
      </c>
      <c r="U10">
        <f>U22*('Population Forecast'!U9/'Population Forecast'!U30)</f>
        <v>13146.604508486022</v>
      </c>
      <c r="V10">
        <f>V22*('Population Forecast'!V9/'Population Forecast'!V30)</f>
        <v>14277.4653158856</v>
      </c>
      <c r="W10">
        <f>W22*('Population Forecast'!W9/'Population Forecast'!W30)</f>
        <v>15549.143103437709</v>
      </c>
      <c r="X10">
        <f>X22*('Population Forecast'!X9/'Population Forecast'!X30)</f>
        <v>16980.37717337635</v>
      </c>
      <c r="Y10">
        <f>Y22*('Population Forecast'!Y9/'Population Forecast'!Y30)</f>
        <v>18594.014509653352</v>
      </c>
      <c r="Z10">
        <f>Z22*('Population Forecast'!Z9/'Population Forecast'!Z30)</f>
        <v>20411.893100946905</v>
      </c>
      <c r="AA10">
        <f>AA22*('Population Forecast'!AA9/'Population Forecast'!AA30)</f>
        <v>22462.132510661319</v>
      </c>
      <c r="AB10">
        <f>AB22*('Population Forecast'!AB9/'Population Forecast'!AB30)</f>
        <v>24777.795182249578</v>
      </c>
      <c r="AC10">
        <f>AC22*('Population Forecast'!AC9/'Population Forecast'!AC30)</f>
        <v>27411.395502926043</v>
      </c>
      <c r="AD10">
        <f>AD22*('Population Forecast'!AD9/'Population Forecast'!AD30)</f>
        <v>30400.649993633284</v>
      </c>
      <c r="AE10">
        <f>AE22*('Population Forecast'!AE9/'Population Forecast'!AE30)</f>
        <v>33798.006195129128</v>
      </c>
      <c r="AF10">
        <f>AF22*('Population Forecast'!AF9/'Population Forecast'!AF30)</f>
        <v>37667.806207739486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2732.1404678080339</v>
      </c>
      <c r="C2">
        <f>Calculations!C3</f>
        <v>2756.2950471533518</v>
      </c>
      <c r="D2">
        <f>Calculations!D3</f>
        <v>2793.0101117891122</v>
      </c>
      <c r="E2">
        <f>Calculations!E3</f>
        <v>2842.719328928828</v>
      </c>
      <c r="F2">
        <f>Calculations!F3</f>
        <v>2906.1013985422173</v>
      </c>
      <c r="G2">
        <f>Calculations!G3</f>
        <v>2984.0650337696534</v>
      </c>
      <c r="H2">
        <f>Calculations!H3</f>
        <v>3077.5194674712902</v>
      </c>
      <c r="I2">
        <f>Calculations!I3</f>
        <v>3187.8601480431753</v>
      </c>
      <c r="J2">
        <f>Calculations!J3</f>
        <v>3316.5451972661267</v>
      </c>
      <c r="K2">
        <f>Calculations!K3</f>
        <v>3464.8637151236039</v>
      </c>
      <c r="L2">
        <f>Calculations!L3</f>
        <v>3634.9732333725342</v>
      </c>
      <c r="M2">
        <f>Calculations!M3</f>
        <v>3828.6065725397384</v>
      </c>
      <c r="N2">
        <f>Calculations!N3</f>
        <v>4048.2760400617817</v>
      </c>
      <c r="O2">
        <f>Calculations!O3</f>
        <v>4296.5809679712693</v>
      </c>
      <c r="P2">
        <f>Calculations!P3</f>
        <v>4576.7587302475167</v>
      </c>
      <c r="Q2">
        <f>Calculations!Q3</f>
        <v>4892.4652284870281</v>
      </c>
      <c r="R2">
        <f>Calculations!R3</f>
        <v>5247.7714539339713</v>
      </c>
      <c r="S2">
        <f>Calculations!S3</f>
        <v>5647.5559626234817</v>
      </c>
      <c r="T2">
        <f>Calculations!T3</f>
        <v>6096.8384544895298</v>
      </c>
      <c r="U2">
        <f>Calculations!U3</f>
        <v>6602.3577500963665</v>
      </c>
      <c r="V2">
        <f>Calculations!V3</f>
        <v>7171.105667367181</v>
      </c>
      <c r="W2">
        <f>Calculations!W3</f>
        <v>7811.8268453310202</v>
      </c>
      <c r="X2">
        <f>Calculations!X3</f>
        <v>8534.4861428169861</v>
      </c>
      <c r="Y2">
        <f>Calculations!Y3</f>
        <v>9351.1286624771365</v>
      </c>
      <c r="Z2">
        <f>Calculations!Z3</f>
        <v>10273.595619060507</v>
      </c>
      <c r="AA2">
        <f>Calculations!AA3</f>
        <v>11318.290361397825</v>
      </c>
      <c r="AB2">
        <f>Calculations!AB3</f>
        <v>12503.328529294444</v>
      </c>
      <c r="AC2">
        <f>Calculations!AC3</f>
        <v>13853.690095187692</v>
      </c>
      <c r="AD2">
        <f>Calculations!AD3</f>
        <v>15393.131250552575</v>
      </c>
      <c r="AE2">
        <f>Calculations!AE3</f>
        <v>17150.672131891861</v>
      </c>
      <c r="AF2">
        <f>Calculations!AF3</f>
        <v>19163.139547654853</v>
      </c>
    </row>
    <row r="3" spans="1:32" x14ac:dyDescent="0.2">
      <c r="A3" t="s">
        <v>26</v>
      </c>
      <c r="B3">
        <f>Calculations!B4</f>
        <v>2589.5635998334506</v>
      </c>
      <c r="C3">
        <f>Calculations!C4</f>
        <v>2604.3862777559821</v>
      </c>
      <c r="D3">
        <f>Calculations!D4</f>
        <v>2632.0087073910368</v>
      </c>
      <c r="E3">
        <f>Calculations!E4</f>
        <v>2672.8039252324061</v>
      </c>
      <c r="F3">
        <f>Calculations!F4</f>
        <v>2727.7047758714743</v>
      </c>
      <c r="G3">
        <f>Calculations!G4</f>
        <v>2797.5522692991667</v>
      </c>
      <c r="H3">
        <f>Calculations!H4</f>
        <v>2883.3971494030243</v>
      </c>
      <c r="I3">
        <f>Calculations!I4</f>
        <v>2986.7794578954399</v>
      </c>
      <c r="J3">
        <f>Calculations!J4</f>
        <v>3109.0334478869618</v>
      </c>
      <c r="K3">
        <f>Calculations!K4</f>
        <v>3251.9171702422327</v>
      </c>
      <c r="L3">
        <f>Calculations!L4</f>
        <v>3417.3842750853846</v>
      </c>
      <c r="M3">
        <f>Calculations!M4</f>
        <v>3607.8808395553692</v>
      </c>
      <c r="N3">
        <f>Calculations!N4</f>
        <v>3825.8439366505563</v>
      </c>
      <c r="O3">
        <f>Calculations!O4</f>
        <v>4074.2981816845077</v>
      </c>
      <c r="P3">
        <f>Calculations!P4</f>
        <v>4356.4198150408283</v>
      </c>
      <c r="Q3">
        <f>Calculations!Q4</f>
        <v>4676.5613100181517</v>
      </c>
      <c r="R3">
        <f>Calculations!R4</f>
        <v>5038.8266916887633</v>
      </c>
      <c r="S3">
        <f>Calculations!S4</f>
        <v>5447.918370128863</v>
      </c>
      <c r="T3">
        <f>Calculations!T4</f>
        <v>5910.3027988284121</v>
      </c>
      <c r="U3">
        <f>Calculations!U4</f>
        <v>6431.782278027059</v>
      </c>
      <c r="V3">
        <f>Calculations!V4</f>
        <v>7020.5240815853267</v>
      </c>
      <c r="W3">
        <f>Calculations!W4</f>
        <v>7685.0169354508744</v>
      </c>
      <c r="X3">
        <f>Calculations!X4</f>
        <v>8435.9236344817109</v>
      </c>
      <c r="Y3">
        <f>Calculations!Y4</f>
        <v>9286.0183580851644</v>
      </c>
      <c r="Z3">
        <f>Calculations!Z4</f>
        <v>10247.807532688554</v>
      </c>
      <c r="AA3">
        <f>Calculations!AA4</f>
        <v>11336.208487105374</v>
      </c>
      <c r="AB3">
        <f>Calculations!AB4</f>
        <v>12569.760898548573</v>
      </c>
      <c r="AC3">
        <f>Calculations!AC4</f>
        <v>13978.903239528066</v>
      </c>
      <c r="AD3">
        <f>Calculations!AD4</f>
        <v>15583.98011518511</v>
      </c>
      <c r="AE3">
        <f>Calculations!AE4</f>
        <v>17414.493653552254</v>
      </c>
      <c r="AF3">
        <f>Calculations!AF4</f>
        <v>19506.289634974422</v>
      </c>
    </row>
    <row r="4" spans="1:32" x14ac:dyDescent="0.2">
      <c r="A4" t="s">
        <v>28</v>
      </c>
      <c r="B4">
        <f>Calculations!B5</f>
        <v>5398.2158929612242</v>
      </c>
      <c r="C4">
        <f>Calculations!C5</f>
        <v>5432.8854837533763</v>
      </c>
      <c r="D4">
        <f>Calculations!D5</f>
        <v>5492.8038519712709</v>
      </c>
      <c r="E4">
        <f>Calculations!E5</f>
        <v>5578.8669316761443</v>
      </c>
      <c r="F4">
        <f>Calculations!F5</f>
        <v>5692.6484470922396</v>
      </c>
      <c r="G4">
        <f>Calculations!G5</f>
        <v>5835.9097440959149</v>
      </c>
      <c r="H4">
        <f>Calculations!H5</f>
        <v>6010.612384363244</v>
      </c>
      <c r="I4">
        <f>Calculations!I5</f>
        <v>6219.5789748632305</v>
      </c>
      <c r="J4">
        <f>Calculations!J5</f>
        <v>6465.5654693922261</v>
      </c>
      <c r="K4">
        <f>Calculations!K5</f>
        <v>6751.480201509773</v>
      </c>
      <c r="L4">
        <f>Calculations!L5</f>
        <v>7081.37702896885</v>
      </c>
      <c r="M4">
        <f>Calculations!M5</f>
        <v>7459.1409849529364</v>
      </c>
      <c r="N4">
        <f>Calculations!N5</f>
        <v>7889.4725523506877</v>
      </c>
      <c r="O4">
        <f>Calculations!O5</f>
        <v>8377.5807808272475</v>
      </c>
      <c r="P4">
        <f>Calculations!P5</f>
        <v>8929.5225390602209</v>
      </c>
      <c r="Q4">
        <f>Calculations!Q5</f>
        <v>9553.1171707423291</v>
      </c>
      <c r="R4">
        <f>Calculations!R5</f>
        <v>10255.725120491003</v>
      </c>
      <c r="S4">
        <f>Calculations!S5</f>
        <v>11046.374420428248</v>
      </c>
      <c r="T4">
        <f>Calculations!T5</f>
        <v>11935.960659425731</v>
      </c>
      <c r="U4">
        <f>Calculations!U5</f>
        <v>12936.111551018632</v>
      </c>
      <c r="V4">
        <f>Calculations!V5</f>
        <v>14060.682558129034</v>
      </c>
      <c r="W4">
        <f>Calculations!W5</f>
        <v>15325.644805081936</v>
      </c>
      <c r="X4">
        <f>Calculations!X5</f>
        <v>16750.532015571993</v>
      </c>
      <c r="Y4">
        <f>Calculations!Y5</f>
        <v>18358.6535597314</v>
      </c>
      <c r="Z4">
        <f>Calculations!Z5</f>
        <v>20171.419107039659</v>
      </c>
      <c r="AA4">
        <f>Calculations!AA5</f>
        <v>22217.242267003341</v>
      </c>
      <c r="AB4">
        <f>Calculations!AB5</f>
        <v>24530.344621210825</v>
      </c>
      <c r="AC4">
        <f>Calculations!AC5</f>
        <v>27163.791366615649</v>
      </c>
      <c r="AD4">
        <f>Calculations!AD5</f>
        <v>30155.709358940636</v>
      </c>
      <c r="AE4">
        <f>Calculations!AE5</f>
        <v>33558.849741188431</v>
      </c>
      <c r="AF4">
        <f>Calculations!AF5</f>
        <v>37438.902251829059</v>
      </c>
    </row>
    <row r="5" spans="1:32" x14ac:dyDescent="0.2">
      <c r="A5" t="s">
        <v>29</v>
      </c>
      <c r="B5">
        <f>Calculations!B6</f>
        <v>71.93751715258739</v>
      </c>
      <c r="C5">
        <f>Calculations!C6</f>
        <v>72.415352616594234</v>
      </c>
      <c r="D5">
        <f>Calculations!D6</f>
        <v>73.245498961699766</v>
      </c>
      <c r="E5">
        <f>Calculations!E6</f>
        <v>74.434366634691827</v>
      </c>
      <c r="F5">
        <f>Calculations!F6</f>
        <v>75.998168713528969</v>
      </c>
      <c r="G5">
        <f>Calculations!G6</f>
        <v>77.949923123408922</v>
      </c>
      <c r="H5">
        <f>Calculations!H6</f>
        <v>80.326798290044692</v>
      </c>
      <c r="I5">
        <f>Calculations!I6</f>
        <v>83.157288287183164</v>
      </c>
      <c r="J5">
        <f>Calculations!J6</f>
        <v>86.464993521800309</v>
      </c>
      <c r="K5">
        <f>Calculations!K6</f>
        <v>90.313147952704057</v>
      </c>
      <c r="L5">
        <f>Calculations!L6</f>
        <v>94.751883224558824</v>
      </c>
      <c r="M5">
        <f>Calculations!M6</f>
        <v>99.840092899813911</v>
      </c>
      <c r="N5">
        <f>Calculations!N6</f>
        <v>105.66694189964791</v>
      </c>
      <c r="O5">
        <f>Calculations!O6</f>
        <v>112.29969486225075</v>
      </c>
      <c r="P5">
        <f>Calculations!P6</f>
        <v>119.85963494256556</v>
      </c>
      <c r="Q5">
        <f>Calculations!Q6</f>
        <v>128.43647940722732</v>
      </c>
      <c r="R5">
        <f>Calculations!R6</f>
        <v>138.18433445521597</v>
      </c>
      <c r="S5">
        <f>Calculations!S6</f>
        <v>149.23804100906693</v>
      </c>
      <c r="T5">
        <f>Calculations!T6</f>
        <v>161.75931159494201</v>
      </c>
      <c r="U5">
        <f>Calculations!U6</f>
        <v>175.96853650659665</v>
      </c>
      <c r="V5">
        <f>Calculations!V6</f>
        <v>192.09392149843561</v>
      </c>
      <c r="W5">
        <f>Calculations!W6</f>
        <v>210.41277288967126</v>
      </c>
      <c r="X5">
        <f>Calculations!X6</f>
        <v>231.23697213577691</v>
      </c>
      <c r="Y5">
        <f>Calculations!Y6</f>
        <v>254.91460871798012</v>
      </c>
      <c r="Z5">
        <f>Calculations!Z6</f>
        <v>281.89175213619103</v>
      </c>
      <c r="AA5">
        <f>Calculations!AA6</f>
        <v>312.68172772643101</v>
      </c>
      <c r="AB5">
        <f>Calculations!AB6</f>
        <v>347.79511829264527</v>
      </c>
      <c r="AC5">
        <f>Calculations!AC6</f>
        <v>388.01542402798395</v>
      </c>
      <c r="AD5">
        <f>Calculations!AD6</f>
        <v>434.17393333653609</v>
      </c>
      <c r="AE5">
        <f>Calculations!AE6</f>
        <v>487.13747729976654</v>
      </c>
      <c r="AF5">
        <f>Calculations!AF6</f>
        <v>548.15084268143096</v>
      </c>
    </row>
    <row r="6" spans="1:32" x14ac:dyDescent="0.2">
      <c r="A6" t="s">
        <v>30</v>
      </c>
      <c r="B6">
        <f>Calculations!B7</f>
        <v>64.0373486411128</v>
      </c>
      <c r="C6">
        <f>Calculations!C7</f>
        <v>65.529342873889689</v>
      </c>
      <c r="D6">
        <f>Calculations!D7</f>
        <v>67.400113874915306</v>
      </c>
      <c r="E6">
        <f>Calculations!E7</f>
        <v>69.680540135524893</v>
      </c>
      <c r="F6">
        <f>Calculations!F7</f>
        <v>72.398907069313907</v>
      </c>
      <c r="G6">
        <f>Calculations!G7</f>
        <v>75.556639145517323</v>
      </c>
      <c r="H6">
        <f>Calculations!H7</f>
        <v>79.255139068062618</v>
      </c>
      <c r="I6">
        <f>Calculations!I7</f>
        <v>83.513824760715067</v>
      </c>
      <c r="J6">
        <f>Calculations!J7</f>
        <v>88.414223266407646</v>
      </c>
      <c r="K6">
        <f>Calculations!K7</f>
        <v>94.012300066849022</v>
      </c>
      <c r="L6">
        <f>Calculations!L7</f>
        <v>100.38488311375627</v>
      </c>
      <c r="M6">
        <f>Calculations!M7</f>
        <v>107.64289550595082</v>
      </c>
      <c r="N6">
        <f>Calculations!N7</f>
        <v>115.84933510758255</v>
      </c>
      <c r="O6">
        <f>Calculations!O7</f>
        <v>125.19460740548264</v>
      </c>
      <c r="P6">
        <f>Calculations!P7</f>
        <v>135.76951807050409</v>
      </c>
      <c r="Q6">
        <f>Calculations!Q7</f>
        <v>147.77411889475397</v>
      </c>
      <c r="R6">
        <f>Calculations!R7</f>
        <v>161.38385959010984</v>
      </c>
      <c r="S6">
        <f>Calculations!S7</f>
        <v>176.83277326326888</v>
      </c>
      <c r="T6">
        <f>Calculations!T7</f>
        <v>194.38425607699762</v>
      </c>
      <c r="U6">
        <f>Calculations!U7</f>
        <v>214.30969764426169</v>
      </c>
      <c r="V6">
        <f>Calculations!V7</f>
        <v>237.02555608774381</v>
      </c>
      <c r="W6">
        <f>Calculations!W7</f>
        <v>262.86599473294893</v>
      </c>
      <c r="X6">
        <f>Calculations!X7</f>
        <v>292.42229505285258</v>
      </c>
      <c r="Y6">
        <f>Calculations!Y7</f>
        <v>326.16744346529669</v>
      </c>
      <c r="Z6">
        <f>Calculations!Z7</f>
        <v>364.89724367517044</v>
      </c>
      <c r="AA6">
        <f>Calculations!AA7</f>
        <v>409.3699534773807</v>
      </c>
      <c r="AB6">
        <f>Calculations!AB7</f>
        <v>460.52073085275896</v>
      </c>
      <c r="AC6">
        <f>Calculations!AC7</f>
        <v>519.63620015232311</v>
      </c>
      <c r="AD6">
        <f>Calculations!AD7</f>
        <v>587.96476412803156</v>
      </c>
      <c r="AE6">
        <f>Calculations!AE7</f>
        <v>667.24926788213997</v>
      </c>
      <c r="AF6">
        <f>Calculations!AF7</f>
        <v>759.53202500137991</v>
      </c>
    </row>
    <row r="7" spans="1:32" x14ac:dyDescent="0.2">
      <c r="A7" t="s">
        <v>31</v>
      </c>
      <c r="B7">
        <f>Calculations!B8</f>
        <v>2425.9769816529897</v>
      </c>
      <c r="C7">
        <f>Calculations!C8</f>
        <v>2473.0612927691918</v>
      </c>
      <c r="D7">
        <f>Calculations!D8</f>
        <v>2533.8357780480455</v>
      </c>
      <c r="E7">
        <f>Calculations!E8</f>
        <v>2606.7187882134613</v>
      </c>
      <c r="F7">
        <f>Calculations!F8</f>
        <v>2694.1738666371994</v>
      </c>
      <c r="G7">
        <f>Calculations!G8</f>
        <v>2800.7215850443199</v>
      </c>
      <c r="H7">
        <f>Calculations!H8</f>
        <v>2920.400569615219</v>
      </c>
      <c r="I7">
        <f>Calculations!I8</f>
        <v>3060.8031467452001</v>
      </c>
      <c r="J7">
        <f>Calculations!J8</f>
        <v>3224.2633241772746</v>
      </c>
      <c r="K7">
        <f>Calculations!K8</f>
        <v>3409.8933724220165</v>
      </c>
      <c r="L7">
        <f>Calculations!L8</f>
        <v>3620.9658659433694</v>
      </c>
      <c r="M7">
        <f>Calculations!M8</f>
        <v>3861.5509013676069</v>
      </c>
      <c r="N7">
        <f>Calculations!N8</f>
        <v>4135.0727402335997</v>
      </c>
      <c r="O7">
        <f>Calculations!O8</f>
        <v>4446.9234050926752</v>
      </c>
      <c r="P7">
        <f>Calculations!P8</f>
        <v>4800.3986513632908</v>
      </c>
      <c r="Q7">
        <f>Calculations!Q8</f>
        <v>5201.7816831577675</v>
      </c>
      <c r="R7">
        <f>Calculations!R8</f>
        <v>5658.0346981854955</v>
      </c>
      <c r="S7">
        <f>Calculations!S8</f>
        <v>6177.2450799188009</v>
      </c>
      <c r="T7">
        <f>Calculations!T8</f>
        <v>6769.2908338866764</v>
      </c>
      <c r="U7">
        <f>Calculations!U8</f>
        <v>7441.5261479268411</v>
      </c>
      <c r="V7">
        <f>Calculations!V8</f>
        <v>8208.8766421233486</v>
      </c>
      <c r="W7">
        <f>Calculations!W8</f>
        <v>9089.6041812248659</v>
      </c>
      <c r="X7">
        <f>Calculations!X8</f>
        <v>10089.335885271472</v>
      </c>
      <c r="Y7">
        <f>Calculations!Y8</f>
        <v>11239.911550691353</v>
      </c>
      <c r="Z7">
        <f>Calculations!Z8</f>
        <v>12555.934079647577</v>
      </c>
      <c r="AA7">
        <f>Calculations!AA8</f>
        <v>14069.654352212858</v>
      </c>
      <c r="AB7">
        <f>Calculations!AB8</f>
        <v>15816.546592139339</v>
      </c>
      <c r="AC7">
        <f>Calculations!AC8</f>
        <v>17833.041599359196</v>
      </c>
      <c r="AD7">
        <f>Calculations!AD8</f>
        <v>20164.796483770089</v>
      </c>
      <c r="AE7">
        <f>Calculations!AE8</f>
        <v>22875.956084296649</v>
      </c>
      <c r="AF7">
        <f>Calculations!AF8</f>
        <v>26016.398332610348</v>
      </c>
    </row>
    <row r="8" spans="1:32" x14ac:dyDescent="0.2">
      <c r="A8" t="s">
        <v>32</v>
      </c>
      <c r="B8">
        <f>Calculations!B9</f>
        <v>50.322773294208616</v>
      </c>
      <c r="C8">
        <f>Calculations!C9</f>
        <v>51.717201160579386</v>
      </c>
      <c r="D8">
        <f>Calculations!D9</f>
        <v>53.40643160320279</v>
      </c>
      <c r="E8">
        <f>Calculations!E9</f>
        <v>55.382871754876376</v>
      </c>
      <c r="F8">
        <f>Calculations!F9</f>
        <v>57.695214669963313</v>
      </c>
      <c r="G8">
        <f>Calculations!G9</f>
        <v>60.359242697027057</v>
      </c>
      <c r="H8">
        <f>Calculations!H9</f>
        <v>63.420409226398398</v>
      </c>
      <c r="I8">
        <f>Calculations!I9</f>
        <v>66.927998563621941</v>
      </c>
      <c r="J8">
        <f>Calculations!J9</f>
        <v>70.944126472770918</v>
      </c>
      <c r="K8">
        <f>Calculations!K9</f>
        <v>75.524127912155464</v>
      </c>
      <c r="L8">
        <f>Calculations!L9</f>
        <v>80.756033450233502</v>
      </c>
      <c r="M8">
        <f>Calculations!M9</f>
        <v>86.689632166253446</v>
      </c>
      <c r="N8">
        <f>Calculations!N9</f>
        <v>93.462285365602142</v>
      </c>
      <c r="O8">
        <f>Calculations!O9</f>
        <v>101.16277219797155</v>
      </c>
      <c r="P8">
        <f>Calculations!P9</f>
        <v>109.91941672551177</v>
      </c>
      <c r="Q8">
        <f>Calculations!Q9</f>
        <v>119.92414505926111</v>
      </c>
      <c r="R8">
        <f>Calculations!R9</f>
        <v>131.33657325681773</v>
      </c>
      <c r="S8">
        <f>Calculations!S9</f>
        <v>144.34950043732914</v>
      </c>
      <c r="T8">
        <f>Calculations!T9</f>
        <v>159.21303390486224</v>
      </c>
      <c r="U8">
        <f>Calculations!U9</f>
        <v>176.24165781779487</v>
      </c>
      <c r="V8">
        <f>Calculations!V9</f>
        <v>195.75991339222946</v>
      </c>
      <c r="W8">
        <f>Calculations!W9</f>
        <v>218.137217214168</v>
      </c>
      <c r="X8">
        <f>Calculations!X9</f>
        <v>243.8695148217283</v>
      </c>
      <c r="Y8">
        <f>Calculations!Y9</f>
        <v>273.52207998742398</v>
      </c>
      <c r="Z8">
        <f>Calculations!Z9</f>
        <v>307.70943987693749</v>
      </c>
      <c r="AA8">
        <f>Calculations!AA9</f>
        <v>347.21648310156479</v>
      </c>
      <c r="AB8">
        <f>Calculations!AB9</f>
        <v>392.94832257868978</v>
      </c>
      <c r="AC8">
        <f>Calculations!AC9</f>
        <v>446.0150078496909</v>
      </c>
      <c r="AD8">
        <f>Calculations!AD9</f>
        <v>507.71621910403428</v>
      </c>
      <c r="AE8">
        <f>Calculations!AE9</f>
        <v>579.53215204852654</v>
      </c>
      <c r="AF8">
        <f>Calculations!AF9</f>
        <v>663.38123967700437</v>
      </c>
    </row>
    <row r="9" spans="1:32" x14ac:dyDescent="0.2">
      <c r="A9" t="s">
        <v>33</v>
      </c>
      <c r="B9">
        <f>Calculations!B10</f>
        <v>5573.8771927210837</v>
      </c>
      <c r="C9">
        <f>Calculations!C10</f>
        <v>5604.7877839463581</v>
      </c>
      <c r="D9">
        <f>Calculations!D10</f>
        <v>5661.7444044056974</v>
      </c>
      <c r="E9">
        <f>Calculations!E10</f>
        <v>5745.7372343883117</v>
      </c>
      <c r="F9">
        <f>Calculations!F10</f>
        <v>5858.1373505923384</v>
      </c>
      <c r="G9">
        <f>Calculations!G10</f>
        <v>6000.7844570491961</v>
      </c>
      <c r="H9">
        <f>Calculations!H10</f>
        <v>6175.4759445128511</v>
      </c>
      <c r="I9">
        <f>Calculations!I10</f>
        <v>6385.0829024888908</v>
      </c>
      <c r="J9">
        <f>Calculations!J10</f>
        <v>6632.1876498010297</v>
      </c>
      <c r="K9">
        <f>Calculations!K10</f>
        <v>6919.7341449648266</v>
      </c>
      <c r="L9">
        <f>Calculations!L10</f>
        <v>7251.556814395617</v>
      </c>
      <c r="M9">
        <f>Calculations!M10</f>
        <v>7631.9436397497548</v>
      </c>
      <c r="N9">
        <f>Calculations!N10</f>
        <v>8065.2123668167296</v>
      </c>
      <c r="O9">
        <f>Calculations!O10</f>
        <v>8556.9192532372708</v>
      </c>
      <c r="P9">
        <f>Calculations!P10</f>
        <v>9113.1353041609436</v>
      </c>
      <c r="Q9">
        <f>Calculations!Q10</f>
        <v>9741.1465235406376</v>
      </c>
      <c r="R9">
        <f>Calculations!R10</f>
        <v>10448.73030033041</v>
      </c>
      <c r="S9">
        <f>Calculations!S10</f>
        <v>11244.944276465052</v>
      </c>
      <c r="T9">
        <f>Calculations!T10</f>
        <v>12140.484513877283</v>
      </c>
      <c r="U9">
        <f>Calculations!U10</f>
        <v>13146.604508486022</v>
      </c>
      <c r="V9">
        <f>Calculations!V10</f>
        <v>14277.4653158856</v>
      </c>
      <c r="W9">
        <f>Calculations!W10</f>
        <v>15549.143103437709</v>
      </c>
      <c r="X9">
        <f>Calculations!X10</f>
        <v>16980.37717337635</v>
      </c>
      <c r="Y9">
        <f>Calculations!Y10</f>
        <v>18594.014509653352</v>
      </c>
      <c r="Z9">
        <f>Calculations!Z10</f>
        <v>20411.893100946905</v>
      </c>
      <c r="AA9">
        <f>Calculations!AA10</f>
        <v>22462.132510661319</v>
      </c>
      <c r="AB9">
        <f>Calculations!AB10</f>
        <v>24777.795182249578</v>
      </c>
      <c r="AC9">
        <f>Calculations!AC10</f>
        <v>27411.395502926043</v>
      </c>
      <c r="AD9">
        <f>Calculations!AD10</f>
        <v>30400.649993633284</v>
      </c>
      <c r="AE9">
        <f>Calculations!AE10</f>
        <v>33798.006195129128</v>
      </c>
      <c r="AF9">
        <f>Calculations!AF10</f>
        <v>37667.806207739486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2022-09-12T21:54:20Z</dcterms:modified>
</cp:coreProperties>
</file>