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1D53C21B-06A7-4FD1-83F1-CA8CF25DCB99}"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I15"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G14" i="26"/>
  <c r="P14" i="26"/>
  <c r="AC14" i="26"/>
  <c r="AB15" i="26"/>
  <c r="E14"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O814" i="22"/>
  <c r="F811" i="22"/>
  <c r="P809" i="22"/>
  <c r="G806" i="22"/>
  <c r="Q804" i="22"/>
  <c r="L816" i="22"/>
  <c r="I815" i="22"/>
  <c r="M811" i="22"/>
  <c r="J810" i="22"/>
  <c r="N806" i="22"/>
  <c r="K805" i="22"/>
  <c r="F817" i="22"/>
  <c r="P815" i="22"/>
  <c r="G812" i="22"/>
  <c r="Q810" i="22"/>
  <c r="H807" i="22"/>
  <c r="R805" i="22"/>
  <c r="M817" i="22"/>
  <c r="J816" i="22"/>
  <c r="N812" i="22"/>
  <c r="K811" i="22"/>
  <c r="O807" i="22"/>
  <c r="L806" i="22"/>
  <c r="G818" i="22"/>
  <c r="Q816" i="22"/>
  <c r="H813" i="22"/>
  <c r="R811" i="22"/>
  <c r="I808" i="22"/>
  <c r="F807" i="22"/>
  <c r="R817" i="22"/>
  <c r="O816" i="22"/>
  <c r="F813" i="22"/>
  <c r="P811" i="22"/>
  <c r="G808" i="22"/>
  <c r="Q806" i="22"/>
  <c r="Q817" i="22"/>
  <c r="N816" i="22"/>
  <c r="R812" i="22"/>
  <c r="O811" i="22"/>
  <c r="F808" i="22"/>
  <c r="P806" i="22"/>
  <c r="O813" i="22"/>
  <c r="F818" i="22"/>
  <c r="P816" i="22"/>
  <c r="R806" i="22"/>
  <c r="O805" i="22"/>
  <c r="F810"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K1056" i="22"/>
  <c r="L1057" i="22"/>
  <c r="N1047" i="22"/>
  <c r="L1047" i="22"/>
  <c r="J1052"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Q820" i="22"/>
  <c r="J821" i="22"/>
  <c r="H826" i="22"/>
  <c r="M826" i="22"/>
  <c r="F832"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N906" i="22"/>
  <c r="G907" i="22"/>
  <c r="I897" i="22"/>
  <c r="J898" i="22"/>
  <c r="P903"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R1309" i="22"/>
  <c r="O1308" i="22"/>
  <c r="P1303" i="22"/>
  <c r="M1313" i="22"/>
  <c r="N1308" i="22"/>
  <c r="R1304" i="22"/>
  <c r="O1303" i="22"/>
  <c r="L1313" i="22"/>
  <c r="M1308" i="22"/>
  <c r="N1303" i="22"/>
  <c r="R1299" i="22"/>
  <c r="K1313" i="22"/>
  <c r="L1308" i="22"/>
  <c r="M1303" i="22"/>
  <c r="R1313" i="22"/>
  <c r="I1310" i="22"/>
  <c r="F1309" i="22"/>
  <c r="G1304" i="22"/>
  <c r="H1299" i="22"/>
  <c r="L1309" i="22"/>
  <c r="P1305" i="22"/>
  <c r="M1304" i="22"/>
  <c r="N1299" i="22"/>
  <c r="F1310" i="22"/>
  <c r="G1305" i="22"/>
  <c r="K1301" i="22"/>
  <c r="H1300" i="22"/>
  <c r="Q1313" i="22"/>
  <c r="O1307" i="22"/>
  <c r="G1307" i="22"/>
  <c r="L1306"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I1222" i="22"/>
  <c r="N1221" i="22"/>
  <c r="F1221" i="22"/>
  <c r="K1220" i="22"/>
  <c r="P1219" i="22"/>
  <c r="H1219" i="22"/>
  <c r="R1217" i="22"/>
  <c r="J1217" i="22"/>
  <c r="O1216" i="22"/>
  <c r="G1216" i="22"/>
  <c r="L1215" i="22"/>
  <c r="Q1214" i="22"/>
  <c r="I1214"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L1223" i="22" l="1"/>
  <c r="M1218" i="22"/>
  <c r="N1213"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N1304" i="22"/>
  <c r="Q1300" i="22"/>
  <c r="J1305" i="22"/>
  <c r="O1309" i="22"/>
  <c r="F1300" i="22"/>
  <c r="F1305" i="22"/>
  <c r="N1249" i="22"/>
  <c r="K1247" i="22"/>
  <c r="G1242" i="22"/>
  <c r="I1247" i="22"/>
  <c r="M1242" i="22"/>
  <c r="R1251" i="22"/>
  <c r="J1240" i="22"/>
  <c r="H1252" i="22"/>
  <c r="L1247" i="22"/>
  <c r="J1306" i="22"/>
  <c r="O1310" i="22"/>
  <c r="Q1299" i="22"/>
  <c r="Q1304" i="22"/>
  <c r="Q1309" i="22"/>
  <c r="I1245" i="22"/>
  <c r="K1242" i="22"/>
  <c r="K1252" i="22"/>
  <c r="H1250" i="22"/>
  <c r="J1247" i="22"/>
  <c r="N1242" i="22"/>
  <c r="K1303" i="22"/>
  <c r="I1311" i="22"/>
  <c r="K1300" i="22"/>
  <c r="P1304" i="22"/>
  <c r="P1309" i="22"/>
  <c r="G1300" i="22"/>
  <c r="P1239" i="22"/>
  <c r="I1252" i="22"/>
  <c r="M1247"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<sst xmlns="http://schemas.openxmlformats.org/spreadsheetml/2006/main" count="15055" uniqueCount="1063">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</sst>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490</v>
      </c>
      <c r="C1" s="86">
        <v>45348</v>
      </c>
      <c r="D1" s="87"/>
      <c r="E1" s="87"/>
      <c r="F1" s="87"/>
      <c r="G1" s="87"/>
      <c r="H1" s="87"/>
      <c r="I1" s="87"/>
      <c r="J1" s="87"/>
      <c r="K1" s="85" t="s">
        <v>534</v>
      </c>
      <c r="L1" s="85" t="s">
        <v>536</v>
      </c>
      <c r="M1" s="163" t="s">
        <v>1054</v>
      </c>
    </row>
    <row r="2" spans="1:13">
      <c r="A2" s="1" t="s">
        <v>1</v>
      </c>
      <c r="B2" s="87" t="str">
        <f>LOOKUP(B1,K1:L50,L1:L50)</f>
        <v>VT</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c r="A11" s="91" t="s">
        <v>849</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c r="A15" s="91" t="s">
        <v>849</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564</v>
      </c>
      <c r="C1141" s="107" t="s">
        <v>449</v>
      </c>
      <c r="D1141" s="107" t="s">
        <v>645</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564</v>
      </c>
      <c r="C1146" s="107" t="s">
        <v>449</v>
      </c>
      <c r="D1146" s="107" t="s">
        <v>650</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VT</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2133.2004280000001</v>
      </c>
      <c r="R24" s="91">
        <f t="shared" si="2"/>
        <v>0.51143215120220287</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1796.173252</v>
      </c>
      <c r="R32" s="91">
        <f t="shared" si="2"/>
        <v>0.43063030465612506</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241.659414</v>
      </c>
      <c r="R35" s="91">
        <f t="shared" si="2"/>
        <v>5.7937544141672057E-2</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4171.0330940000003</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f t="shared" si="10"/>
        <v>241.659414</v>
      </c>
      <c r="M302" s="91" t="str">
        <f t="shared" si="11"/>
        <v>NY</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f t="shared" si="10"/>
        <v>1796.173252</v>
      </c>
      <c r="M306" s="91" t="str">
        <f t="shared" si="11"/>
        <v>NH</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f t="shared" si="10"/>
        <v>2133.2004280000001</v>
      </c>
      <c r="M307" s="91" t="str">
        <f t="shared" si="11"/>
        <v>MA</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347</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347</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347</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10304519</v>
      </c>
      <c r="C2">
        <f>exports!E2</f>
        <v>10304519</v>
      </c>
      <c r="D2">
        <f>exports!F2</f>
        <v>10304519</v>
      </c>
      <c r="E2">
        <f>exports!G2</f>
        <v>10304519</v>
      </c>
      <c r="F2">
        <f>exports!H2</f>
        <v>10304519</v>
      </c>
      <c r="G2">
        <f>exports!I2</f>
        <v>10304519</v>
      </c>
      <c r="H2">
        <f>exports!J2</f>
        <v>10304519</v>
      </c>
      <c r="I2">
        <f>exports!K2</f>
        <v>10304519</v>
      </c>
      <c r="J2">
        <f>exports!L2</f>
        <v>10304519</v>
      </c>
      <c r="K2">
        <f>exports!M2</f>
        <v>10304519</v>
      </c>
      <c r="L2">
        <f>exports!N2</f>
        <v>10304519</v>
      </c>
      <c r="M2">
        <f>exports!O2</f>
        <v>10304519</v>
      </c>
      <c r="N2">
        <f>exports!P2</f>
        <v>10304519</v>
      </c>
      <c r="O2">
        <f>exports!Q2</f>
        <v>10304519</v>
      </c>
      <c r="P2">
        <f>exports!R2</f>
        <v>10304519</v>
      </c>
      <c r="Q2">
        <f>exports!S2</f>
        <v>10304519</v>
      </c>
      <c r="R2">
        <f>exports!T2</f>
        <v>10304519</v>
      </c>
      <c r="S2">
        <f>exports!U2</f>
        <v>10304519</v>
      </c>
      <c r="T2">
        <f>exports!V2</f>
        <v>10304519</v>
      </c>
      <c r="U2">
        <f>exports!W2</f>
        <v>10304519</v>
      </c>
      <c r="V2">
        <f>exports!X2</f>
        <v>10304519</v>
      </c>
      <c r="W2">
        <f>exports!Y2</f>
        <v>10304519</v>
      </c>
      <c r="X2">
        <f>exports!Z2</f>
        <v>10304519</v>
      </c>
      <c r="Y2">
        <f>exports!AA2</f>
        <v>10304519</v>
      </c>
      <c r="Z2">
        <f>exports!AB2</f>
        <v>10304519</v>
      </c>
      <c r="AA2">
        <f>exports!AC2</f>
        <v>10304519</v>
      </c>
      <c r="AB2">
        <f>exports!AD2</f>
        <v>10304519</v>
      </c>
      <c r="AC2">
        <f>exports!AE2</f>
        <v>10304519</v>
      </c>
      <c r="AD2">
        <f>exports!AF2</f>
        <v>10304519</v>
      </c>
      <c r="AE2">
        <f>exports!AG2</f>
        <v>10304519</v>
      </c>
      <c r="AF2">
        <f>exports!AH2</f>
        <v>10304519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81.7345606566182</v>
      </c>
      <c r="C2" s="12">
        <f>SUMIFS('State Generation Costs Calcs'!C105:C155,'State Generation Costs Calcs'!$A$105:$A$155,About!$B$2)*About!$A$67</f>
        <v>80.140667200545153</v>
      </c>
      <c r="D2" s="12">
        <f>SUMIFS('State Generation Costs Calcs'!D105:D155,'State Generation Costs Calcs'!$A$105:$A$155,About!$B$2)*About!$A$67</f>
        <v>78.651983274872052</v>
      </c>
      <c r="E2" s="12">
        <f>SUMIFS('State Generation Costs Calcs'!E105:E155,'State Generation Costs Calcs'!$A$105:$A$155,About!$B$2)*About!$A$67</f>
        <v>77.427739147541772</v>
      </c>
      <c r="F2" s="12">
        <f>SUMIFS('State Generation Costs Calcs'!F105:F155,'State Generation Costs Calcs'!$A$105:$A$155,About!$B$2)*About!$A$67</f>
        <v>77.091738083396308</v>
      </c>
      <c r="G2" s="12">
        <f>SUMIFS('State Generation Costs Calcs'!G105:G155,'State Generation Costs Calcs'!$A$105:$A$155,About!$B$2)*About!$A$67</f>
        <v>77.197731389417498</v>
      </c>
      <c r="H2" s="12">
        <f>SUMIFS('State Generation Costs Calcs'!H105:H155,'State Generation Costs Calcs'!$A$105:$A$155,About!$B$2)*About!$A$67</f>
        <v>77.930629845554023</v>
      </c>
      <c r="I2" s="12">
        <f>SUMIFS('State Generation Costs Calcs'!I105:I155,'State Generation Costs Calcs'!$A$105:$A$155,About!$B$2)*About!$A$67</f>
        <v>78.594233351169976</v>
      </c>
      <c r="J2" s="12">
        <f>SUMIFS('State Generation Costs Calcs'!J105:J155,'State Generation Costs Calcs'!$A$105:$A$155,About!$B$2)*About!$A$67</f>
        <v>78.241775620648085</v>
      </c>
      <c r="K2" s="12">
        <f>SUMIFS('State Generation Costs Calcs'!K105:K155,'State Generation Costs Calcs'!$A$105:$A$155,About!$B$2)*About!$A$67</f>
        <v>77.213615388175171</v>
      </c>
      <c r="L2" s="12">
        <f>SUMIFS('State Generation Costs Calcs'!L105:L155,'State Generation Costs Calcs'!$A$105:$A$155,About!$B$2)*About!$A$67</f>
        <v>76.033420267350948</v>
      </c>
      <c r="M2" s="12">
        <f>SUMIFS('State Generation Costs Calcs'!M105:M155,'State Generation Costs Calcs'!$A$105:$A$155,About!$B$2)*About!$A$67</f>
        <v>74.997360755589497</v>
      </c>
      <c r="N2" s="12">
        <f>SUMIFS('State Generation Costs Calcs'!N105:N155,'State Generation Costs Calcs'!$A$105:$A$155,About!$B$2)*About!$A$67</f>
        <v>73.900411672594856</v>
      </c>
      <c r="O2" s="12">
        <f>SUMIFS('State Generation Costs Calcs'!O105:O155,'State Generation Costs Calcs'!$A$105:$A$155,About!$B$2)*About!$A$67</f>
        <v>73.322217053333418</v>
      </c>
      <c r="P2" s="12">
        <f>SUMIFS('State Generation Costs Calcs'!P105:P155,'State Generation Costs Calcs'!$A$105:$A$155,About!$B$2)*About!$A$67</f>
        <v>73.17836495433157</v>
      </c>
      <c r="Q2" s="12">
        <f>SUMIFS('State Generation Costs Calcs'!Q105:Q155,'State Generation Costs Calcs'!$A$105:$A$155,About!$B$2)*About!$A$67</f>
        <v>72.517111273792167</v>
      </c>
      <c r="R2" s="12">
        <f>SUMIFS('State Generation Costs Calcs'!R105:R155,'State Generation Costs Calcs'!$A$105:$A$155,About!$B$2)*About!$A$67</f>
        <v>71.715317580495508</v>
      </c>
      <c r="S2" s="12">
        <f>SUMIFS('State Generation Costs Calcs'!S105:S155,'State Generation Costs Calcs'!$A$105:$A$155,About!$B$2)*About!$A$67</f>
        <v>71.145309278871736</v>
      </c>
      <c r="T2" s="12">
        <f>SUMIFS('State Generation Costs Calcs'!T105:T155,'State Generation Costs Calcs'!$A$105:$A$155,About!$B$2)*About!$A$67</f>
        <v>70.909485139252311</v>
      </c>
      <c r="U2" s="12">
        <f>SUMIFS('State Generation Costs Calcs'!U105:U155,'State Generation Costs Calcs'!$A$105:$A$155,About!$B$2)*About!$A$67</f>
        <v>70.71403423348201</v>
      </c>
      <c r="V2" s="12">
        <f>SUMIFS('State Generation Costs Calcs'!V105:V155,'State Generation Costs Calcs'!$A$105:$A$155,About!$B$2)*About!$A$67</f>
        <v>69.96848529019816</v>
      </c>
      <c r="W2" s="12">
        <f>SUMIFS('State Generation Costs Calcs'!W105:W155,'State Generation Costs Calcs'!$A$105:$A$155,About!$B$2)*About!$A$67</f>
        <v>69.285038977776239</v>
      </c>
      <c r="X2" s="12">
        <f>SUMIFS('State Generation Costs Calcs'!X105:X155,'State Generation Costs Calcs'!$A$105:$A$155,About!$B$2)*About!$A$67</f>
        <v>68.89767689900566</v>
      </c>
      <c r="Y2" s="12">
        <f>SUMIFS('State Generation Costs Calcs'!Y105:Y155,'State Generation Costs Calcs'!$A$105:$A$155,About!$B$2)*About!$A$67</f>
        <v>68.462746516459049</v>
      </c>
      <c r="Z2" s="12">
        <f>SUMIFS('State Generation Costs Calcs'!Z105:Z155,'State Generation Costs Calcs'!$A$105:$A$155,About!$B$2)*About!$A$67</f>
        <v>68.208891233960856</v>
      </c>
      <c r="AA2" s="12">
        <f>SUMIFS('State Generation Costs Calcs'!AA105:AA155,'State Generation Costs Calcs'!$A$105:$A$155,About!$B$2)*About!$A$67</f>
        <v>68.026620317716393</v>
      </c>
      <c r="AB2" s="12">
        <f>SUMIFS('State Generation Costs Calcs'!AB105:AB155,'State Generation Costs Calcs'!$A$105:$A$155,About!$B$2)*About!$A$67</f>
        <v>67.751680756807545</v>
      </c>
      <c r="AC2" s="12">
        <f>SUMIFS('State Generation Costs Calcs'!AC105:AC155,'State Generation Costs Calcs'!$A$105:$A$155,About!$B$2)*About!$A$67</f>
        <v>67.758664683302996</v>
      </c>
      <c r="AD2" s="12">
        <f>SUMIFS('State Generation Costs Calcs'!AD105:AD155,'State Generation Costs Calcs'!$A$105:$A$155,About!$B$2)*About!$A$67</f>
        <v>67.826105805894031</v>
      </c>
      <c r="AE2" s="12">
        <f>SUMIFS('State Generation Costs Calcs'!AE105:AE155,'State Generation Costs Calcs'!$A$105:$A$155,About!$B$2)*About!$A$67</f>
        <v>67.745920393587184</v>
      </c>
      <c r="AF2" s="12">
        <f>SUMIFS('State Generation Costs Calcs'!AF105:AF155,'State Generation Costs Calcs'!$A$105:$A$155,About!$B$2)*About!$A$67</f>
        <v>67.708130905571466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81.7345606566182</v>
      </c>
      <c r="C2" s="12">
        <f>SUMIFS('State Generation Costs Calcs'!C105:C155,'State Generation Costs Calcs'!$A$105:$A$155,About!$B$2)*About!$A$67</f>
        <v>80.140667200545153</v>
      </c>
      <c r="D2" s="12">
        <f>SUMIFS('State Generation Costs Calcs'!D105:D155,'State Generation Costs Calcs'!$A$105:$A$155,About!$B$2)*About!$A$67</f>
        <v>78.651983274872052</v>
      </c>
      <c r="E2" s="12">
        <f>SUMIFS('State Generation Costs Calcs'!E105:E155,'State Generation Costs Calcs'!$A$105:$A$155,About!$B$2)*About!$A$67</f>
        <v>77.427739147541772</v>
      </c>
      <c r="F2" s="12">
        <f>SUMIFS('State Generation Costs Calcs'!F105:F155,'State Generation Costs Calcs'!$A$105:$A$155,About!$B$2)*About!$A$67</f>
        <v>77.091738083396308</v>
      </c>
      <c r="G2" s="12">
        <f>SUMIFS('State Generation Costs Calcs'!G105:G155,'State Generation Costs Calcs'!$A$105:$A$155,About!$B$2)*About!$A$67</f>
        <v>77.197731389417498</v>
      </c>
      <c r="H2" s="12">
        <f>SUMIFS('State Generation Costs Calcs'!H105:H155,'State Generation Costs Calcs'!$A$105:$A$155,About!$B$2)*About!$A$67</f>
        <v>77.930629845554023</v>
      </c>
      <c r="I2" s="12">
        <f>SUMIFS('State Generation Costs Calcs'!I105:I155,'State Generation Costs Calcs'!$A$105:$A$155,About!$B$2)*About!$A$67</f>
        <v>78.594233351169976</v>
      </c>
      <c r="J2" s="12">
        <f>SUMIFS('State Generation Costs Calcs'!J105:J155,'State Generation Costs Calcs'!$A$105:$A$155,About!$B$2)*About!$A$67</f>
        <v>78.241775620648085</v>
      </c>
      <c r="K2" s="12">
        <f>SUMIFS('State Generation Costs Calcs'!K105:K155,'State Generation Costs Calcs'!$A$105:$A$155,About!$B$2)*About!$A$67</f>
        <v>77.213615388175171</v>
      </c>
      <c r="L2" s="12">
        <f>SUMIFS('State Generation Costs Calcs'!L105:L155,'State Generation Costs Calcs'!$A$105:$A$155,About!$B$2)*About!$A$67</f>
        <v>76.033420267350948</v>
      </c>
      <c r="M2" s="12">
        <f>SUMIFS('State Generation Costs Calcs'!M105:M155,'State Generation Costs Calcs'!$A$105:$A$155,About!$B$2)*About!$A$67</f>
        <v>74.997360755589497</v>
      </c>
      <c r="N2" s="12">
        <f>SUMIFS('State Generation Costs Calcs'!N105:N155,'State Generation Costs Calcs'!$A$105:$A$155,About!$B$2)*About!$A$67</f>
        <v>73.900411672594856</v>
      </c>
      <c r="O2" s="12">
        <f>SUMIFS('State Generation Costs Calcs'!O105:O155,'State Generation Costs Calcs'!$A$105:$A$155,About!$B$2)*About!$A$67</f>
        <v>73.322217053333418</v>
      </c>
      <c r="P2" s="12">
        <f>SUMIFS('State Generation Costs Calcs'!P105:P155,'State Generation Costs Calcs'!$A$105:$A$155,About!$B$2)*About!$A$67</f>
        <v>73.17836495433157</v>
      </c>
      <c r="Q2" s="12">
        <f>SUMIFS('State Generation Costs Calcs'!Q105:Q155,'State Generation Costs Calcs'!$A$105:$A$155,About!$B$2)*About!$A$67</f>
        <v>72.517111273792167</v>
      </c>
      <c r="R2" s="12">
        <f>SUMIFS('State Generation Costs Calcs'!R105:R155,'State Generation Costs Calcs'!$A$105:$A$155,About!$B$2)*About!$A$67</f>
        <v>71.715317580495508</v>
      </c>
      <c r="S2" s="12">
        <f>SUMIFS('State Generation Costs Calcs'!S105:S155,'State Generation Costs Calcs'!$A$105:$A$155,About!$B$2)*About!$A$67</f>
        <v>71.145309278871736</v>
      </c>
      <c r="T2" s="12">
        <f>SUMIFS('State Generation Costs Calcs'!T105:T155,'State Generation Costs Calcs'!$A$105:$A$155,About!$B$2)*About!$A$67</f>
        <v>70.909485139252311</v>
      </c>
      <c r="U2" s="12">
        <f>SUMIFS('State Generation Costs Calcs'!U105:U155,'State Generation Costs Calcs'!$A$105:$A$155,About!$B$2)*About!$A$67</f>
        <v>70.71403423348201</v>
      </c>
      <c r="V2" s="12">
        <f>SUMIFS('State Generation Costs Calcs'!V105:V155,'State Generation Costs Calcs'!$A$105:$A$155,About!$B$2)*About!$A$67</f>
        <v>69.96848529019816</v>
      </c>
      <c r="W2" s="12">
        <f>SUMIFS('State Generation Costs Calcs'!W105:W155,'State Generation Costs Calcs'!$A$105:$A$155,About!$B$2)*About!$A$67</f>
        <v>69.285038977776239</v>
      </c>
      <c r="X2" s="12">
        <f>SUMIFS('State Generation Costs Calcs'!X105:X155,'State Generation Costs Calcs'!$A$105:$A$155,About!$B$2)*About!$A$67</f>
        <v>68.89767689900566</v>
      </c>
      <c r="Y2" s="12">
        <f>SUMIFS('State Generation Costs Calcs'!Y105:Y155,'State Generation Costs Calcs'!$A$105:$A$155,About!$B$2)*About!$A$67</f>
        <v>68.462746516459049</v>
      </c>
      <c r="Z2" s="12">
        <f>SUMIFS('State Generation Costs Calcs'!Z105:Z155,'State Generation Costs Calcs'!$A$105:$A$155,About!$B$2)*About!$A$67</f>
        <v>68.208891233960856</v>
      </c>
      <c r="AA2" s="12">
        <f>SUMIFS('State Generation Costs Calcs'!AA105:AA155,'State Generation Costs Calcs'!$A$105:$A$155,About!$B$2)*About!$A$67</f>
        <v>68.026620317716393</v>
      </c>
      <c r="AB2" s="12">
        <f>SUMIFS('State Generation Costs Calcs'!AB105:AB155,'State Generation Costs Calcs'!$A$105:$A$155,About!$B$2)*About!$A$67</f>
        <v>67.751680756807545</v>
      </c>
      <c r="AC2" s="12">
        <f>SUMIFS('State Generation Costs Calcs'!AC105:AC155,'State Generation Costs Calcs'!$A$105:$A$155,About!$B$2)*About!$A$67</f>
        <v>67.758664683302996</v>
      </c>
      <c r="AD2" s="12">
        <f>SUMIFS('State Generation Costs Calcs'!AD105:AD155,'State Generation Costs Calcs'!$A$105:$A$155,About!$B$2)*About!$A$67</f>
        <v>67.826105805894031</v>
      </c>
      <c r="AE2" s="12">
        <f>SUMIFS('State Generation Costs Calcs'!AE105:AE155,'State Generation Costs Calcs'!$A$105:$A$155,About!$B$2)*About!$A$67</f>
        <v>67.745920393587184</v>
      </c>
      <c r="AF2" s="12">
        <f>SUMIFS('State Generation Costs Calcs'!AF105:AF155,'State Generation Costs Calcs'!$A$105:$A$155,About!$B$2)*About!$A$67</f>
        <v>67.708130905571466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2024-02-26T19:48:17Z</dcterms:modified>
</cp:coreProperties>
</file>