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320" yWindow="460" windowWidth="18820" windowHeight="656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Calculations" sheetId="2" state="visible" r:id="rId2"/>
    <sheet xmlns:r="http://schemas.openxmlformats.org/officeDocument/2006/relationships" name="County Data" sheetId="3" state="visible" r:id="rId3"/>
    <sheet xmlns:r="http://schemas.openxmlformats.org/officeDocument/2006/relationships" name="CSpULApYbP" sheetId="4" state="visible" r:id="rId4"/>
  </sheets>
  <externalReferences>
    <externalReference xmlns:r="http://schemas.openxmlformats.org/officeDocument/2006/relationships" r:id="rId5"/>
    <externalReference xmlns:r="http://schemas.openxmlformats.org/officeDocument/2006/relationships" r:id="rId6"/>
  </externalReferences>
  <definedNames>
    <definedName name="acres_per_hectare">#REF!</definedName>
    <definedName name="acres_per_million_hectares">'[1]conversion factors'!$A$1</definedName>
    <definedName name="C_to_CO2">'[2]Conversion Factors'!$A$4</definedName>
    <definedName name="grams_per_ton">#REF!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00"/>
    <numFmt numFmtId="165" formatCode="0.0"/>
  </numFmts>
  <fonts count="6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9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b val="1"/>
      <color theme="4"/>
      <sz val="12"/>
      <scheme val="minor"/>
    </font>
    <font>
      <name val="Calibri"/>
      <family val="2"/>
      <color theme="10"/>
      <sz val="11"/>
      <u val="single"/>
      <scheme val="minor"/>
    </font>
  </fonts>
  <fills count="4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ashed">
        <color theme="0" tint="-0.249946592608417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2" fillId="0" borderId="13" applyAlignment="1">
      <alignment wrapText="1"/>
    </xf>
    <xf numFmtId="0" fontId="2" fillId="0" borderId="0"/>
    <xf numFmtId="0" fontId="2" fillId="0" borderId="14" applyAlignment="1">
      <alignment vertical="top" wrapText="1"/>
    </xf>
    <xf numFmtId="0" fontId="3" fillId="0" borderId="1" applyAlignment="1">
      <alignment wrapText="1"/>
    </xf>
    <xf numFmtId="0" fontId="3" fillId="0" borderId="15" applyAlignment="1">
      <alignment wrapText="1"/>
    </xf>
    <xf numFmtId="0" fontId="4" fillId="0" borderId="0" applyAlignment="1">
      <alignment horizontal="left"/>
    </xf>
    <xf numFmtId="0" fontId="5" fillId="0" borderId="0"/>
  </cellStyleXfs>
  <cellXfs count="51">
    <xf numFmtId="0" fontId="0" fillId="0" borderId="0" pivotButton="0" quotePrefix="0" xfId="0"/>
    <xf numFmtId="0" fontId="0" fillId="0" borderId="0" applyAlignment="1" pivotButton="0" quotePrefix="0" xfId="0">
      <alignment horizontal="right"/>
    </xf>
    <xf numFmtId="1" fontId="0" fillId="0" borderId="0" pivotButton="0" quotePrefix="0" xfId="0"/>
    <xf numFmtId="0" fontId="0" fillId="2" borderId="0" pivotButton="0" quotePrefix="0" xfId="0"/>
    <xf numFmtId="0" fontId="1" fillId="2" borderId="0" pivotButton="0" quotePrefix="0" xfId="0"/>
    <xf numFmtId="0" fontId="1" fillId="0" borderId="0" pivotButton="0" quotePrefix="0" xfId="0"/>
    <xf numFmtId="164" fontId="0" fillId="0" borderId="0" pivotButton="0" quotePrefix="0" xfId="0"/>
    <xf numFmtId="0" fontId="1" fillId="0" borderId="0" applyAlignment="1" pivotButton="0" quotePrefix="0" xfId="0">
      <alignment horizontal="left"/>
    </xf>
    <xf numFmtId="0" fontId="0" fillId="0" borderId="0" pivotButton="0" quotePrefix="0" xfId="0"/>
    <xf numFmtId="165" fontId="0" fillId="0" borderId="0" pivotButton="0" quotePrefix="0" xfId="0"/>
    <xf numFmtId="0" fontId="0" fillId="0" borderId="2" applyAlignment="1" pivotButton="0" quotePrefix="0" xfId="0">
      <alignment horizontal="left"/>
    </xf>
    <xf numFmtId="0" fontId="0" fillId="0" borderId="3" pivotButton="0" quotePrefix="0" xfId="0"/>
    <xf numFmtId="0" fontId="0" fillId="0" borderId="7" applyAlignment="1" pivotButton="0" quotePrefix="0" xfId="0">
      <alignment horizontal="left"/>
    </xf>
    <xf numFmtId="0" fontId="0" fillId="0" borderId="8" pivotButton="0" quotePrefix="0" xfId="0"/>
    <xf numFmtId="165" fontId="0" fillId="0" borderId="7" applyAlignment="1" pivotButton="0" quotePrefix="0" xfId="0">
      <alignment horizontal="right"/>
    </xf>
    <xf numFmtId="165" fontId="0" fillId="0" borderId="9" applyAlignment="1" pivotButton="0" quotePrefix="0" xfId="0">
      <alignment horizontal="right"/>
    </xf>
    <xf numFmtId="165" fontId="0" fillId="0" borderId="8" applyAlignment="1" pivotButton="0" quotePrefix="0" xfId="0">
      <alignment horizontal="right"/>
    </xf>
    <xf numFmtId="165" fontId="0" fillId="0" borderId="10" applyAlignment="1" pivotButton="0" quotePrefix="0" xfId="0">
      <alignment horizontal="right"/>
    </xf>
    <xf numFmtId="165" fontId="0" fillId="0" borderId="5" applyAlignment="1" pivotButton="0" quotePrefix="0" xfId="0">
      <alignment horizontal="right"/>
    </xf>
    <xf numFmtId="165" fontId="0" fillId="0" borderId="0" applyAlignment="1" pivotButton="0" quotePrefix="0" xfId="0">
      <alignment horizontal="right"/>
    </xf>
    <xf numFmtId="0" fontId="0" fillId="0" borderId="4" applyAlignment="1" pivotButton="0" quotePrefix="0" xfId="0">
      <alignment horizontal="right"/>
    </xf>
    <xf numFmtId="0" fontId="0" fillId="0" borderId="5" applyAlignment="1" pivotButton="0" quotePrefix="0" xfId="0">
      <alignment horizontal="right"/>
    </xf>
    <xf numFmtId="0" fontId="0" fillId="3" borderId="6" applyAlignment="1" pivotButton="0" quotePrefix="0" xfId="0">
      <alignment horizontal="right"/>
    </xf>
    <xf numFmtId="0" fontId="0" fillId="0" borderId="10" applyAlignment="1" pivotButton="0" quotePrefix="0" xfId="0">
      <alignment horizontal="left"/>
    </xf>
    <xf numFmtId="0" fontId="0" fillId="0" borderId="11" applyAlignment="1" applyProtection="1" pivotButton="0" quotePrefix="0" xfId="0">
      <alignment horizontal="left"/>
      <protection locked="0" hidden="0"/>
    </xf>
    <xf numFmtId="165" fontId="0" fillId="0" borderId="11" pivotButton="0" quotePrefix="0" xfId="0"/>
    <xf numFmtId="165" fontId="0" fillId="0" borderId="10" pivotButton="0" quotePrefix="0" xfId="0"/>
    <xf numFmtId="165" fontId="0" fillId="0" borderId="2" pivotButton="0" quotePrefix="0" xfId="0"/>
    <xf numFmtId="165" fontId="0" fillId="0" borderId="12" pivotButton="0" quotePrefix="0" xfId="0"/>
    <xf numFmtId="165" fontId="0" fillId="0" borderId="3" pivotButton="0" quotePrefix="0" xfId="0"/>
    <xf numFmtId="0" fontId="0" fillId="0" borderId="10" pivotButton="0" quotePrefix="0" xfId="0"/>
    <xf numFmtId="0" fontId="0" fillId="0" borderId="11" pivotButton="0" quotePrefix="0" xfId="0"/>
    <xf numFmtId="0" fontId="0" fillId="0" borderId="8" applyAlignment="1" applyProtection="1" pivotButton="0" quotePrefix="0" xfId="0">
      <alignment horizontal="left"/>
      <protection locked="0" hidden="0"/>
    </xf>
    <xf numFmtId="165" fontId="0" fillId="0" borderId="9" pivotButton="0" quotePrefix="0" xfId="0"/>
    <xf numFmtId="165" fontId="0" fillId="0" borderId="8" pivotButton="0" quotePrefix="0" xfId="0"/>
    <xf numFmtId="165" fontId="0" fillId="0" borderId="7" pivotButton="0" quotePrefix="0" xfId="0"/>
    <xf numFmtId="2" fontId="0" fillId="0" borderId="7" pivotButton="0" quotePrefix="0" xfId="0"/>
    <xf numFmtId="2" fontId="0" fillId="0" borderId="9" pivotButton="0" quotePrefix="0" xfId="0"/>
    <xf numFmtId="2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2" fontId="0" fillId="0" borderId="0" pivotButton="0" quotePrefix="0" xfId="0"/>
    <xf numFmtId="11" fontId="0" fillId="0" borderId="0" pivotButton="0" quotePrefix="0" xfId="0"/>
    <xf numFmtId="0" fontId="0" fillId="0" borderId="0" applyAlignment="1" pivotButton="0" quotePrefix="0" xfId="0">
      <alignment horizontal="left"/>
    </xf>
    <xf numFmtId="0" fontId="5" fillId="0" borderId="0" pivotButton="0" quotePrefix="0" xfId="7"/>
    <xf numFmtId="0" fontId="0" fillId="0" borderId="16" applyAlignment="1" pivotButton="0" quotePrefix="0" xfId="0">
      <alignment horizontal="center"/>
    </xf>
    <xf numFmtId="0" fontId="0" fillId="0" borderId="5" pivotButton="0" quotePrefix="0" xfId="0"/>
    <xf numFmtId="0" fontId="0" fillId="0" borderId="6" pivotButton="0" quotePrefix="0" xfId="0"/>
    <xf numFmtId="165" fontId="0" fillId="0" borderId="16" applyAlignment="1" pivotButton="0" quotePrefix="0" xfId="0">
      <alignment horizontal="center"/>
    </xf>
    <xf numFmtId="165" fontId="0" fillId="3" borderId="16" applyAlignment="1" pivotButton="0" quotePrefix="0" xfId="0">
      <alignment horizontal="center"/>
    </xf>
    <xf numFmtId="14" fontId="0" fillId="0" borderId="0" pivotButton="0" quotePrefix="0" xfId="0"/>
  </cellXfs>
  <cellStyles count="8">
    <cellStyle name="Normal" xfId="0" builtinId="0"/>
    <cellStyle name="Body: normal cell" xfId="1"/>
    <cellStyle name="Font: Calibri, 9pt regular" xfId="2"/>
    <cellStyle name="Footnotes: top row" xfId="3"/>
    <cellStyle name="Header: bottom row" xfId="4"/>
    <cellStyle name="Parent row" xfId="5"/>
    <cellStyle name="Table title" xfId="6"/>
    <cellStyle name="Hyperlink" xfId="7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externalLink" Target="/xl/externalLinks/externalLink1.xml" Id="rId5"/><Relationship Type="http://schemas.openxmlformats.org/officeDocument/2006/relationships/externalLink" Target="/xl/externalLinks/externalLink2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Users/jeff-nonadmin/Dropbox%20(Energy%20Innovation)/EI-PlcyMdl/eps-1.2.1-WIP-B-indonesia/InputData/land/PLANAbPiaSY/Potential%20Land%20Area%20Newly%20Affected%20by%20Pol%20in%20a%20Single%20Yr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/Users/jeff-nonadmin/Dropbox%20(Energy%20InNovation)/Desktop/Old%20U.S.%20land/VFC/Various%20Forestry%20Calculations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Indonesia Abatement Potentials"/>
      <sheetName val="conversion factors"/>
      <sheetName val="PLANAbPiaSY"/>
    </sheetNames>
    <sheetDataSet>
      <sheetData sheetId="0" refreshError="1"/>
      <sheetData sheetId="1" refreshError="1"/>
      <sheetData sheetId="2">
        <row r="1">
          <cell r="A1">
            <v>2471053.81</v>
          </cell>
        </row>
      </sheetData>
      <sheetData sheetId="3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  <sheetName val="Conversion Fac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4">
          <cell r="A4">
            <v>3.6666666666666665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www.fs.fed.us/pnw/pubs/pnw_gtr888.pdf" TargetMode="External" Id="rId1"/><Relationship Type="http://schemas.openxmlformats.org/officeDocument/2006/relationships/hyperlink" Target="http://www.fs.fed.us/pnw/pubs/pnw_gtr888/county-level-data_nielsen2013.xlsx" TargetMode="External" Id="rId2"/><Relationship Type="http://schemas.openxmlformats.org/officeDocument/2006/relationships/hyperlink" Target="http://www.fia.fs.fed.us/Forest%20Carbon/default.asp" TargetMode="External" Id="rId3"/><Relationship Type="http://schemas.openxmlformats.org/officeDocument/2006/relationships/hyperlink" Target="http://www.fs.fed.us/research/sustain/docs/national-reports/2010/2010-sustainability-report.pdf" TargetMode="External" Id="rId4"/><Relationship Type="http://schemas.openxmlformats.org/officeDocument/2006/relationships/hyperlink" Target="https://www.ncforestry.org/teachers/forest-management-basics/" TargetMode="External" Id="rId5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59"/>
  <sheetViews>
    <sheetView tabSelected="1" workbookViewId="0">
      <selection activeCell="A1" sqref="A1"/>
    </sheetView>
  </sheetViews>
  <sheetFormatPr baseColWidth="10" defaultColWidth="8.83203125" defaultRowHeight="15"/>
  <cols>
    <col width="10.5" customWidth="1" style="8" min="1" max="1"/>
    <col width="66.6640625" customWidth="1" style="8" min="2" max="2"/>
  </cols>
  <sheetData>
    <row r="1" ht="14.5" customHeight="1" s="8">
      <c r="A1" s="5" t="inlineStr">
        <is>
          <t>CSpULApYbP CO2 Sequestered per Unit Land Area per Year by Policy</t>
        </is>
      </c>
      <c r="B1" t="inlineStr">
        <is>
          <t>Vermont</t>
        </is>
      </c>
      <c r="C1" s="50" t="n">
        <v>44307</v>
      </c>
    </row>
    <row r="3">
      <c r="A3" s="5" t="inlineStr">
        <is>
          <t>Sources:</t>
        </is>
      </c>
      <c r="B3" s="4" t="inlineStr">
        <is>
          <t>County-Level Sequestration Estimates</t>
        </is>
      </c>
    </row>
    <row r="4">
      <c r="A4" s="5" t="n"/>
      <c r="B4" t="inlineStr">
        <is>
          <t>U.S. Forest Service</t>
        </is>
      </c>
    </row>
    <row r="5">
      <c r="A5" s="5" t="n"/>
      <c r="B5" s="43" t="n">
        <v>2014</v>
      </c>
    </row>
    <row r="6">
      <c r="A6" s="5" t="n"/>
      <c r="B6" t="inlineStr">
        <is>
          <t>New Cost Estimates for Carbon Sequestration Through Afforestation in the United States</t>
        </is>
      </c>
    </row>
    <row r="7">
      <c r="A7" s="5" t="n"/>
      <c r="B7" s="44" t="inlineStr">
        <is>
          <t>http://www.fs.fed.us/pnw/pubs/pnw_gtr888.pdf</t>
        </is>
      </c>
    </row>
    <row r="8">
      <c r="A8" s="5" t="n"/>
      <c r="B8" t="inlineStr">
        <is>
          <t>Excel spreadsheet containing data available at the following URL (from Appendix, Para 1):</t>
        </is>
      </c>
    </row>
    <row r="9">
      <c r="A9" s="5" t="n"/>
      <c r="B9" s="44" t="inlineStr">
        <is>
          <t>http://www.fs.fed.us/pnw/pubs/pnw_gtr888/county-level-data_nielsen2013.xlsx</t>
        </is>
      </c>
    </row>
    <row r="10" ht="14.5" customHeight="1" s="8"/>
    <row r="11">
      <c r="B11" s="4" t="inlineStr">
        <is>
          <t>Total Aboveground Live Carbon in U.S. Forests</t>
        </is>
      </c>
    </row>
    <row r="12">
      <c r="B12" t="inlineStr">
        <is>
          <t>Forestry Industry and Analysis National Program</t>
        </is>
      </c>
    </row>
    <row r="13">
      <c r="B13" s="43" t="n">
        <v>2014</v>
      </c>
    </row>
    <row r="14">
      <c r="B14" t="inlineStr">
        <is>
          <t>Total Aboveground Live Carbon</t>
        </is>
      </c>
    </row>
    <row r="15">
      <c r="B15" s="44" t="inlineStr">
        <is>
          <t>http://www.fia.fs.fed.us/Forest%20Carbon/default.asp</t>
        </is>
      </c>
    </row>
    <row r="16">
      <c r="B16" t="inlineStr">
        <is>
          <t>Standard Tables of Forest Carbon Stock Estimates by State, "Live AG"</t>
        </is>
      </c>
    </row>
    <row r="18">
      <c r="B18" s="4" t="inlineStr">
        <is>
          <t>Total U.S. Forest Acreage</t>
        </is>
      </c>
    </row>
    <row r="19">
      <c r="B19" t="inlineStr">
        <is>
          <t>U.S. Forest Service</t>
        </is>
      </c>
    </row>
    <row r="20">
      <c r="B20" s="43" t="n">
        <v>2010</v>
      </c>
    </row>
    <row r="21">
      <c r="B21" t="inlineStr">
        <is>
          <t>National Report on Sustainable Forests 2010</t>
        </is>
      </c>
    </row>
    <row r="22">
      <c r="B22" s="44" t="inlineStr">
        <is>
          <t>http://www.fs.fed.us/research/sustain/docs/national-reports/2010/2010-sustainability-report.pdf</t>
        </is>
      </c>
    </row>
    <row r="23">
      <c r="B23" t="inlineStr">
        <is>
          <t>Page II-16, "What does the indicator show?"</t>
        </is>
      </c>
    </row>
    <row r="25">
      <c r="B25" s="4" t="inlineStr">
        <is>
          <t>Felling Cycle Length</t>
        </is>
      </c>
    </row>
    <row r="26">
      <c r="B26" t="inlineStr">
        <is>
          <t>North Carolina Forestry Association</t>
        </is>
      </c>
    </row>
    <row r="27">
      <c r="B27" s="43" t="inlineStr">
        <is>
          <t>undated</t>
        </is>
      </c>
    </row>
    <row r="28">
      <c r="B28" t="inlineStr">
        <is>
          <t>Forest Management Basics</t>
        </is>
      </c>
    </row>
    <row r="29">
      <c r="B29" s="44" t="inlineStr">
        <is>
          <t>https://www.ncforestry.org/teachers/forest-management-basics/</t>
        </is>
      </c>
    </row>
    <row r="30">
      <c r="B30" t="inlineStr">
        <is>
          <t>Under "Group Selection Harvest" header</t>
        </is>
      </c>
    </row>
    <row r="32">
      <c r="A32" s="5" t="inlineStr">
        <is>
          <t>Notes</t>
        </is>
      </c>
    </row>
    <row r="33">
      <c r="A33" t="inlineStr">
        <is>
          <t>Avoid deforestion, peatland restoration, and forest restoration policies</t>
        </is>
      </c>
    </row>
    <row r="34">
      <c r="A34" t="inlineStr">
        <is>
          <t>are not used in the U.S. version of the model.</t>
        </is>
      </c>
    </row>
    <row r="36">
      <c r="A36" t="inlineStr">
        <is>
          <t>This variable is not used for the improved forest management policy.</t>
        </is>
      </c>
    </row>
    <row r="38">
      <c r="A38" t="inlineStr">
        <is>
          <t>Hence, for the U.S. version, this variable contains data for Forest Set-Asides and</t>
        </is>
      </c>
    </row>
    <row r="39">
      <c r="A39" t="inlineStr">
        <is>
          <t>Afforestation/Reforestation.</t>
        </is>
      </c>
    </row>
    <row r="41">
      <c r="A41" s="5" t="inlineStr">
        <is>
          <t>Afforestation/Reforestation</t>
        </is>
      </c>
    </row>
    <row r="42">
      <c r="A42" t="inlineStr">
        <is>
          <t>For the Afforestation/Reforestation policy, this variable represents the amount of</t>
        </is>
      </c>
    </row>
    <row r="43">
      <c r="A43" t="inlineStr">
        <is>
          <t>CO2 sequestered each year by the new forest that is growing on a given acre.</t>
        </is>
      </c>
    </row>
    <row r="45">
      <c r="A45" s="5" t="inlineStr">
        <is>
          <t>Forest Set-Asides</t>
        </is>
      </c>
    </row>
    <row r="46">
      <c r="A46" t="inlineStr">
        <is>
          <t>Whether or not an area of forest is harvested for timber (assuming it</t>
        </is>
      </c>
    </row>
    <row r="47">
      <c r="A47" t="inlineStr">
        <is>
          <t>remains forest after timber harvesting and is allowed to regrow), sequestration</t>
        </is>
      </c>
    </row>
    <row r="48">
      <c r="A48" t="inlineStr">
        <is>
          <t>of CO2 happens with plant growth.  While the CO2 sequestration rate may be</t>
        </is>
      </c>
    </row>
    <row r="49">
      <c r="A49" t="inlineStr">
        <is>
          <t>different for a recently-harvested forest and a forest that has just reached</t>
        </is>
      </c>
    </row>
    <row r="50">
      <c r="A50" t="inlineStr">
        <is>
          <t>the point of being ready to harvest, we assume these sequestration rates</t>
        </is>
      </c>
    </row>
    <row r="51">
      <c r="A51" t="inlineStr">
        <is>
          <t>are roughly the same.  Hence, the avoided emissions from the Forest</t>
        </is>
      </c>
    </row>
    <row r="52">
      <c r="A52" t="inlineStr">
        <is>
          <t>Set-Asides policy comes from not releasing the carbon</t>
        </is>
      </c>
    </row>
    <row r="53">
      <c r="A53" t="inlineStr">
        <is>
          <t>associated with the forest by killing the trees and other plants.</t>
        </is>
      </c>
    </row>
    <row r="55">
      <c r="A55" t="inlineStr">
        <is>
          <t>We annualize abatement from avoidance of logging over the time required</t>
        </is>
      </c>
    </row>
    <row r="56">
      <c r="A56" t="inlineStr">
        <is>
          <t>for the forest to regenerate to the point where another logging operation</t>
        </is>
      </c>
    </row>
    <row r="57">
      <c r="A57" t="inlineStr">
        <is>
          <t>would take place (the felling cycle length).  This avoids unrealistic,</t>
        </is>
      </c>
    </row>
    <row r="58">
      <c r="A58" t="inlineStr">
        <is>
          <t>spiky results and also allows the associated policies to be treated in a way</t>
        </is>
      </c>
    </row>
    <row r="59">
      <c r="A59" t="inlineStr">
        <is>
          <t>consistent with other land use sector policies (except improved forest management).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9" r:id="rId2"/>
    <hyperlink xmlns:r="http://schemas.openxmlformats.org/officeDocument/2006/relationships" ref="B15" r:id="rId3"/>
    <hyperlink xmlns:r="http://schemas.openxmlformats.org/officeDocument/2006/relationships" ref="B22" r:id="rId4"/>
    <hyperlink xmlns:r="http://schemas.openxmlformats.org/officeDocument/2006/relationships" ref="B29" r:id="rId5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30"/>
  <sheetViews>
    <sheetView workbookViewId="0">
      <selection activeCell="A1" sqref="A1"/>
    </sheetView>
  </sheetViews>
  <sheetFormatPr baseColWidth="10" defaultColWidth="8.83203125" defaultRowHeight="15"/>
  <cols>
    <col width="58.5" customWidth="1" style="8" min="2" max="2"/>
  </cols>
  <sheetData>
    <row r="1">
      <c r="A1" s="4" t="inlineStr">
        <is>
          <t>Afforestation / Reforestation</t>
        </is>
      </c>
      <c r="B1" s="3" t="n"/>
    </row>
    <row r="2">
      <c r="A2" s="5" t="inlineStr">
        <is>
          <t>Forest Carbon Sequestration per Acre per Year</t>
        </is>
      </c>
    </row>
    <row r="3">
      <c r="A3" t="inlineStr">
        <is>
          <t>We use an area-weighted average of the annualized "No Harvest" carbon</t>
        </is>
      </c>
    </row>
    <row r="4">
      <c r="A4" t="inlineStr">
        <is>
          <t>sequestration rates from our county-level dataset.</t>
        </is>
      </c>
    </row>
    <row r="6">
      <c r="A6" s="6">
        <f>SUMPRODUCT('County Data'!N12:N3080,'County Data'!T12:T3080)/SUM('County Data'!T12:T3080)</f>
        <v/>
      </c>
      <c r="B6" t="inlineStr">
        <is>
          <t>metric tons CO2 / acre / yr</t>
        </is>
      </c>
    </row>
    <row r="7">
      <c r="A7">
        <f>A6*10^6</f>
        <v/>
      </c>
      <c r="B7" t="inlineStr">
        <is>
          <t>g CO2 / acre / yr</t>
        </is>
      </c>
    </row>
    <row r="9">
      <c r="A9" s="4" t="inlineStr">
        <is>
          <t>Forest Set-Asides</t>
        </is>
      </c>
      <c r="B9" s="3" t="n"/>
    </row>
    <row r="10">
      <c r="A10" s="5" t="inlineStr">
        <is>
          <t>Total Aboveground Carbon in U.S. Forests</t>
        </is>
      </c>
    </row>
    <row r="11">
      <c r="A11" t="n">
        <v>14312</v>
      </c>
      <c r="B11" t="inlineStr">
        <is>
          <t>million metric tons C</t>
        </is>
      </c>
    </row>
    <row r="13">
      <c r="A13" s="5" t="inlineStr">
        <is>
          <t>Total U.S. Forest Acreage</t>
        </is>
      </c>
    </row>
    <row r="14">
      <c r="A14" t="n">
        <v>751</v>
      </c>
      <c r="B14" t="inlineStr">
        <is>
          <t>million acres</t>
        </is>
      </c>
    </row>
    <row r="16">
      <c r="A16" s="5" t="inlineStr">
        <is>
          <t>Carbon to Carbon Dioxide</t>
        </is>
      </c>
    </row>
    <row r="17">
      <c r="A17" t="n">
        <v>44</v>
      </c>
      <c r="B17" t="inlineStr">
        <is>
          <t>Molecular weight of CO2</t>
        </is>
      </c>
    </row>
    <row r="18">
      <c r="A18" t="n">
        <v>12</v>
      </c>
      <c r="B18" t="inlineStr">
        <is>
          <t>Molecular weight of C</t>
        </is>
      </c>
    </row>
    <row r="19">
      <c r="A19" s="6">
        <f>A17/A18</f>
        <v/>
      </c>
      <c r="B19" t="inlineStr">
        <is>
          <t>Ratio of CO2 to C</t>
        </is>
      </c>
    </row>
    <row r="21">
      <c r="A21" s="5" t="inlineStr">
        <is>
          <t>Live Aboveground Carbon per Forest Acre</t>
        </is>
      </c>
    </row>
    <row r="22">
      <c r="A22" s="41">
        <f>A11/A14</f>
        <v/>
      </c>
      <c r="B22" t="inlineStr">
        <is>
          <t>metric tons C/acre</t>
        </is>
      </c>
    </row>
    <row r="23">
      <c r="A23" s="42">
        <f>A22*10^6</f>
        <v/>
      </c>
      <c r="B23" t="inlineStr">
        <is>
          <t>g C/acre</t>
        </is>
      </c>
    </row>
    <row r="24">
      <c r="A24" s="42">
        <f>A23*A19</f>
        <v/>
      </c>
      <c r="B24" t="inlineStr">
        <is>
          <t>g CO2/acre</t>
        </is>
      </c>
    </row>
    <row r="26">
      <c r="A26" s="5" t="inlineStr">
        <is>
          <t>Felling Cycle Length</t>
        </is>
      </c>
    </row>
    <row r="27">
      <c r="A27" t="n">
        <v>40</v>
      </c>
      <c r="B27" t="inlineStr">
        <is>
          <t>years</t>
        </is>
      </c>
    </row>
    <row r="29">
      <c r="A29" s="5" t="inlineStr">
        <is>
          <t>Avoided CO2 release per Year</t>
        </is>
      </c>
    </row>
    <row r="30">
      <c r="A30" s="42">
        <f>A24/A27</f>
        <v/>
      </c>
      <c r="B30" t="inlineStr">
        <is>
          <t>g CO2 / acre / yr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Y3089"/>
  <sheetViews>
    <sheetView zoomScale="90" zoomScaleNormal="90" workbookViewId="0">
      <selection activeCell="A1" sqref="A1"/>
    </sheetView>
  </sheetViews>
  <sheetFormatPr baseColWidth="10" defaultColWidth="8.83203125" defaultRowHeight="15"/>
  <cols>
    <col width="15.33203125" customWidth="1" style="8" min="1" max="1"/>
    <col width="28.83203125" customWidth="1" style="8" min="2" max="2"/>
    <col width="14.5" customWidth="1" style="8" min="3" max="3"/>
    <col width="13.6640625" customWidth="1" style="8" min="4" max="4"/>
    <col width="15" customWidth="1" style="8" min="5" max="5"/>
    <col width="16" customWidth="1" style="8" min="6" max="6"/>
    <col width="13.1640625" customWidth="1" style="8" min="7" max="7"/>
    <col width="12" customWidth="1" style="8" min="8" max="8"/>
    <col width="16.33203125" customWidth="1" style="8" min="9" max="9"/>
    <col width="25.5" customWidth="1" style="8" min="10" max="10"/>
    <col width="15.33203125" customWidth="1" style="8" min="11" max="11"/>
    <col width="13.33203125" customWidth="1" style="8" min="12" max="12"/>
    <col width="25.83203125" customWidth="1" style="8" min="13" max="13"/>
    <col width="15.83203125" customWidth="1" style="8" min="14" max="15"/>
    <col width="22" customWidth="1" style="8" min="16" max="16"/>
    <col width="16" customWidth="1" style="8" min="17" max="17"/>
    <col width="15.5" customWidth="1" style="8" min="18" max="18"/>
    <col width="12.5" customWidth="1" style="8" min="19" max="19"/>
    <col width="10.6640625" customWidth="1" style="8" min="20" max="20"/>
    <col width="10.5" bestFit="1" customWidth="1" style="8" min="25" max="25"/>
  </cols>
  <sheetData>
    <row r="1">
      <c r="A1" s="7" t="inlineStr">
        <is>
          <t>COUNTY-LEVEL DATA ON LAND PRICES, TREE ESTABLISHMENT COSTS, CARBON UPTAKE RATES, AND ELIGIBLE LAND FOR CONVERSION TO FOREST</t>
        </is>
      </c>
      <c r="C1" s="9" t="n"/>
      <c r="D1" s="9" t="n"/>
      <c r="E1" s="9" t="n"/>
      <c r="F1" s="9" t="n"/>
      <c r="G1" s="9" t="n"/>
      <c r="H1" s="9" t="n"/>
      <c r="I1" s="9" t="n"/>
      <c r="J1" s="9" t="n"/>
      <c r="K1" s="9" t="n"/>
      <c r="L1" s="9" t="n"/>
      <c r="M1" s="9" t="n"/>
      <c r="N1" s="9" t="n"/>
      <c r="O1" s="9" t="n"/>
      <c r="P1" s="9" t="n"/>
    </row>
    <row r="2">
      <c r="A2" s="7" t="n"/>
      <c r="C2" s="9" t="n"/>
      <c r="D2" s="9" t="n"/>
      <c r="E2" s="9" t="n"/>
      <c r="F2" s="9" t="n"/>
      <c r="G2" s="9" t="n"/>
      <c r="H2" s="9" t="n"/>
      <c r="I2" s="9" t="n"/>
      <c r="J2" s="9" t="n"/>
      <c r="K2" s="9" t="n"/>
      <c r="L2" s="9" t="n"/>
      <c r="M2" s="9" t="n"/>
      <c r="N2" s="9" t="n"/>
      <c r="O2" s="9" t="n"/>
      <c r="P2" s="9" t="n"/>
    </row>
    <row r="3">
      <c r="A3" s="5" t="inlineStr">
        <is>
          <t>Notes:</t>
        </is>
      </c>
    </row>
    <row r="4">
      <c r="A4" t="inlineStr">
        <is>
          <t>We have added three columns to the source spreadsheet (N, O, P, and T), highlighted in yellow.</t>
        </is>
      </c>
    </row>
    <row r="5">
      <c r="A5" t="inlineStr">
        <is>
          <t>In columns K, L, and M, the source data provided is the present value of all sequestration over an</t>
        </is>
      </c>
    </row>
    <row r="6">
      <c r="A6" t="inlineStr">
        <is>
          <t>85 year timeline at a discount rate of 5%.  In columns N, O, and P, we use the PMT function in Excel</t>
        </is>
      </c>
    </row>
    <row r="7">
      <c r="A7" t="inlineStr">
        <is>
          <t>to convert this to an annual number.  We also convert from C to CO2.</t>
        </is>
      </c>
    </row>
    <row r="8">
      <c r="A8" t="inlineStr">
        <is>
          <t>Column T simply totals the land eligible for conversion to forest.</t>
        </is>
      </c>
    </row>
    <row r="9">
      <c r="A9" s="43" t="n"/>
      <c r="C9" s="9" t="n"/>
      <c r="D9" s="9" t="n"/>
      <c r="E9" s="9" t="n"/>
      <c r="F9" s="9" t="n"/>
      <c r="G9" s="9" t="n"/>
      <c r="H9" s="9" t="n"/>
      <c r="I9" s="9" t="n"/>
      <c r="J9" s="9" t="n"/>
      <c r="K9" s="9" t="n"/>
      <c r="L9" s="9" t="n"/>
      <c r="M9" s="9" t="n"/>
      <c r="N9" s="9" t="n"/>
      <c r="O9" s="9" t="n"/>
      <c r="P9" s="9" t="n"/>
      <c r="Y9" s="9" t="n"/>
    </row>
    <row r="10" ht="17.25" customHeight="1" s="8">
      <c r="A10" s="10" t="inlineStr">
        <is>
          <t>County fips</t>
        </is>
      </c>
      <c r="B10" s="11" t="inlineStr">
        <is>
          <t>County name</t>
        </is>
      </c>
      <c r="C10" s="48" t="inlineStr">
        <is>
          <t>Land price ($/acre), without timber harvesta</t>
        </is>
      </c>
      <c r="D10" s="46" t="n"/>
      <c r="E10" s="47" t="n"/>
      <c r="F10" s="48" t="inlineStr">
        <is>
          <t>Land price ($/acre), with timber harvestb</t>
        </is>
      </c>
      <c r="G10" s="46" t="n"/>
      <c r="H10" s="47" t="n"/>
      <c r="I10" s="48" t="inlineStr">
        <is>
          <t>Tree establishment costs ($/acre)c</t>
        </is>
      </c>
      <c r="J10" s="47" t="n"/>
      <c r="K10" s="48" t="inlineStr">
        <is>
          <t>Carbon uptake (MT per acre)f</t>
        </is>
      </c>
      <c r="L10" s="46" t="n"/>
      <c r="M10" s="47" t="n"/>
      <c r="N10" s="49" t="inlineStr">
        <is>
          <t>Calculated Annual CO2 Uptake</t>
        </is>
      </c>
      <c r="O10" s="46" t="n"/>
      <c r="P10" s="47" t="n"/>
      <c r="Q10" s="45" t="inlineStr">
        <is>
          <t>Land eligible for conversion to forest (acres)g</t>
        </is>
      </c>
      <c r="R10" s="46" t="n"/>
      <c r="S10" s="46" t="n"/>
      <c r="T10" s="47" t="n"/>
      <c r="Y10" s="9" t="n"/>
    </row>
    <row r="11" ht="17.25" customHeight="1" s="8">
      <c r="A11" s="12" t="n"/>
      <c r="B11" s="13" t="n"/>
      <c r="C11" s="14" t="inlineStr">
        <is>
          <t>Crops</t>
        </is>
      </c>
      <c r="D11" s="15" t="inlineStr">
        <is>
          <t>Pasture</t>
        </is>
      </c>
      <c r="E11" s="16" t="inlineStr">
        <is>
          <t>Range</t>
        </is>
      </c>
      <c r="F11" s="14" t="inlineStr">
        <is>
          <t>Crops</t>
        </is>
      </c>
      <c r="G11" s="15" t="inlineStr">
        <is>
          <t>Pasture</t>
        </is>
      </c>
      <c r="H11" s="16" t="inlineStr">
        <is>
          <t>Range</t>
        </is>
      </c>
      <c r="I11" s="14" t="inlineStr">
        <is>
          <t>Original CRPd</t>
        </is>
      </c>
      <c r="J11" s="16" t="inlineStr">
        <is>
          <t>Original CRP and predictede</t>
        </is>
      </c>
      <c r="K11" s="17" t="inlineStr">
        <is>
          <t>No harvest</t>
        </is>
      </c>
      <c r="L11" s="18" t="inlineStr">
        <is>
          <t>Harvest</t>
        </is>
      </c>
      <c r="M11" s="19" t="inlineStr">
        <is>
          <t>Shifting to No Harvest</t>
        </is>
      </c>
      <c r="N11" s="14" t="inlineStr">
        <is>
          <t>No harvest</t>
        </is>
      </c>
      <c r="O11" s="15" t="inlineStr">
        <is>
          <t>Harvest</t>
        </is>
      </c>
      <c r="P11" s="18" t="inlineStr">
        <is>
          <t>Shifting to No Harvest</t>
        </is>
      </c>
      <c r="Q11" s="20" t="inlineStr">
        <is>
          <t>Crops</t>
        </is>
      </c>
      <c r="R11" s="21" t="inlineStr">
        <is>
          <t>Pasture</t>
        </is>
      </c>
      <c r="S11" s="21" t="inlineStr">
        <is>
          <t>Range</t>
        </is>
      </c>
      <c r="T11" s="22" t="inlineStr">
        <is>
          <t>Total</t>
        </is>
      </c>
      <c r="Y11" s="9" t="n"/>
    </row>
    <row r="12">
      <c r="A12" s="23" t="n">
        <v>29107</v>
      </c>
      <c r="B12" s="24" t="inlineStr">
        <is>
          <t>LAFAYETTE COUNTY, MO</t>
        </is>
      </c>
      <c r="C12" s="9" t="n">
        <v>1041</v>
      </c>
      <c r="D12" s="9" t="n">
        <v>451</v>
      </c>
      <c r="E12" s="25" t="n">
        <v>0</v>
      </c>
      <c r="F12" s="26" t="n">
        <v>938.7</v>
      </c>
      <c r="G12" s="9" t="n">
        <v>348.7</v>
      </c>
      <c r="H12" s="25" t="n">
        <v>0</v>
      </c>
      <c r="I12" s="26" t="n">
        <v>5605.915</v>
      </c>
      <c r="J12" s="9" t="n">
        <v>5605.915</v>
      </c>
      <c r="K12" s="27" t="n">
        <v>13.1063</v>
      </c>
      <c r="L12" s="28" t="n">
        <v>11.4692</v>
      </c>
      <c r="M12" s="29">
        <f>K12-L12</f>
        <v/>
      </c>
      <c r="N12" s="41" t="n">
        <v>2.441418512248032</v>
      </c>
      <c r="O12" s="41" t="n">
        <v>2.136462403628418</v>
      </c>
      <c r="P12" s="41" t="n">
        <v>0.3049561086196141</v>
      </c>
      <c r="Q12" s="30" t="n">
        <v>212680</v>
      </c>
      <c r="R12" t="n">
        <v>95830</v>
      </c>
      <c r="S12" t="n">
        <v>6170</v>
      </c>
      <c r="T12" s="31">
        <f>SUM(Q12:S12)</f>
        <v/>
      </c>
      <c r="Y12" s="9" t="n"/>
    </row>
    <row r="13">
      <c r="A13" s="23" t="n">
        <v>8033</v>
      </c>
      <c r="B13" s="24" t="inlineStr">
        <is>
          <t>DOLORES COUNTY, CO</t>
        </is>
      </c>
      <c r="C13" s="9" t="n">
        <v>567</v>
      </c>
      <c r="D13" s="9" t="n">
        <v>525</v>
      </c>
      <c r="E13" s="25" t="n">
        <v>220</v>
      </c>
      <c r="F13" s="26" t="n">
        <v>562.4400000000001</v>
      </c>
      <c r="G13" s="9" t="n">
        <v>520.4400000000001</v>
      </c>
      <c r="H13" s="25" t="n">
        <v>215.44</v>
      </c>
      <c r="I13" s="26" t="n">
        <v>5211.37</v>
      </c>
      <c r="J13" s="9" t="n">
        <v>5211.37</v>
      </c>
      <c r="K13" s="26" t="n">
        <v>10.22628</v>
      </c>
      <c r="L13" s="9" t="n">
        <v>9.725213999999999</v>
      </c>
      <c r="M13" s="25">
        <f>K13-L13</f>
        <v/>
      </c>
      <c r="N13" s="41" t="n">
        <v>1.904933452113243</v>
      </c>
      <c r="O13" s="41" t="n">
        <v>1.811595758923092</v>
      </c>
      <c r="P13" s="41" t="n">
        <v>0.09333769319015066</v>
      </c>
      <c r="Q13" s="30" t="n">
        <v>0</v>
      </c>
      <c r="R13" t="n">
        <v>2320</v>
      </c>
      <c r="S13" t="n">
        <v>26550</v>
      </c>
      <c r="T13" s="31">
        <f>SUM(Q13:S13)</f>
        <v/>
      </c>
      <c r="Y13" s="9" t="n"/>
    </row>
    <row r="14">
      <c r="A14" s="23" t="n">
        <v>8081</v>
      </c>
      <c r="B14" s="24" t="inlineStr">
        <is>
          <t>MOFFAT COUNTY, CO</t>
        </is>
      </c>
      <c r="C14" s="9" t="n">
        <v>668</v>
      </c>
      <c r="D14" s="9" t="n">
        <v>668</v>
      </c>
      <c r="E14" s="25" t="n">
        <v>668</v>
      </c>
      <c r="F14" s="26" t="n">
        <v>660.98</v>
      </c>
      <c r="G14" s="9" t="n">
        <v>660.98</v>
      </c>
      <c r="H14" s="25" t="n">
        <v>660.98</v>
      </c>
      <c r="I14" s="26" t="n">
        <v>3884.572</v>
      </c>
      <c r="J14" s="9" t="n">
        <v>3884.572</v>
      </c>
      <c r="K14" s="26" t="n">
        <v>8.207015999999999</v>
      </c>
      <c r="L14" s="9" t="n">
        <v>7.834944</v>
      </c>
      <c r="M14" s="25">
        <f>K14-L14</f>
        <v/>
      </c>
      <c r="N14" s="41" t="n">
        <v>1.528788505735088</v>
      </c>
      <c r="O14" s="41" t="n">
        <v>1.459479587986437</v>
      </c>
      <c r="P14" s="41" t="n">
        <v>0.06930891774865125</v>
      </c>
      <c r="Q14" s="30" t="n">
        <v>10590</v>
      </c>
      <c r="R14" t="n">
        <v>31970</v>
      </c>
      <c r="S14" t="n">
        <v>575010</v>
      </c>
      <c r="T14" s="31">
        <f>SUM(Q14:S14)</f>
        <v/>
      </c>
      <c r="Y14" s="9" t="n"/>
    </row>
    <row r="15">
      <c r="A15" s="23" t="n">
        <v>31029</v>
      </c>
      <c r="B15" s="24" t="inlineStr">
        <is>
          <t>CHASE COUNTY, NE</t>
        </is>
      </c>
      <c r="C15" s="9" t="n">
        <v>756</v>
      </c>
      <c r="D15" s="9" t="n">
        <v>323</v>
      </c>
      <c r="E15" s="25" t="n">
        <v>358</v>
      </c>
      <c r="F15" s="26" t="n">
        <v>614.4</v>
      </c>
      <c r="G15" s="9" t="n">
        <v>181.4</v>
      </c>
      <c r="H15" s="25" t="n">
        <v>216.4</v>
      </c>
      <c r="I15" s="26" t="n">
        <v>3392.308</v>
      </c>
      <c r="J15" s="9" t="n">
        <v>3392.308</v>
      </c>
      <c r="K15" s="26" t="n">
        <v>0</v>
      </c>
      <c r="L15" s="9" t="n">
        <v>0</v>
      </c>
      <c r="M15" s="25">
        <f>K15-L15</f>
        <v/>
      </c>
      <c r="N15" s="41" t="n">
        <v>0</v>
      </c>
      <c r="O15" s="41" t="n">
        <v>0</v>
      </c>
      <c r="P15" s="41" t="n">
        <v>0</v>
      </c>
      <c r="Q15" s="30" t="n">
        <v>0</v>
      </c>
      <c r="R15" t="n">
        <v>0</v>
      </c>
      <c r="S15" t="n">
        <v>0</v>
      </c>
      <c r="T15" s="31">
        <f>SUM(Q15:S15)</f>
        <v/>
      </c>
      <c r="Y15" s="9" t="n"/>
    </row>
    <row r="16">
      <c r="A16" s="23" t="n">
        <v>8003</v>
      </c>
      <c r="B16" s="24" t="inlineStr">
        <is>
          <t>ALAMOSA COUNTY, CO</t>
        </is>
      </c>
      <c r="C16" s="9" t="n">
        <v>1164</v>
      </c>
      <c r="D16" s="9" t="n">
        <v>356</v>
      </c>
      <c r="E16" s="25" t="n">
        <v>89</v>
      </c>
      <c r="F16" s="26" t="n">
        <v>1164</v>
      </c>
      <c r="G16" s="9" t="n">
        <v>356</v>
      </c>
      <c r="H16" s="25" t="n">
        <v>89</v>
      </c>
      <c r="I16" s="26" t="n">
        <v>2237.531</v>
      </c>
      <c r="J16" s="9" t="n">
        <v>2237.531</v>
      </c>
      <c r="K16" s="26" t="n">
        <v>14.79434</v>
      </c>
      <c r="L16" s="9" t="n">
        <v>14.06088</v>
      </c>
      <c r="M16" s="25">
        <f>K16-L16</f>
        <v/>
      </c>
      <c r="N16" s="41" t="n">
        <v>2.755863634472852</v>
      </c>
      <c r="O16" s="41" t="n">
        <v>2.619235995704211</v>
      </c>
      <c r="P16" s="41" t="n">
        <v>0.1366276387686413</v>
      </c>
      <c r="Q16" s="30" t="n">
        <v>0</v>
      </c>
      <c r="R16" t="n">
        <v>0</v>
      </c>
      <c r="S16" t="n">
        <v>220</v>
      </c>
      <c r="T16" s="31">
        <f>SUM(Q16:S16)</f>
        <v/>
      </c>
      <c r="Y16" s="9" t="n"/>
    </row>
    <row r="17">
      <c r="A17" s="23" t="n">
        <v>20041</v>
      </c>
      <c r="B17" s="24" t="inlineStr">
        <is>
          <t>DICKINSON COUNTY, KS</t>
        </is>
      </c>
      <c r="C17" s="9" t="n">
        <v>414</v>
      </c>
      <c r="D17" s="9" t="n">
        <v>376</v>
      </c>
      <c r="E17" s="25" t="n">
        <v>0</v>
      </c>
      <c r="F17" s="26" t="n">
        <v>308.62</v>
      </c>
      <c r="G17" s="9" t="n">
        <v>270.62</v>
      </c>
      <c r="H17" s="25" t="n">
        <v>0</v>
      </c>
      <c r="I17" s="26" t="n">
        <v>2035.385</v>
      </c>
      <c r="J17" s="9" t="n">
        <v>2035.385</v>
      </c>
      <c r="K17" s="26" t="n">
        <v>14.05524</v>
      </c>
      <c r="L17" s="9" t="n">
        <v>11.87846</v>
      </c>
      <c r="M17" s="25">
        <f>K17-L17</f>
        <v/>
      </c>
      <c r="N17" s="41" t="n">
        <v>2.618185386424011</v>
      </c>
      <c r="O17" s="41" t="n">
        <v>2.212698636609703</v>
      </c>
      <c r="P17" s="41" t="n">
        <v>0.4054867498143082</v>
      </c>
      <c r="Q17" s="30" t="n">
        <v>245870</v>
      </c>
      <c r="R17" t="n">
        <v>14780</v>
      </c>
      <c r="S17" t="n">
        <v>220280</v>
      </c>
      <c r="T17" s="31">
        <f>SUM(Q17:S17)</f>
        <v/>
      </c>
      <c r="Y17" s="9" t="n"/>
    </row>
    <row r="18">
      <c r="A18" s="23" t="n">
        <v>27101</v>
      </c>
      <c r="B18" s="24" t="inlineStr">
        <is>
          <t>MURRAY COUNTY, MN</t>
        </is>
      </c>
      <c r="C18" s="9" t="n">
        <v>783</v>
      </c>
      <c r="D18" s="9" t="n">
        <v>656</v>
      </c>
      <c r="E18" s="25" t="n">
        <v>1</v>
      </c>
      <c r="F18" s="26" t="n">
        <v>720.9</v>
      </c>
      <c r="G18" s="9" t="n">
        <v>593.9</v>
      </c>
      <c r="H18" s="25" t="n">
        <v>0</v>
      </c>
      <c r="I18" s="26" t="n">
        <v>1808.303</v>
      </c>
      <c r="J18" s="9" t="n">
        <v>1808.303</v>
      </c>
      <c r="K18" s="26" t="n">
        <v>15.71656</v>
      </c>
      <c r="L18" s="9" t="n">
        <v>11.08254</v>
      </c>
      <c r="M18" s="25">
        <f>K18-L18</f>
        <v/>
      </c>
      <c r="N18" s="41" t="n">
        <v>2.927653154044767</v>
      </c>
      <c r="O18" s="41" t="n">
        <v>2.064436058897576</v>
      </c>
      <c r="P18" s="41" t="n">
        <v>0.8632170951471904</v>
      </c>
      <c r="Q18" s="30" t="n">
        <v>365350</v>
      </c>
      <c r="R18" t="n">
        <v>7820</v>
      </c>
      <c r="S18" t="n">
        <v>26560</v>
      </c>
      <c r="T18" s="31">
        <f>SUM(Q18:S18)</f>
        <v/>
      </c>
      <c r="Y18" s="9" t="n"/>
    </row>
    <row r="19">
      <c r="A19" s="23" t="n">
        <v>8067</v>
      </c>
      <c r="B19" s="24" t="inlineStr">
        <is>
          <t>LA PLATA COUNTY, CO</t>
        </is>
      </c>
      <c r="C19" s="9" t="n">
        <v>1018</v>
      </c>
      <c r="D19" s="9" t="n">
        <v>1018</v>
      </c>
      <c r="E19" s="25" t="n">
        <v>1018</v>
      </c>
      <c r="F19" s="26" t="n">
        <v>1018</v>
      </c>
      <c r="G19" s="9" t="n">
        <v>1018</v>
      </c>
      <c r="H19" s="25" t="n">
        <v>1018</v>
      </c>
      <c r="I19" s="26" t="n">
        <v>1600.587</v>
      </c>
      <c r="J19" s="9" t="n">
        <v>1600.587</v>
      </c>
      <c r="K19" s="26" t="n">
        <v>9.050668</v>
      </c>
      <c r="L19" s="9" t="n">
        <v>8.504371000000001</v>
      </c>
      <c r="M19" s="25">
        <f>K19-L19</f>
        <v/>
      </c>
      <c r="N19" s="41" t="n">
        <v>1.685942516454748</v>
      </c>
      <c r="O19" s="41" t="n">
        <v>1.584179272138232</v>
      </c>
      <c r="P19" s="41" t="n">
        <v>0.1017632443165166</v>
      </c>
      <c r="Q19" s="30" t="n">
        <v>300</v>
      </c>
      <c r="R19" t="n">
        <v>20580</v>
      </c>
      <c r="S19" t="n">
        <v>37350</v>
      </c>
      <c r="T19" s="31">
        <f>SUM(Q19:S19)</f>
        <v/>
      </c>
      <c r="Y19" s="9" t="n"/>
    </row>
    <row r="20">
      <c r="A20" s="23" t="n">
        <v>8005</v>
      </c>
      <c r="B20" s="24" t="inlineStr">
        <is>
          <t>ARAPAHOE COUNTY, CO</t>
        </is>
      </c>
      <c r="C20" s="9" t="n">
        <v>818</v>
      </c>
      <c r="D20" s="9" t="n">
        <v>818</v>
      </c>
      <c r="E20" s="25" t="n">
        <v>418</v>
      </c>
      <c r="F20" s="26" t="n">
        <v>816.62</v>
      </c>
      <c r="G20" s="9" t="n">
        <v>816.62</v>
      </c>
      <c r="H20" s="25" t="n">
        <v>416.62</v>
      </c>
      <c r="I20" s="26" t="n">
        <v>1545.525</v>
      </c>
      <c r="J20" s="9" t="n">
        <v>1545.525</v>
      </c>
      <c r="K20" s="26" t="n">
        <v>0</v>
      </c>
      <c r="L20" s="9" t="n">
        <v>0</v>
      </c>
      <c r="M20" s="25">
        <f>K20-L20</f>
        <v/>
      </c>
      <c r="N20" s="41" t="n">
        <v>0</v>
      </c>
      <c r="O20" s="41" t="n">
        <v>0</v>
      </c>
      <c r="P20" s="41" t="n">
        <v>0</v>
      </c>
      <c r="Q20" s="30" t="n">
        <v>0</v>
      </c>
      <c r="R20" t="n">
        <v>0</v>
      </c>
      <c r="S20" t="n">
        <v>0</v>
      </c>
      <c r="T20" s="31">
        <f>SUM(Q20:S20)</f>
        <v/>
      </c>
      <c r="Y20" s="9" t="n"/>
    </row>
    <row r="21">
      <c r="A21" s="23" t="n">
        <v>8099</v>
      </c>
      <c r="B21" s="24" t="inlineStr">
        <is>
          <t>PROWERS COUNTY, CO</t>
        </is>
      </c>
      <c r="C21" s="9" t="n">
        <v>427</v>
      </c>
      <c r="D21" s="9" t="n">
        <v>427</v>
      </c>
      <c r="E21" s="25" t="n">
        <v>92</v>
      </c>
      <c r="F21" s="26" t="n">
        <v>425.62</v>
      </c>
      <c r="G21" s="9" t="n">
        <v>425.62</v>
      </c>
      <c r="H21" s="25" t="n">
        <v>90.62</v>
      </c>
      <c r="I21" s="26" t="n">
        <v>1350.088</v>
      </c>
      <c r="J21" s="9" t="n">
        <v>1350.088</v>
      </c>
      <c r="K21" s="26" t="n">
        <v>0</v>
      </c>
      <c r="L21" s="9" t="n">
        <v>0</v>
      </c>
      <c r="M21" s="25">
        <f>K21-L21</f>
        <v/>
      </c>
      <c r="N21" s="41" t="n">
        <v>0</v>
      </c>
      <c r="O21" s="41" t="n">
        <v>0</v>
      </c>
      <c r="P21" s="41" t="n">
        <v>0</v>
      </c>
      <c r="Q21" s="30" t="n">
        <v>0</v>
      </c>
      <c r="R21" t="n">
        <v>0</v>
      </c>
      <c r="S21" t="n">
        <v>0</v>
      </c>
      <c r="T21" s="31">
        <f>SUM(Q21:S21)</f>
        <v/>
      </c>
      <c r="Y21" s="9" t="n"/>
    </row>
    <row r="22">
      <c r="A22" s="23" t="n">
        <v>53075</v>
      </c>
      <c r="B22" s="24" t="inlineStr">
        <is>
          <t>WHITMAN COUNTY, WA</t>
        </is>
      </c>
      <c r="C22" s="9" t="n">
        <v>874</v>
      </c>
      <c r="D22" s="9" t="n">
        <v>874</v>
      </c>
      <c r="E22" s="25" t="n">
        <v>165</v>
      </c>
      <c r="F22" s="26" t="n">
        <v>145.72</v>
      </c>
      <c r="G22" s="9" t="n">
        <v>145.72</v>
      </c>
      <c r="H22" s="25" t="n">
        <v>0</v>
      </c>
      <c r="I22" s="26" t="n">
        <v>1338.189</v>
      </c>
      <c r="J22" s="9" t="n">
        <v>1338.189</v>
      </c>
      <c r="K22" s="26" t="n">
        <v>20.1305</v>
      </c>
      <c r="L22" s="9" t="n">
        <v>18.32697</v>
      </c>
      <c r="M22" s="25">
        <f>K22-L22</f>
        <v/>
      </c>
      <c r="N22" s="41" t="n">
        <v>3.749874133875235</v>
      </c>
      <c r="O22" s="41" t="n">
        <v>3.413915737577677</v>
      </c>
      <c r="P22" s="41" t="n">
        <v>0.335958396297559</v>
      </c>
      <c r="Q22" s="30" t="n">
        <v>395050</v>
      </c>
      <c r="R22" t="n">
        <v>90</v>
      </c>
      <c r="S22" t="n">
        <v>8260</v>
      </c>
      <c r="T22" s="31">
        <f>SUM(Q22:S22)</f>
        <v/>
      </c>
      <c r="Y22" s="9" t="n"/>
    </row>
    <row r="23">
      <c r="A23" s="23" t="n">
        <v>31105</v>
      </c>
      <c r="B23" s="24" t="inlineStr">
        <is>
          <t>KIMBALL COUNTY, NE</t>
        </is>
      </c>
      <c r="C23" s="9" t="n">
        <v>286</v>
      </c>
      <c r="D23" s="9" t="n">
        <v>286</v>
      </c>
      <c r="E23" s="25" t="n">
        <v>286</v>
      </c>
      <c r="F23" s="26" t="n">
        <v>144.4</v>
      </c>
      <c r="G23" s="9" t="n">
        <v>144.4</v>
      </c>
      <c r="H23" s="25" t="n">
        <v>144.4</v>
      </c>
      <c r="I23" s="26" t="n">
        <v>1318.064</v>
      </c>
      <c r="J23" s="9" t="n">
        <v>1318.064</v>
      </c>
      <c r="K23" s="26" t="n">
        <v>0</v>
      </c>
      <c r="L23" s="9" t="n">
        <v>0</v>
      </c>
      <c r="M23" s="25">
        <f>K23-L23</f>
        <v/>
      </c>
      <c r="N23" s="41" t="n">
        <v>0</v>
      </c>
      <c r="O23" s="41" t="n">
        <v>0</v>
      </c>
      <c r="P23" s="41" t="n">
        <v>0</v>
      </c>
      <c r="Q23" s="30" t="n">
        <v>0</v>
      </c>
      <c r="R23" t="n">
        <v>0</v>
      </c>
      <c r="S23" t="n">
        <v>0</v>
      </c>
      <c r="T23" s="31">
        <f>SUM(Q23:S23)</f>
        <v/>
      </c>
      <c r="Y23" s="9" t="n"/>
    </row>
    <row r="24">
      <c r="A24" s="23" t="n">
        <v>8115</v>
      </c>
      <c r="B24" s="24" t="inlineStr">
        <is>
          <t>SEDGWICK COUNTY, CO</t>
        </is>
      </c>
      <c r="C24" s="9" t="n">
        <v>545</v>
      </c>
      <c r="D24" s="9" t="n">
        <v>545</v>
      </c>
      <c r="E24" s="25" t="n">
        <v>126</v>
      </c>
      <c r="F24" s="26" t="n">
        <v>543.62</v>
      </c>
      <c r="G24" s="9" t="n">
        <v>543.62</v>
      </c>
      <c r="H24" s="25" t="n">
        <v>124.62</v>
      </c>
      <c r="I24" s="26" t="n">
        <v>1202.497</v>
      </c>
      <c r="J24" s="9" t="n">
        <v>1202.497</v>
      </c>
      <c r="K24" s="26" t="n">
        <v>0</v>
      </c>
      <c r="L24" s="9" t="n">
        <v>0</v>
      </c>
      <c r="M24" s="25">
        <f>K24-L24</f>
        <v/>
      </c>
      <c r="N24" s="41" t="n">
        <v>0</v>
      </c>
      <c r="O24" s="41" t="n">
        <v>0</v>
      </c>
      <c r="P24" s="41" t="n">
        <v>0</v>
      </c>
      <c r="Q24" s="30" t="n">
        <v>0</v>
      </c>
      <c r="R24" t="n">
        <v>0</v>
      </c>
      <c r="S24" t="n">
        <v>0</v>
      </c>
      <c r="T24" s="31">
        <f>SUM(Q24:S24)</f>
        <v/>
      </c>
      <c r="Y24" s="9" t="n"/>
    </row>
    <row r="25">
      <c r="A25" s="23" t="n">
        <v>51173</v>
      </c>
      <c r="B25" s="24" t="inlineStr">
        <is>
          <t>SMYTH COUNTY, VA</t>
        </is>
      </c>
      <c r="C25" s="9" t="n">
        <v>1232</v>
      </c>
      <c r="D25" s="9" t="n">
        <v>1232</v>
      </c>
      <c r="E25" s="25" t="n">
        <v>57</v>
      </c>
      <c r="F25" s="26" t="n">
        <v>959.4400000000001</v>
      </c>
      <c r="G25" s="9" t="n">
        <v>959.4400000000001</v>
      </c>
      <c r="H25" s="25" t="n">
        <v>0</v>
      </c>
      <c r="I25" s="26" t="n">
        <v>1139.208</v>
      </c>
      <c r="J25" s="9" t="n">
        <v>1139.208</v>
      </c>
      <c r="K25" s="26" t="n">
        <v>11.07396</v>
      </c>
      <c r="L25" s="9" t="n">
        <v>16.77159</v>
      </c>
      <c r="M25" s="25">
        <f>K25-L25</f>
        <v/>
      </c>
      <c r="N25" s="41" t="n">
        <v>2.062837791588336</v>
      </c>
      <c r="O25" s="41" t="n">
        <v>3.124182286826485</v>
      </c>
      <c r="P25" s="41" t="n">
        <v>-1.061344495238149</v>
      </c>
      <c r="Q25" s="30" t="n">
        <v>1620</v>
      </c>
      <c r="R25" t="n">
        <v>75720</v>
      </c>
      <c r="S25" t="n">
        <v>1070</v>
      </c>
      <c r="T25" s="31">
        <f>SUM(Q25:S25)</f>
        <v/>
      </c>
      <c r="Y25" s="9" t="n"/>
    </row>
    <row r="26">
      <c r="A26" s="23" t="n">
        <v>8113</v>
      </c>
      <c r="B26" s="24" t="inlineStr">
        <is>
          <t>SAN MIGUEL COUNTY, CO</t>
        </is>
      </c>
      <c r="C26" s="9" t="n">
        <v>687</v>
      </c>
      <c r="D26" s="9" t="n">
        <v>687</v>
      </c>
      <c r="E26" s="25" t="n">
        <v>687</v>
      </c>
      <c r="F26" s="26" t="n">
        <v>687</v>
      </c>
      <c r="G26" s="9" t="n">
        <v>687</v>
      </c>
      <c r="H26" s="25" t="n">
        <v>687</v>
      </c>
      <c r="I26" s="26" t="n">
        <v>1136.929</v>
      </c>
      <c r="J26" s="9" t="n">
        <v>1136.929</v>
      </c>
      <c r="K26" s="26" t="n">
        <v>13.01409</v>
      </c>
      <c r="L26" s="9" t="n">
        <v>12.33716</v>
      </c>
      <c r="M26" s="25">
        <f>K26-L26</f>
        <v/>
      </c>
      <c r="N26" s="41" t="n">
        <v>2.424241795629734</v>
      </c>
      <c r="O26" s="41" t="n">
        <v>2.298144465834441</v>
      </c>
      <c r="P26" s="41" t="n">
        <v>0.1260973297952936</v>
      </c>
      <c r="Q26" s="30" t="n">
        <v>10</v>
      </c>
      <c r="R26" t="n">
        <v>7040</v>
      </c>
      <c r="S26" t="n">
        <v>51530</v>
      </c>
      <c r="T26" s="31">
        <f>SUM(Q26:S26)</f>
        <v/>
      </c>
      <c r="Y26" s="9" t="n"/>
    </row>
    <row r="27">
      <c r="A27" s="23" t="n">
        <v>6079</v>
      </c>
      <c r="B27" s="24" t="inlineStr">
        <is>
          <t>SAN LUIS OBISPO COUNTY, CA</t>
        </is>
      </c>
      <c r="C27" s="9" t="n">
        <v>919</v>
      </c>
      <c r="D27" s="9" t="n">
        <v>1591</v>
      </c>
      <c r="E27" s="25" t="n">
        <v>300</v>
      </c>
      <c r="F27" s="26" t="n">
        <v>0</v>
      </c>
      <c r="G27" s="9" t="n">
        <v>0</v>
      </c>
      <c r="H27" s="25" t="n">
        <v>0</v>
      </c>
      <c r="I27" s="26" t="n">
        <v>1106.677</v>
      </c>
      <c r="J27" s="9" t="n">
        <v>1106.677</v>
      </c>
      <c r="K27" s="26" t="n">
        <v>38.53292</v>
      </c>
      <c r="L27" s="9" t="n">
        <v>31.36632</v>
      </c>
      <c r="M27" s="25">
        <f>K27-L27</f>
        <v/>
      </c>
      <c r="N27" s="41" t="n">
        <v>7.177844564749198</v>
      </c>
      <c r="O27" s="41" t="n">
        <v>5.842862921579369</v>
      </c>
      <c r="P27" s="41" t="n">
        <v>1.334981643169829</v>
      </c>
      <c r="Q27" s="30" t="n">
        <v>8910</v>
      </c>
      <c r="R27" t="n">
        <v>8390</v>
      </c>
      <c r="S27" t="n">
        <v>422540</v>
      </c>
      <c r="T27" s="31">
        <f>SUM(Q27:S27)</f>
        <v/>
      </c>
      <c r="Y27" s="9" t="n"/>
    </row>
    <row r="28">
      <c r="A28" s="23" t="n">
        <v>27165</v>
      </c>
      <c r="B28" s="24" t="inlineStr">
        <is>
          <t>WATONWAN COUNTY, MN</t>
        </is>
      </c>
      <c r="C28" s="9" t="n">
        <v>723</v>
      </c>
      <c r="D28" s="9" t="n">
        <v>490</v>
      </c>
      <c r="E28" s="25" t="n">
        <v>0</v>
      </c>
      <c r="F28" s="26" t="n">
        <v>660.9</v>
      </c>
      <c r="G28" s="9" t="n">
        <v>427.9</v>
      </c>
      <c r="H28" s="25" t="n">
        <v>0</v>
      </c>
      <c r="I28" s="26" t="n">
        <v>1091.108</v>
      </c>
      <c r="J28" s="9" t="n">
        <v>1091.108</v>
      </c>
      <c r="K28" s="26" t="n">
        <v>15.71656</v>
      </c>
      <c r="L28" s="9" t="n">
        <v>12.03205</v>
      </c>
      <c r="M28" s="25">
        <f>K28-L28</f>
        <v/>
      </c>
      <c r="N28" s="41" t="n">
        <v>2.927653154044767</v>
      </c>
      <c r="O28" s="41" t="n">
        <v>2.241309111671023</v>
      </c>
      <c r="P28" s="41" t="n">
        <v>0.6863440423737434</v>
      </c>
      <c r="Q28" s="30" t="n">
        <v>244060</v>
      </c>
      <c r="R28" t="n">
        <v>1030</v>
      </c>
      <c r="S28" t="n">
        <v>1020</v>
      </c>
      <c r="T28" s="31">
        <f>SUM(Q28:S28)</f>
        <v/>
      </c>
      <c r="Y28" s="9" t="n"/>
    </row>
    <row r="29">
      <c r="A29" s="23" t="n">
        <v>8063</v>
      </c>
      <c r="B29" s="24" t="inlineStr">
        <is>
          <t>KIT CARSON COUNTY, CO</t>
        </is>
      </c>
      <c r="C29" s="9" t="n">
        <v>413</v>
      </c>
      <c r="D29" s="9" t="n">
        <v>413</v>
      </c>
      <c r="E29" s="25" t="n">
        <v>123</v>
      </c>
      <c r="F29" s="26" t="n">
        <v>411.62</v>
      </c>
      <c r="G29" s="9" t="n">
        <v>411.62</v>
      </c>
      <c r="H29" s="25" t="n">
        <v>121.62</v>
      </c>
      <c r="I29" s="26" t="n">
        <v>1012.629</v>
      </c>
      <c r="J29" s="9" t="n">
        <v>1012.629</v>
      </c>
      <c r="K29" s="26" t="n">
        <v>0</v>
      </c>
      <c r="L29" s="9" t="n">
        <v>0</v>
      </c>
      <c r="M29" s="25">
        <f>K29-L29</f>
        <v/>
      </c>
      <c r="N29" s="41" t="n">
        <v>0</v>
      </c>
      <c r="O29" s="41" t="n">
        <v>0</v>
      </c>
      <c r="P29" s="41" t="n">
        <v>0</v>
      </c>
      <c r="Q29" s="30" t="n">
        <v>0</v>
      </c>
      <c r="R29" t="n">
        <v>0</v>
      </c>
      <c r="S29" t="n">
        <v>0</v>
      </c>
      <c r="T29" s="31">
        <f>SUM(Q29:S29)</f>
        <v/>
      </c>
      <c r="Y29" s="9" t="n"/>
    </row>
    <row r="30">
      <c r="A30" s="23" t="n">
        <v>8107</v>
      </c>
      <c r="B30" s="24" t="inlineStr">
        <is>
          <t>ROUTT COUNTY, CO</t>
        </is>
      </c>
      <c r="C30" s="9" t="n">
        <v>966</v>
      </c>
      <c r="D30" s="9" t="n">
        <v>966</v>
      </c>
      <c r="E30" s="25" t="n">
        <v>966</v>
      </c>
      <c r="F30" s="26" t="n">
        <v>954.08</v>
      </c>
      <c r="G30" s="9" t="n">
        <v>954.08</v>
      </c>
      <c r="H30" s="25" t="n">
        <v>954.08</v>
      </c>
      <c r="I30" s="26" t="n">
        <v>1012.629</v>
      </c>
      <c r="J30" s="9" t="n">
        <v>1012.629</v>
      </c>
      <c r="K30" s="26" t="n">
        <v>9.201889</v>
      </c>
      <c r="L30" s="9" t="n">
        <v>8.785758</v>
      </c>
      <c r="M30" s="25">
        <f>K30-L30</f>
        <v/>
      </c>
      <c r="N30" s="41" t="n">
        <v>1.714111698362736</v>
      </c>
      <c r="O30" s="41" t="n">
        <v>1.63659554758637</v>
      </c>
      <c r="P30" s="41" t="n">
        <v>0.07751615077636599</v>
      </c>
      <c r="Q30" s="30" t="n">
        <v>3530</v>
      </c>
      <c r="R30" t="n">
        <v>83290</v>
      </c>
      <c r="S30" t="n">
        <v>324980</v>
      </c>
      <c r="T30" s="31">
        <f>SUM(Q30:S30)</f>
        <v/>
      </c>
      <c r="Y30" s="9" t="n"/>
    </row>
    <row r="31">
      <c r="A31" s="23" t="n">
        <v>20013</v>
      </c>
      <c r="B31" s="24" t="inlineStr">
        <is>
          <t>BROWN COUNTY, KS</t>
        </is>
      </c>
      <c r="C31" s="9" t="n">
        <v>745</v>
      </c>
      <c r="D31" s="9" t="n">
        <v>835</v>
      </c>
      <c r="E31" s="25" t="n">
        <v>0</v>
      </c>
      <c r="F31" s="26" t="n">
        <v>647.16</v>
      </c>
      <c r="G31" s="9" t="n">
        <v>737.16</v>
      </c>
      <c r="H31" s="25" t="n">
        <v>0</v>
      </c>
      <c r="I31" s="26" t="n">
        <v>953.5170000000001</v>
      </c>
      <c r="J31" s="9" t="n">
        <v>953.5170000000001</v>
      </c>
      <c r="K31" s="26" t="n">
        <v>14.02849</v>
      </c>
      <c r="L31" s="9" t="n">
        <v>11.57487</v>
      </c>
      <c r="M31" s="25">
        <f>K31-L31</f>
        <v/>
      </c>
      <c r="N31" s="41" t="n">
        <v>2.613202443472711</v>
      </c>
      <c r="O31" s="41" t="n">
        <v>2.156146425372864</v>
      </c>
      <c r="P31" s="41" t="n">
        <v>0.4570560180998461</v>
      </c>
      <c r="Q31" s="30" t="n">
        <v>221590</v>
      </c>
      <c r="R31" t="n">
        <v>51190</v>
      </c>
      <c r="S31" t="n">
        <v>21740</v>
      </c>
      <c r="T31" s="31">
        <f>SUM(Q31:S31)</f>
        <v/>
      </c>
      <c r="Y31" s="9" t="n"/>
    </row>
    <row r="32">
      <c r="A32" s="23" t="n">
        <v>6089</v>
      </c>
      <c r="B32" s="24" t="inlineStr">
        <is>
          <t>SHASTA COUNTY, CA</t>
        </is>
      </c>
      <c r="C32" s="9" t="n">
        <v>1021</v>
      </c>
      <c r="D32" s="9" t="n">
        <v>1021</v>
      </c>
      <c r="E32" s="25" t="n">
        <v>488</v>
      </c>
      <c r="F32" s="26" t="n">
        <v>0</v>
      </c>
      <c r="G32" s="9" t="n">
        <v>0</v>
      </c>
      <c r="H32" s="25" t="n">
        <v>0</v>
      </c>
      <c r="I32" s="26" t="n">
        <v>949.3398999999999</v>
      </c>
      <c r="J32" s="9" t="n">
        <v>949.3398999999999</v>
      </c>
      <c r="K32" s="26" t="n">
        <v>47.7444</v>
      </c>
      <c r="L32" s="9" t="n">
        <v>38.59094</v>
      </c>
      <c r="M32" s="25">
        <f>K32-L32</f>
        <v/>
      </c>
      <c r="N32" s="41" t="n">
        <v>8.893742857722998</v>
      </c>
      <c r="O32" s="41" t="n">
        <v>7.18865242830189</v>
      </c>
      <c r="P32" s="41" t="n">
        <v>1.705090429421107</v>
      </c>
      <c r="Q32" s="30" t="n">
        <v>35380</v>
      </c>
      <c r="R32" t="n">
        <v>47680</v>
      </c>
      <c r="S32" t="n">
        <v>547470</v>
      </c>
      <c r="T32" s="31">
        <f>SUM(Q32:S32)</f>
        <v/>
      </c>
      <c r="Y32" s="9" t="n"/>
    </row>
    <row r="33">
      <c r="A33" s="23" t="n">
        <v>9013</v>
      </c>
      <c r="B33" s="24" t="inlineStr">
        <is>
          <t>TOLLAND COUNTY, CT</t>
        </is>
      </c>
      <c r="C33" s="9" t="n">
        <v>4852</v>
      </c>
      <c r="D33" s="9" t="n">
        <v>3886</v>
      </c>
      <c r="E33" s="25" t="n">
        <v>4090</v>
      </c>
      <c r="F33" s="26" t="n">
        <v>4475.54</v>
      </c>
      <c r="G33" s="9" t="n">
        <v>3509.54</v>
      </c>
      <c r="H33" s="25" t="n">
        <v>3713.54</v>
      </c>
      <c r="I33" s="26" t="n">
        <v>886.0506</v>
      </c>
      <c r="J33" s="9" t="n">
        <v>886.0506</v>
      </c>
      <c r="K33" s="26" t="n">
        <v>24.61896</v>
      </c>
      <c r="L33" s="9" t="n">
        <v>22.77642</v>
      </c>
      <c r="M33" s="25">
        <f>K33-L33</f>
        <v/>
      </c>
      <c r="N33" s="41" t="n">
        <v>4.585976568237703</v>
      </c>
      <c r="O33" s="41" t="n">
        <v>4.242751457752097</v>
      </c>
      <c r="P33" s="41" t="n">
        <v>0.3432251104856052</v>
      </c>
      <c r="Q33" s="30" t="n">
        <v>6130</v>
      </c>
      <c r="R33" t="n">
        <v>21470</v>
      </c>
      <c r="S33" t="n">
        <v>390</v>
      </c>
      <c r="T33" s="31">
        <f>SUM(Q33:S33)</f>
        <v/>
      </c>
      <c r="Y33" s="9" t="n"/>
    </row>
    <row r="34">
      <c r="A34" s="23" t="n">
        <v>29217</v>
      </c>
      <c r="B34" s="24" t="inlineStr">
        <is>
          <t>VERNON COUNTY, MO</t>
        </is>
      </c>
      <c r="C34" s="9" t="n">
        <v>883</v>
      </c>
      <c r="D34" s="9" t="n">
        <v>877</v>
      </c>
      <c r="E34" s="25" t="n">
        <v>593</v>
      </c>
      <c r="F34" s="26" t="n">
        <v>786.96</v>
      </c>
      <c r="G34" s="9" t="n">
        <v>780.96</v>
      </c>
      <c r="H34" s="25" t="n">
        <v>496.96</v>
      </c>
      <c r="I34" s="26" t="n">
        <v>873.6459</v>
      </c>
      <c r="J34" s="9" t="n">
        <v>873.6459</v>
      </c>
      <c r="K34" s="26" t="n">
        <v>13.45689</v>
      </c>
      <c r="L34" s="9" t="n">
        <v>11.82911</v>
      </c>
      <c r="M34" s="25">
        <f>K34-L34</f>
        <v/>
      </c>
      <c r="N34" s="41" t="n">
        <v>2.506725800819866</v>
      </c>
      <c r="O34" s="41" t="n">
        <v>2.203505805407957</v>
      </c>
      <c r="P34" s="41" t="n">
        <v>0.3032199954119087</v>
      </c>
      <c r="Q34" s="30" t="n">
        <v>138450</v>
      </c>
      <c r="R34" t="n">
        <v>220860</v>
      </c>
      <c r="S34" t="n">
        <v>5700</v>
      </c>
      <c r="T34" s="31">
        <f>SUM(Q34:S34)</f>
        <v/>
      </c>
      <c r="Y34" s="9" t="n"/>
    </row>
    <row r="35">
      <c r="A35" s="23" t="n">
        <v>1017</v>
      </c>
      <c r="B35" s="24" t="inlineStr">
        <is>
          <t>CHAMBERS COUNTY, AL</t>
        </is>
      </c>
      <c r="C35" s="9" t="n">
        <v>0</v>
      </c>
      <c r="D35" s="9" t="n">
        <v>0</v>
      </c>
      <c r="E35" s="25" t="n">
        <v>0</v>
      </c>
      <c r="F35" s="26" t="n">
        <v>0</v>
      </c>
      <c r="G35" s="9" t="n">
        <v>0</v>
      </c>
      <c r="H35" s="25" t="n">
        <v>0</v>
      </c>
      <c r="I35" s="26" t="n">
        <v>827.9509</v>
      </c>
      <c r="J35" s="9" t="n">
        <v>827.9509</v>
      </c>
      <c r="K35" s="26" t="n">
        <v>11.60555</v>
      </c>
      <c r="L35" s="9" t="n">
        <v>16.68162</v>
      </c>
      <c r="M35" s="25">
        <f>K35-L35</f>
        <v/>
      </c>
      <c r="N35" s="41" t="n">
        <v>2.161861441811964</v>
      </c>
      <c r="O35" s="41" t="n">
        <v>3.107422833468409</v>
      </c>
      <c r="P35" s="41" t="n">
        <v>-0.945561391656445</v>
      </c>
      <c r="Q35" s="30" t="n">
        <v>240</v>
      </c>
      <c r="R35" t="n">
        <v>59080</v>
      </c>
      <c r="S35" t="n">
        <v>39160</v>
      </c>
      <c r="T35" s="31">
        <f>SUM(Q35:S35)</f>
        <v/>
      </c>
      <c r="Y35" s="9" t="n"/>
    </row>
    <row r="36">
      <c r="A36" s="23" t="n">
        <v>26047</v>
      </c>
      <c r="B36" s="24" t="inlineStr">
        <is>
          <t>EMMET COUNTY, MI</t>
        </is>
      </c>
      <c r="C36" s="9" t="n">
        <v>1820</v>
      </c>
      <c r="D36" s="9" t="n">
        <v>1820</v>
      </c>
      <c r="E36" s="25" t="n">
        <v>443</v>
      </c>
      <c r="F36" s="26" t="n">
        <v>1686.56</v>
      </c>
      <c r="G36" s="9" t="n">
        <v>1686.56</v>
      </c>
      <c r="H36" s="25" t="n">
        <v>309.56</v>
      </c>
      <c r="I36" s="26" t="n">
        <v>815.1666</v>
      </c>
      <c r="J36" s="9" t="n">
        <v>815.1666</v>
      </c>
      <c r="K36" s="26" t="n">
        <v>17.60596</v>
      </c>
      <c r="L36" s="9" t="n">
        <v>15.74246</v>
      </c>
      <c r="M36" s="25">
        <f>K36-L36</f>
        <v/>
      </c>
      <c r="N36" s="41" t="n">
        <v>3.279607262911604</v>
      </c>
      <c r="O36" s="41" t="n">
        <v>2.932477760491073</v>
      </c>
      <c r="P36" s="41" t="n">
        <v>0.3471295024205311</v>
      </c>
      <c r="Q36" s="30" t="n">
        <v>27700</v>
      </c>
      <c r="R36" t="n">
        <v>6460</v>
      </c>
      <c r="S36" t="n">
        <v>27150</v>
      </c>
      <c r="T36" s="31">
        <f>SUM(Q36:S36)</f>
        <v/>
      </c>
      <c r="Y36" s="9" t="n"/>
    </row>
    <row r="37">
      <c r="A37" s="23" t="n">
        <v>8041</v>
      </c>
      <c r="B37" s="24" t="inlineStr">
        <is>
          <t>EL PASO COUNTY, CO</t>
        </is>
      </c>
      <c r="C37" s="9" t="n">
        <v>443</v>
      </c>
      <c r="D37" s="9" t="n">
        <v>443</v>
      </c>
      <c r="E37" s="25" t="n">
        <v>443</v>
      </c>
      <c r="F37" s="26" t="n">
        <v>443</v>
      </c>
      <c r="G37" s="9" t="n">
        <v>443</v>
      </c>
      <c r="H37" s="25" t="n">
        <v>443</v>
      </c>
      <c r="I37" s="26" t="n">
        <v>793.2684</v>
      </c>
      <c r="J37" s="9" t="n">
        <v>793.2684</v>
      </c>
      <c r="K37" s="26" t="n">
        <v>8.97226</v>
      </c>
      <c r="L37" s="9" t="n">
        <v>8.391171</v>
      </c>
      <c r="M37" s="25">
        <f>K37-L37</f>
        <v/>
      </c>
      <c r="N37" s="41" t="n">
        <v>1.671336812121081</v>
      </c>
      <c r="O37" s="41" t="n">
        <v>1.563092575237773</v>
      </c>
      <c r="P37" s="41" t="n">
        <v>0.1082442368833078</v>
      </c>
      <c r="Q37" s="30" t="n">
        <v>0</v>
      </c>
      <c r="R37" t="n">
        <v>20</v>
      </c>
      <c r="S37" t="n">
        <v>18320</v>
      </c>
      <c r="T37" s="31">
        <f>SUM(Q37:S37)</f>
        <v/>
      </c>
      <c r="Y37" s="9" t="n"/>
    </row>
    <row r="38">
      <c r="A38" s="23" t="n">
        <v>8009</v>
      </c>
      <c r="B38" s="24" t="inlineStr">
        <is>
          <t>BACA COUNTY, CO</t>
        </is>
      </c>
      <c r="C38" s="9" t="n">
        <v>427</v>
      </c>
      <c r="D38" s="9" t="n">
        <v>427</v>
      </c>
      <c r="E38" s="25" t="n">
        <v>128</v>
      </c>
      <c r="F38" s="26" t="n">
        <v>425.62</v>
      </c>
      <c r="G38" s="9" t="n">
        <v>425.62</v>
      </c>
      <c r="H38" s="25" t="n">
        <v>126.62</v>
      </c>
      <c r="I38" s="26" t="n">
        <v>777.1929</v>
      </c>
      <c r="J38" s="9" t="n">
        <v>777.1929</v>
      </c>
      <c r="K38" s="26" t="n">
        <v>0</v>
      </c>
      <c r="L38" s="9" t="n">
        <v>0</v>
      </c>
      <c r="M38" s="25">
        <f>K38-L38</f>
        <v/>
      </c>
      <c r="N38" s="41" t="n">
        <v>0</v>
      </c>
      <c r="O38" s="41" t="n">
        <v>0</v>
      </c>
      <c r="P38" s="41" t="n">
        <v>0</v>
      </c>
      <c r="Q38" s="30" t="n">
        <v>0</v>
      </c>
      <c r="R38" t="n">
        <v>0</v>
      </c>
      <c r="S38" t="n">
        <v>0</v>
      </c>
      <c r="T38" s="31">
        <f>SUM(Q38:S38)</f>
        <v/>
      </c>
      <c r="Y38" s="9" t="n"/>
    </row>
    <row r="39">
      <c r="A39" s="23" t="n">
        <v>31079</v>
      </c>
      <c r="B39" s="24" t="inlineStr">
        <is>
          <t>HALL COUNTY, NE</t>
        </is>
      </c>
      <c r="C39" s="9" t="n">
        <v>1408</v>
      </c>
      <c r="D39" s="9" t="n">
        <v>688</v>
      </c>
      <c r="E39" s="25" t="n">
        <v>775</v>
      </c>
      <c r="F39" s="26" t="n">
        <v>1260.98</v>
      </c>
      <c r="G39" s="9" t="n">
        <v>540.98</v>
      </c>
      <c r="H39" s="25" t="n">
        <v>627.98</v>
      </c>
      <c r="I39" s="26" t="n">
        <v>775.2943</v>
      </c>
      <c r="J39" s="9" t="n">
        <v>775.2943</v>
      </c>
      <c r="K39" s="26" t="n">
        <v>14.57033</v>
      </c>
      <c r="L39" s="9" t="n">
        <v>12.15974</v>
      </c>
      <c r="M39" s="25">
        <f>K39-L39</f>
        <v/>
      </c>
      <c r="N39" s="41" t="n">
        <v>2.714135445668332</v>
      </c>
      <c r="O39" s="41" t="n">
        <v>2.265094980286036</v>
      </c>
      <c r="P39" s="41" t="n">
        <v>0.4490404653822959</v>
      </c>
      <c r="Q39" s="30" t="n">
        <v>234930</v>
      </c>
      <c r="R39" t="n">
        <v>2320</v>
      </c>
      <c r="S39" t="n">
        <v>53710</v>
      </c>
      <c r="T39" s="31">
        <f>SUM(Q39:S39)</f>
        <v/>
      </c>
      <c r="Y39" s="9" t="n"/>
    </row>
    <row r="40">
      <c r="A40" s="23" t="n">
        <v>44001</v>
      </c>
      <c r="B40" s="24" t="inlineStr">
        <is>
          <t>BRISTOL COUNTY, RI</t>
        </is>
      </c>
      <c r="C40" s="9" t="n">
        <v>4401.15</v>
      </c>
      <c r="D40" s="9" t="n">
        <v>3926.39</v>
      </c>
      <c r="E40" s="25" t="n">
        <v>3047.36</v>
      </c>
      <c r="F40" s="26" t="n">
        <v>4042.87</v>
      </c>
      <c r="G40" s="9" t="n">
        <v>3568.111</v>
      </c>
      <c r="H40" s="25" t="n">
        <v>2689.082</v>
      </c>
      <c r="I40" s="26" t="n">
        <v>764.5351000000001</v>
      </c>
      <c r="J40" s="9" t="n">
        <v>764.5351000000001</v>
      </c>
      <c r="K40" s="26" t="n">
        <v>25.11721</v>
      </c>
      <c r="L40" s="9" t="n">
        <v>20.07442</v>
      </c>
      <c r="M40" s="25">
        <f>K40-L40</f>
        <v/>
      </c>
      <c r="N40" s="41" t="n">
        <v>4.678789701900718</v>
      </c>
      <c r="O40" s="41" t="n">
        <v>3.739427650110415</v>
      </c>
      <c r="P40" s="41" t="n">
        <v>0.9393620517903032</v>
      </c>
      <c r="Q40" s="30" t="n">
        <v>50</v>
      </c>
      <c r="R40" t="n">
        <v>490</v>
      </c>
      <c r="S40" t="n">
        <v>10</v>
      </c>
      <c r="T40" s="31">
        <f>SUM(Q40:S40)</f>
        <v/>
      </c>
      <c r="Y40" s="9" t="n"/>
    </row>
    <row r="41">
      <c r="A41" s="23" t="n">
        <v>25005</v>
      </c>
      <c r="B41" s="24" t="inlineStr">
        <is>
          <t>BRISTOL COUNTY, MA</t>
        </is>
      </c>
      <c r="C41" s="9" t="n">
        <v>6549</v>
      </c>
      <c r="D41" s="9" t="n">
        <v>6070</v>
      </c>
      <c r="E41" s="25" t="n">
        <v>5191</v>
      </c>
      <c r="F41" s="26" t="n">
        <v>6243.62</v>
      </c>
      <c r="G41" s="9" t="n">
        <v>5764.62</v>
      </c>
      <c r="H41" s="25" t="n">
        <v>4885.62</v>
      </c>
      <c r="I41" s="26" t="n">
        <v>759.4719</v>
      </c>
      <c r="J41" s="9" t="n">
        <v>759.4719</v>
      </c>
      <c r="K41" s="26" t="n">
        <v>21.18346</v>
      </c>
      <c r="L41" s="9" t="n">
        <v>19.33383</v>
      </c>
      <c r="M41" s="25">
        <f>K41-L41</f>
        <v/>
      </c>
      <c r="N41" s="41" t="n">
        <v>3.946017670697732</v>
      </c>
      <c r="O41" s="41" t="n">
        <v>3.601471847482231</v>
      </c>
      <c r="P41" s="41" t="n">
        <v>0.3445458232155016</v>
      </c>
      <c r="Q41" s="30" t="n">
        <v>4320</v>
      </c>
      <c r="R41" t="n">
        <v>24380</v>
      </c>
      <c r="S41" t="n">
        <v>3340</v>
      </c>
      <c r="T41" s="31">
        <f>SUM(Q41:S41)</f>
        <v/>
      </c>
      <c r="Y41" s="9" t="n"/>
    </row>
    <row r="42">
      <c r="A42" s="23" t="n">
        <v>31157</v>
      </c>
      <c r="B42" s="24" t="inlineStr">
        <is>
          <t>SCOTTS BLUFF COUNTY, NE</t>
        </is>
      </c>
      <c r="C42" s="9" t="n">
        <v>295</v>
      </c>
      <c r="D42" s="9" t="n">
        <v>90</v>
      </c>
      <c r="E42" s="25" t="n">
        <v>87</v>
      </c>
      <c r="F42" s="26" t="n">
        <v>153.4</v>
      </c>
      <c r="G42" s="9" t="n">
        <v>0</v>
      </c>
      <c r="H42" s="25" t="n">
        <v>0</v>
      </c>
      <c r="I42" s="26" t="n">
        <v>730.4854</v>
      </c>
      <c r="J42" s="9" t="n">
        <v>730.4854</v>
      </c>
      <c r="K42" s="26" t="n">
        <v>0</v>
      </c>
      <c r="L42" s="9" t="n">
        <v>0</v>
      </c>
      <c r="M42" s="25">
        <f>K42-L42</f>
        <v/>
      </c>
      <c r="N42" s="41" t="n">
        <v>0</v>
      </c>
      <c r="O42" s="41" t="n">
        <v>0</v>
      </c>
      <c r="P42" s="41" t="n">
        <v>0</v>
      </c>
      <c r="Q42" s="30" t="n">
        <v>0</v>
      </c>
      <c r="R42" t="n">
        <v>0</v>
      </c>
      <c r="S42" t="n">
        <v>0</v>
      </c>
      <c r="T42" s="31">
        <f>SUM(Q42:S42)</f>
        <v/>
      </c>
      <c r="Y42" s="9" t="n"/>
    </row>
    <row r="43">
      <c r="A43" s="23" t="n">
        <v>38027</v>
      </c>
      <c r="B43" s="24" t="inlineStr">
        <is>
          <t>EDDY COUNTY, ND</t>
        </is>
      </c>
      <c r="C43" s="9" t="n">
        <v>355</v>
      </c>
      <c r="D43" s="9" t="n">
        <v>355</v>
      </c>
      <c r="E43" s="25" t="n">
        <v>125</v>
      </c>
      <c r="F43" s="26" t="n">
        <v>311.28</v>
      </c>
      <c r="G43" s="9" t="n">
        <v>311.28</v>
      </c>
      <c r="H43" s="25" t="n">
        <v>81.28</v>
      </c>
      <c r="I43" s="26" t="n">
        <v>696.1826</v>
      </c>
      <c r="J43" s="9" t="n">
        <v>696.1826</v>
      </c>
      <c r="K43" s="26" t="n">
        <v>0</v>
      </c>
      <c r="L43" s="9" t="n">
        <v>0</v>
      </c>
      <c r="M43" s="25">
        <f>K43-L43</f>
        <v/>
      </c>
      <c r="N43" s="41" t="n">
        <v>0</v>
      </c>
      <c r="O43" s="41" t="n">
        <v>0</v>
      </c>
      <c r="P43" s="41" t="n">
        <v>0</v>
      </c>
      <c r="Q43" s="30" t="n">
        <v>0</v>
      </c>
      <c r="R43" t="n">
        <v>0</v>
      </c>
      <c r="S43" t="n">
        <v>0</v>
      </c>
      <c r="T43" s="31">
        <f>SUM(Q43:S43)</f>
        <v/>
      </c>
      <c r="Y43" s="9" t="n"/>
    </row>
    <row r="44">
      <c r="A44" s="23" t="n">
        <v>31117</v>
      </c>
      <c r="B44" s="24" t="inlineStr">
        <is>
          <t>MCPHERSON COUNTY, NE</t>
        </is>
      </c>
      <c r="C44" s="9" t="n">
        <v>178</v>
      </c>
      <c r="D44" s="9" t="n">
        <v>178</v>
      </c>
      <c r="E44" s="25" t="n">
        <v>178</v>
      </c>
      <c r="F44" s="26" t="n">
        <v>36.39999</v>
      </c>
      <c r="G44" s="9" t="n">
        <v>36.39999</v>
      </c>
      <c r="H44" s="25" t="n">
        <v>36.39999</v>
      </c>
      <c r="I44" s="26" t="n">
        <v>688.5879</v>
      </c>
      <c r="J44" s="9" t="n">
        <v>688.5879</v>
      </c>
      <c r="K44" s="26" t="n">
        <v>14.21668</v>
      </c>
      <c r="L44" s="9" t="n">
        <v>10.90232</v>
      </c>
      <c r="M44" s="25">
        <f>K44-L44</f>
        <v/>
      </c>
      <c r="N44" s="41" t="n">
        <v>2.648258145678517</v>
      </c>
      <c r="O44" s="41" t="n">
        <v>2.030864994273895</v>
      </c>
      <c r="P44" s="41" t="n">
        <v>0.6173931514046211</v>
      </c>
      <c r="Q44" s="30" t="n">
        <v>0</v>
      </c>
      <c r="R44" t="n">
        <v>0</v>
      </c>
      <c r="S44" t="n">
        <v>11080</v>
      </c>
      <c r="T44" s="31">
        <f>SUM(Q44:S44)</f>
        <v/>
      </c>
      <c r="Y44" s="9" t="n"/>
    </row>
    <row r="45">
      <c r="A45" s="23" t="n">
        <v>24013</v>
      </c>
      <c r="B45" s="24" t="inlineStr">
        <is>
          <t>CARROLL COUNTY, MD</t>
        </is>
      </c>
      <c r="C45" s="9" t="n">
        <v>3790</v>
      </c>
      <c r="D45" s="9" t="n">
        <v>0</v>
      </c>
      <c r="E45" s="25" t="n">
        <v>1305</v>
      </c>
      <c r="F45" s="26" t="n">
        <v>3109.66</v>
      </c>
      <c r="G45" s="9" t="n">
        <v>0</v>
      </c>
      <c r="H45" s="25" t="n">
        <v>624.66</v>
      </c>
      <c r="I45" s="26" t="n">
        <v>672.5124</v>
      </c>
      <c r="J45" s="9" t="n">
        <v>672.5124</v>
      </c>
      <c r="K45" s="26" t="n">
        <v>24.93078</v>
      </c>
      <c r="L45" s="9" t="n">
        <v>22.69637</v>
      </c>
      <c r="M45" s="25">
        <f>K45-L45</f>
        <v/>
      </c>
      <c r="N45" s="41" t="n">
        <v>4.644061849399372</v>
      </c>
      <c r="O45" s="41" t="n">
        <v>4.227839884546429</v>
      </c>
      <c r="P45" s="41" t="n">
        <v>0.4162219648529422</v>
      </c>
      <c r="Q45" s="30" t="n">
        <v>76330</v>
      </c>
      <c r="R45" t="n">
        <v>126670</v>
      </c>
      <c r="S45" t="n">
        <v>0</v>
      </c>
      <c r="T45" s="31">
        <f>SUM(Q45:S45)</f>
        <v/>
      </c>
      <c r="Y45" s="9" t="n"/>
    </row>
    <row r="46">
      <c r="A46" s="23" t="n">
        <v>21171</v>
      </c>
      <c r="B46" s="24" t="inlineStr">
        <is>
          <t>MONROE COUNTY, KY</t>
        </is>
      </c>
      <c r="C46" s="9" t="n">
        <v>1013</v>
      </c>
      <c r="D46" s="9" t="n">
        <v>1013</v>
      </c>
      <c r="E46" s="25" t="n">
        <v>0</v>
      </c>
      <c r="F46" s="26" t="n">
        <v>794.5599999999999</v>
      </c>
      <c r="G46" s="9" t="n">
        <v>794.5599999999999</v>
      </c>
      <c r="H46" s="25" t="n">
        <v>0</v>
      </c>
      <c r="I46" s="26" t="n">
        <v>668.9682</v>
      </c>
      <c r="J46" s="9" t="n">
        <v>668.9682</v>
      </c>
      <c r="K46" s="26" t="n">
        <v>11.4693</v>
      </c>
      <c r="L46" s="9" t="n">
        <v>16.25291</v>
      </c>
      <c r="M46" s="25">
        <f>K46-L46</f>
        <v/>
      </c>
      <c r="N46" s="41" t="n">
        <v>2.136481031452534</v>
      </c>
      <c r="O46" s="41" t="n">
        <v>3.027563488696364</v>
      </c>
      <c r="P46" s="41" t="n">
        <v>-0.8910824572438297</v>
      </c>
      <c r="Q46" s="30" t="n">
        <v>7920</v>
      </c>
      <c r="R46" t="n">
        <v>71140</v>
      </c>
      <c r="S46" t="n">
        <v>6330</v>
      </c>
      <c r="T46" s="31">
        <f>SUM(Q46:S46)</f>
        <v/>
      </c>
      <c r="Y46" s="9" t="n"/>
    </row>
    <row r="47">
      <c r="A47" s="23" t="n">
        <v>27087</v>
      </c>
      <c r="B47" s="24" t="inlineStr">
        <is>
          <t>MAHNOMEN COUNTY, MN</t>
        </is>
      </c>
      <c r="C47" s="9" t="n">
        <v>635</v>
      </c>
      <c r="D47" s="9" t="n">
        <v>635</v>
      </c>
      <c r="E47" s="25" t="n">
        <v>0</v>
      </c>
      <c r="F47" s="26" t="n">
        <v>615.9400000000001</v>
      </c>
      <c r="G47" s="9" t="n">
        <v>615.9400000000001</v>
      </c>
      <c r="H47" s="25" t="n">
        <v>0</v>
      </c>
      <c r="I47" s="26" t="n">
        <v>656.6901</v>
      </c>
      <c r="J47" s="9" t="n">
        <v>656.6901</v>
      </c>
      <c r="K47" s="26" t="n">
        <v>15.39706</v>
      </c>
      <c r="L47" s="9" t="n">
        <v>13.63448</v>
      </c>
      <c r="M47" s="25">
        <f>K47-L47</f>
        <v/>
      </c>
      <c r="N47" s="41" t="n">
        <v>2.868137255990911</v>
      </c>
      <c r="O47" s="41" t="n">
        <v>2.539806953669269</v>
      </c>
      <c r="P47" s="41" t="n">
        <v>0.3283303023216419</v>
      </c>
      <c r="Q47" s="30" t="n">
        <v>140600</v>
      </c>
      <c r="R47" t="n">
        <v>30790</v>
      </c>
      <c r="S47" t="n">
        <v>6940</v>
      </c>
      <c r="T47" s="31">
        <f>SUM(Q47:S47)</f>
        <v/>
      </c>
      <c r="Y47" s="9" t="n"/>
    </row>
    <row r="48">
      <c r="A48" s="23" t="n">
        <v>38055</v>
      </c>
      <c r="B48" s="24" t="inlineStr">
        <is>
          <t>MCLEAN COUNTY, ND</t>
        </is>
      </c>
      <c r="C48" s="9" t="n">
        <v>360</v>
      </c>
      <c r="D48" s="9" t="n">
        <v>360</v>
      </c>
      <c r="E48" s="25" t="n">
        <v>255</v>
      </c>
      <c r="F48" s="26" t="n">
        <v>330.52</v>
      </c>
      <c r="G48" s="9" t="n">
        <v>330.52</v>
      </c>
      <c r="H48" s="25" t="n">
        <v>225.52</v>
      </c>
      <c r="I48" s="26" t="n">
        <v>634.1591</v>
      </c>
      <c r="J48" s="9" t="n">
        <v>634.1591</v>
      </c>
      <c r="K48" s="26" t="n">
        <v>0</v>
      </c>
      <c r="L48" s="9" t="n">
        <v>0</v>
      </c>
      <c r="M48" s="25">
        <f>K48-L48</f>
        <v/>
      </c>
      <c r="N48" s="41" t="n">
        <v>0</v>
      </c>
      <c r="O48" s="41" t="n">
        <v>0</v>
      </c>
      <c r="P48" s="41" t="n">
        <v>0</v>
      </c>
      <c r="Q48" s="30" t="n">
        <v>0</v>
      </c>
      <c r="R48" t="n">
        <v>0</v>
      </c>
      <c r="S48" t="n">
        <v>0</v>
      </c>
      <c r="T48" s="31">
        <f>SUM(Q48:S48)</f>
        <v/>
      </c>
      <c r="Y48" s="9" t="n"/>
    </row>
    <row r="49">
      <c r="A49" s="23" t="n">
        <v>6067</v>
      </c>
      <c r="B49" s="24" t="inlineStr">
        <is>
          <t>SACRAMENTO COUNTY, CA</t>
        </is>
      </c>
      <c r="C49" s="9" t="n">
        <v>2784</v>
      </c>
      <c r="D49" s="9" t="n">
        <v>2613</v>
      </c>
      <c r="E49" s="25" t="n">
        <v>1897</v>
      </c>
      <c r="F49" s="26" t="n">
        <v>1158.04</v>
      </c>
      <c r="G49" s="9" t="n">
        <v>987.04</v>
      </c>
      <c r="H49" s="25" t="n">
        <v>271.04</v>
      </c>
      <c r="I49" s="26" t="n">
        <v>632.8932</v>
      </c>
      <c r="J49" s="9" t="n">
        <v>632.8932</v>
      </c>
      <c r="K49" s="26" t="n">
        <v>38.53292</v>
      </c>
      <c r="L49" s="9" t="n">
        <v>31.09823</v>
      </c>
      <c r="M49" s="25">
        <f>K49-L49</f>
        <v/>
      </c>
      <c r="N49" s="41" t="n">
        <v>7.177844564749198</v>
      </c>
      <c r="O49" s="41" t="n">
        <v>5.792923587904069</v>
      </c>
      <c r="P49" s="41" t="n">
        <v>1.384920976845128</v>
      </c>
      <c r="Q49" s="30" t="n">
        <v>3320</v>
      </c>
      <c r="R49" t="n">
        <v>2630</v>
      </c>
      <c r="S49" t="n">
        <v>87040</v>
      </c>
      <c r="T49" s="31">
        <f>SUM(Q49:S49)</f>
        <v/>
      </c>
      <c r="Y49" s="9" t="n"/>
    </row>
    <row r="50">
      <c r="A50" s="23" t="n">
        <v>6113</v>
      </c>
      <c r="B50" s="24" t="inlineStr">
        <is>
          <t>YOLO COUNTY, CA</t>
        </is>
      </c>
      <c r="C50" s="9" t="n">
        <v>1770</v>
      </c>
      <c r="D50" s="9" t="n">
        <v>2336</v>
      </c>
      <c r="E50" s="25" t="n">
        <v>207</v>
      </c>
      <c r="F50" s="26" t="n">
        <v>144.04</v>
      </c>
      <c r="G50" s="9" t="n">
        <v>710.04</v>
      </c>
      <c r="H50" s="25" t="n">
        <v>0</v>
      </c>
      <c r="I50" s="26" t="n">
        <v>632.8932</v>
      </c>
      <c r="J50" s="9" t="n">
        <v>632.8932</v>
      </c>
      <c r="K50" s="26" t="n">
        <v>38.53292</v>
      </c>
      <c r="L50" s="9" t="n">
        <v>31.36586</v>
      </c>
      <c r="M50" s="25">
        <f>K50-L50</f>
        <v/>
      </c>
      <c r="N50" s="41" t="n">
        <v>7.177844564749198</v>
      </c>
      <c r="O50" s="41" t="n">
        <v>5.84277723358843</v>
      </c>
      <c r="P50" s="41" t="n">
        <v>1.335067331160767</v>
      </c>
      <c r="Q50" s="30" t="n">
        <v>105360</v>
      </c>
      <c r="R50" t="n">
        <v>12680</v>
      </c>
      <c r="S50" t="n">
        <v>172410</v>
      </c>
      <c r="T50" s="31">
        <f>SUM(Q50:S50)</f>
        <v/>
      </c>
      <c r="Y50" s="9" t="n"/>
    </row>
    <row r="51">
      <c r="A51" s="23" t="n">
        <v>19155</v>
      </c>
      <c r="B51" s="24" t="inlineStr">
        <is>
          <t>POTTAWATTAMI COUNTY, IA</t>
        </is>
      </c>
      <c r="C51" s="9" t="n">
        <v>1319</v>
      </c>
      <c r="D51" s="9" t="n">
        <v>979</v>
      </c>
      <c r="E51" s="25" t="n">
        <v>133</v>
      </c>
      <c r="F51" s="26" t="n">
        <v>1243.64</v>
      </c>
      <c r="G51" s="9" t="n">
        <v>903.64</v>
      </c>
      <c r="H51" s="25" t="n">
        <v>57.64</v>
      </c>
      <c r="I51" s="26" t="n">
        <v>621.8809</v>
      </c>
      <c r="J51" s="9" t="n">
        <v>621.8809</v>
      </c>
      <c r="K51" s="26" t="n">
        <v>13.85023</v>
      </c>
      <c r="L51" s="9" t="n">
        <v>11.62924</v>
      </c>
      <c r="M51" s="25">
        <f>K51-L51</f>
        <v/>
      </c>
      <c r="N51" s="41" t="n">
        <v>2.579996484201724</v>
      </c>
      <c r="O51" s="41" t="n">
        <v>2.166274373345284</v>
      </c>
      <c r="P51" s="41" t="n">
        <v>0.4137221108564398</v>
      </c>
      <c r="Q51" s="30" t="n">
        <v>446990</v>
      </c>
      <c r="R51" t="n">
        <v>42100</v>
      </c>
      <c r="S51" t="n">
        <v>34330</v>
      </c>
      <c r="T51" s="31">
        <f>SUM(Q51:S51)</f>
        <v/>
      </c>
      <c r="Y51" s="9" t="n"/>
    </row>
    <row r="52">
      <c r="A52" s="23" t="n">
        <v>31097</v>
      </c>
      <c r="B52" s="24" t="inlineStr">
        <is>
          <t>JOHNSON COUNTY, NE</t>
        </is>
      </c>
      <c r="C52" s="9" t="n">
        <v>718</v>
      </c>
      <c r="D52" s="9" t="n">
        <v>500</v>
      </c>
      <c r="E52" s="25" t="n">
        <v>826</v>
      </c>
      <c r="F52" s="26" t="n">
        <v>570.98</v>
      </c>
      <c r="G52" s="9" t="n">
        <v>352.98</v>
      </c>
      <c r="H52" s="25" t="n">
        <v>678.98</v>
      </c>
      <c r="I52" s="26" t="n">
        <v>602.3878</v>
      </c>
      <c r="J52" s="9" t="n">
        <v>602.3878</v>
      </c>
      <c r="K52" s="26" t="n">
        <v>14.57033</v>
      </c>
      <c r="L52" s="9" t="n">
        <v>11.61608</v>
      </c>
      <c r="M52" s="25">
        <f>K52-L52</f>
        <v/>
      </c>
      <c r="N52" s="41" t="n">
        <v>2.714135445668332</v>
      </c>
      <c r="O52" s="41" t="n">
        <v>2.163822951691485</v>
      </c>
      <c r="P52" s="41" t="n">
        <v>0.5503124939768468</v>
      </c>
      <c r="Q52" s="30" t="n">
        <v>79000</v>
      </c>
      <c r="R52" t="n">
        <v>17430</v>
      </c>
      <c r="S52" t="n">
        <v>104500</v>
      </c>
      <c r="T52" s="31">
        <f>SUM(Q52:S52)</f>
        <v/>
      </c>
      <c r="Y52" s="9" t="n"/>
    </row>
    <row r="53">
      <c r="A53" s="23" t="n">
        <v>18067</v>
      </c>
      <c r="B53" s="24" t="inlineStr">
        <is>
          <t>HOWARD COUNTY, IN</t>
        </is>
      </c>
      <c r="C53" s="9" t="n">
        <v>1071</v>
      </c>
      <c r="D53" s="9" t="n">
        <v>1422</v>
      </c>
      <c r="E53" s="25" t="n">
        <v>0</v>
      </c>
      <c r="F53" s="26" t="n">
        <v>1045.26</v>
      </c>
      <c r="G53" s="9" t="n">
        <v>1396.26</v>
      </c>
      <c r="H53" s="25" t="n">
        <v>0</v>
      </c>
      <c r="I53" s="26" t="n">
        <v>592.2615</v>
      </c>
      <c r="J53" s="9" t="n">
        <v>592.2615</v>
      </c>
      <c r="K53" s="26" t="n">
        <v>13.91757</v>
      </c>
      <c r="L53" s="9" t="n">
        <v>12.64519</v>
      </c>
      <c r="M53" s="25">
        <f>K53-L53</f>
        <v/>
      </c>
      <c r="N53" s="41" t="n">
        <v>2.59254046096212</v>
      </c>
      <c r="O53" s="41" t="n">
        <v>2.355523752462075</v>
      </c>
      <c r="P53" s="41" t="n">
        <v>0.2370167085000459</v>
      </c>
      <c r="Q53" s="30" t="n">
        <v>146390</v>
      </c>
      <c r="R53" t="n">
        <v>2350</v>
      </c>
      <c r="S53" t="n">
        <v>1940</v>
      </c>
      <c r="T53" s="31">
        <f>SUM(Q53:S53)</f>
        <v/>
      </c>
      <c r="Y53" s="9" t="n"/>
    </row>
    <row r="54">
      <c r="A54" s="23" t="n">
        <v>19007</v>
      </c>
      <c r="B54" s="24" t="inlineStr">
        <is>
          <t>APPANOOSE COUNTY, IA</t>
        </is>
      </c>
      <c r="C54" s="9" t="n">
        <v>649</v>
      </c>
      <c r="D54" s="9" t="n">
        <v>649</v>
      </c>
      <c r="E54" s="25" t="n">
        <v>0</v>
      </c>
      <c r="F54" s="26" t="n">
        <v>499.92</v>
      </c>
      <c r="G54" s="9" t="n">
        <v>499.92</v>
      </c>
      <c r="H54" s="25" t="n">
        <v>0</v>
      </c>
      <c r="I54" s="26" t="n">
        <v>591.2489</v>
      </c>
      <c r="J54" s="9" t="n">
        <v>591.2489</v>
      </c>
      <c r="K54" s="26" t="n">
        <v>12.96085</v>
      </c>
      <c r="L54" s="9" t="n">
        <v>11.46594</v>
      </c>
      <c r="M54" s="25">
        <f>K54-L54</f>
        <v/>
      </c>
      <c r="N54" s="41" t="n">
        <v>2.414324342069837</v>
      </c>
      <c r="O54" s="41" t="n">
        <v>2.135855136562203</v>
      </c>
      <c r="P54" s="41" t="n">
        <v>0.2784692055076343</v>
      </c>
      <c r="Q54" s="30" t="n">
        <v>69950</v>
      </c>
      <c r="R54" t="n">
        <v>138080</v>
      </c>
      <c r="S54" t="n">
        <v>5230</v>
      </c>
      <c r="T54" s="31">
        <f>SUM(Q54:S54)</f>
        <v/>
      </c>
      <c r="Y54" s="9" t="n"/>
    </row>
    <row r="55">
      <c r="A55" s="23" t="n">
        <v>8039</v>
      </c>
      <c r="B55" s="24" t="inlineStr">
        <is>
          <t>ELBERT COUNTY, CO</t>
        </is>
      </c>
      <c r="C55" s="9" t="n">
        <v>539</v>
      </c>
      <c r="D55" s="9" t="n">
        <v>539</v>
      </c>
      <c r="E55" s="25" t="n">
        <v>539</v>
      </c>
      <c r="F55" s="26" t="n">
        <v>539</v>
      </c>
      <c r="G55" s="9" t="n">
        <v>539</v>
      </c>
      <c r="H55" s="25" t="n">
        <v>539</v>
      </c>
      <c r="I55" s="26" t="n">
        <v>588.7173</v>
      </c>
      <c r="J55" s="9" t="n">
        <v>588.7173</v>
      </c>
      <c r="K55" s="26" t="n">
        <v>0</v>
      </c>
      <c r="L55" s="9" t="n">
        <v>0</v>
      </c>
      <c r="M55" s="25">
        <f>K55-L55</f>
        <v/>
      </c>
      <c r="N55" s="41" t="n">
        <v>0</v>
      </c>
      <c r="O55" s="41" t="n">
        <v>0</v>
      </c>
      <c r="P55" s="41" t="n">
        <v>0</v>
      </c>
      <c r="Q55" s="30" t="n">
        <v>0</v>
      </c>
      <c r="R55" t="n">
        <v>0</v>
      </c>
      <c r="S55" t="n">
        <v>0</v>
      </c>
      <c r="T55" s="31">
        <f>SUM(Q55:S55)</f>
        <v/>
      </c>
      <c r="Y55" s="9" t="n"/>
    </row>
    <row r="56">
      <c r="A56" s="23" t="n">
        <v>31091</v>
      </c>
      <c r="B56" s="24" t="inlineStr">
        <is>
          <t>HOOKER COUNTY, NE</t>
        </is>
      </c>
      <c r="C56" s="9" t="n">
        <v>158</v>
      </c>
      <c r="D56" s="9" t="n">
        <v>158</v>
      </c>
      <c r="E56" s="25" t="n">
        <v>158</v>
      </c>
      <c r="F56" s="26" t="n">
        <v>16.39999</v>
      </c>
      <c r="G56" s="9" t="n">
        <v>16.39999</v>
      </c>
      <c r="H56" s="25" t="n">
        <v>16.39999</v>
      </c>
      <c r="I56" s="26" t="n">
        <v>573.4013</v>
      </c>
      <c r="J56" s="9" t="n">
        <v>573.4013</v>
      </c>
      <c r="K56" s="26" t="n">
        <v>14.21668</v>
      </c>
      <c r="L56" s="9" t="n">
        <v>10.69606</v>
      </c>
      <c r="M56" s="25">
        <f>K56-L56</f>
        <v/>
      </c>
      <c r="N56" s="41" t="n">
        <v>2.648258145678517</v>
      </c>
      <c r="O56" s="41" t="n">
        <v>1.992443244250145</v>
      </c>
      <c r="P56" s="41" t="n">
        <v>0.6558149014283716</v>
      </c>
      <c r="Q56" s="30" t="n">
        <v>370</v>
      </c>
      <c r="R56" t="n">
        <v>890</v>
      </c>
      <c r="S56" t="n">
        <v>351670</v>
      </c>
      <c r="T56" s="31">
        <f>SUM(Q56:S56)</f>
        <v/>
      </c>
      <c r="Y56" s="9" t="n"/>
    </row>
    <row r="57">
      <c r="A57" s="23" t="n">
        <v>27013</v>
      </c>
      <c r="B57" s="24" t="inlineStr">
        <is>
          <t>BLUE EARTH COUNTY, MN</t>
        </is>
      </c>
      <c r="C57" s="9" t="n">
        <v>893</v>
      </c>
      <c r="D57" s="9" t="n">
        <v>522</v>
      </c>
      <c r="E57" s="25" t="n">
        <v>0</v>
      </c>
      <c r="F57" s="26" t="n">
        <v>726.76</v>
      </c>
      <c r="G57" s="9" t="n">
        <v>355.76</v>
      </c>
      <c r="H57" s="25" t="n">
        <v>0</v>
      </c>
      <c r="I57" s="26" t="n">
        <v>566.5661</v>
      </c>
      <c r="J57" s="9" t="n">
        <v>566.5661</v>
      </c>
      <c r="K57" s="26" t="n">
        <v>15.94525</v>
      </c>
      <c r="L57" s="9" t="n">
        <v>14.46497</v>
      </c>
      <c r="M57" s="25">
        <f>K57-L57</f>
        <v/>
      </c>
      <c r="N57" s="41" t="n">
        <v>2.970253125017963</v>
      </c>
      <c r="O57" s="41" t="n">
        <v>2.694509170178648</v>
      </c>
      <c r="P57" s="41" t="n">
        <v>0.2757439548393152</v>
      </c>
      <c r="Q57" s="30" t="n">
        <v>371620</v>
      </c>
      <c r="R57" t="n">
        <v>9030</v>
      </c>
      <c r="S57" t="n">
        <v>10780</v>
      </c>
      <c r="T57" s="31">
        <f>SUM(Q57:S57)</f>
        <v/>
      </c>
      <c r="Y57" s="9" t="n"/>
    </row>
    <row r="58">
      <c r="A58" s="23" t="n">
        <v>27105</v>
      </c>
      <c r="B58" s="24" t="inlineStr">
        <is>
          <t>NOBLES COUNTY, MN</t>
        </is>
      </c>
      <c r="C58" s="9" t="n">
        <v>1080</v>
      </c>
      <c r="D58" s="9" t="n">
        <v>813</v>
      </c>
      <c r="E58" s="25" t="n">
        <v>53</v>
      </c>
      <c r="F58" s="26" t="n">
        <v>1017.9</v>
      </c>
      <c r="G58" s="9" t="n">
        <v>750.9</v>
      </c>
      <c r="H58" s="25" t="n">
        <v>0</v>
      </c>
      <c r="I58" s="26" t="n">
        <v>561.6295</v>
      </c>
      <c r="J58" s="9" t="n">
        <v>561.6295</v>
      </c>
      <c r="K58" s="26" t="n">
        <v>15.71656</v>
      </c>
      <c r="L58" s="9" t="n">
        <v>11.65631</v>
      </c>
      <c r="M58" s="25">
        <f>K58-L58</f>
        <v/>
      </c>
      <c r="N58" s="41" t="n">
        <v>2.927653154044767</v>
      </c>
      <c r="O58" s="41" t="n">
        <v>2.171316925333759</v>
      </c>
      <c r="P58" s="41" t="n">
        <v>0.7563362287110069</v>
      </c>
      <c r="Q58" s="30" t="n">
        <v>393090</v>
      </c>
      <c r="R58" t="n">
        <v>3360</v>
      </c>
      <c r="S58" t="n">
        <v>17710</v>
      </c>
      <c r="T58" s="31">
        <f>SUM(Q58:S58)</f>
        <v/>
      </c>
      <c r="Y58" s="9" t="n"/>
    </row>
    <row r="59">
      <c r="A59" s="23" t="n">
        <v>46003</v>
      </c>
      <c r="B59" s="24" t="inlineStr">
        <is>
          <t>AURORA COUNTY, SD</t>
        </is>
      </c>
      <c r="C59" s="9" t="n">
        <v>472</v>
      </c>
      <c r="D59" s="9" t="n">
        <v>472</v>
      </c>
      <c r="E59" s="25" t="n">
        <v>271</v>
      </c>
      <c r="F59" s="26" t="n">
        <v>295.4</v>
      </c>
      <c r="G59" s="9" t="n">
        <v>295.4</v>
      </c>
      <c r="H59" s="25" t="n">
        <v>94.39999</v>
      </c>
      <c r="I59" s="26" t="n">
        <v>555.3006</v>
      </c>
      <c r="J59" s="9" t="n">
        <v>555.3006</v>
      </c>
      <c r="K59" s="26" t="n">
        <v>13.81776</v>
      </c>
      <c r="L59" s="9" t="n">
        <v>11.4969</v>
      </c>
      <c r="M59" s="25">
        <f>K59-L59</f>
        <v/>
      </c>
      <c r="N59" s="41" t="n">
        <v>2.57394802971093</v>
      </c>
      <c r="O59" s="41" t="n">
        <v>2.141622310908829</v>
      </c>
      <c r="P59" s="41" t="n">
        <v>0.4323257188021002</v>
      </c>
      <c r="Q59" s="30" t="n">
        <v>81960</v>
      </c>
      <c r="R59" t="n">
        <v>111030</v>
      </c>
      <c r="S59" t="n">
        <v>3480</v>
      </c>
      <c r="T59" s="31">
        <f>SUM(Q59:S59)</f>
        <v/>
      </c>
      <c r="Y59" s="9" t="n"/>
    </row>
    <row r="60">
      <c r="A60" s="23" t="n">
        <v>18107</v>
      </c>
      <c r="B60" s="24" t="inlineStr">
        <is>
          <t>MONTGOMERY COUNTY, IN</t>
        </is>
      </c>
      <c r="C60" s="9" t="n">
        <v>1779</v>
      </c>
      <c r="D60" s="9" t="n">
        <v>2005</v>
      </c>
      <c r="E60" s="25" t="n">
        <v>0</v>
      </c>
      <c r="F60" s="26" t="n">
        <v>1656.04</v>
      </c>
      <c r="G60" s="9" t="n">
        <v>1882.04</v>
      </c>
      <c r="H60" s="25" t="n">
        <v>0</v>
      </c>
      <c r="I60" s="26" t="n">
        <v>549.478</v>
      </c>
      <c r="J60" s="9" t="n">
        <v>549.478</v>
      </c>
      <c r="K60" s="26" t="n">
        <v>14.11619</v>
      </c>
      <c r="L60" s="9" t="n">
        <v>11.94839</v>
      </c>
      <c r="M60" s="25">
        <f>K60-L60</f>
        <v/>
      </c>
      <c r="N60" s="41" t="n">
        <v>2.629539045223331</v>
      </c>
      <c r="O60" s="41" t="n">
        <v>2.22572507401473</v>
      </c>
      <c r="P60" s="41" t="n">
        <v>0.4038139712086006</v>
      </c>
      <c r="Q60" s="30" t="n">
        <v>253450</v>
      </c>
      <c r="R60" t="n">
        <v>11350</v>
      </c>
      <c r="S60" t="n">
        <v>4500</v>
      </c>
      <c r="T60" s="31">
        <f>SUM(Q60:S60)</f>
        <v/>
      </c>
      <c r="Y60" s="9" t="n"/>
    </row>
    <row r="61">
      <c r="A61" s="23" t="n">
        <v>36027</v>
      </c>
      <c r="B61" s="24" t="inlineStr">
        <is>
          <t>DUTCHESS COUNTY, NY</t>
        </is>
      </c>
      <c r="C61" s="9" t="n">
        <v>4619</v>
      </c>
      <c r="D61" s="9" t="n">
        <v>2872</v>
      </c>
      <c r="E61" s="25" t="n">
        <v>2266</v>
      </c>
      <c r="F61" s="26" t="n">
        <v>4309.52</v>
      </c>
      <c r="G61" s="9" t="n">
        <v>2562.52</v>
      </c>
      <c r="H61" s="25" t="n">
        <v>1956.52</v>
      </c>
      <c r="I61" s="26" t="n">
        <v>542.0098</v>
      </c>
      <c r="J61" s="9" t="n">
        <v>542.0098</v>
      </c>
      <c r="K61" s="26" t="n">
        <v>23.94646</v>
      </c>
      <c r="L61" s="9" t="n">
        <v>22.06438</v>
      </c>
      <c r="M61" s="25">
        <f>K61-L61</f>
        <v/>
      </c>
      <c r="N61" s="41" t="n">
        <v>4.460704451050792</v>
      </c>
      <c r="O61" s="41" t="n">
        <v>4.11011389890932</v>
      </c>
      <c r="P61" s="41" t="n">
        <v>0.3505905521414717</v>
      </c>
      <c r="Q61" s="30" t="n">
        <v>9880</v>
      </c>
      <c r="R61" t="n">
        <v>108030</v>
      </c>
      <c r="S61" t="n">
        <v>850</v>
      </c>
      <c r="T61" s="31">
        <f>SUM(Q61:S61)</f>
        <v/>
      </c>
      <c r="Y61" s="9" t="n"/>
    </row>
    <row r="62">
      <c r="A62" s="23" t="n">
        <v>18023</v>
      </c>
      <c r="B62" s="24" t="inlineStr">
        <is>
          <t>CLINTON COUNTY, IN</t>
        </is>
      </c>
      <c r="C62" s="9" t="n">
        <v>1354</v>
      </c>
      <c r="D62" s="9" t="n">
        <v>1171</v>
      </c>
      <c r="E62" s="25" t="n">
        <v>0</v>
      </c>
      <c r="F62" s="26" t="n">
        <v>1120.72</v>
      </c>
      <c r="G62" s="9" t="n">
        <v>937.72</v>
      </c>
      <c r="H62" s="25" t="n">
        <v>0</v>
      </c>
      <c r="I62" s="26" t="n">
        <v>538.0859</v>
      </c>
      <c r="J62" s="9" t="n">
        <v>538.0859</v>
      </c>
      <c r="K62" s="26" t="n">
        <v>12.65045</v>
      </c>
      <c r="L62" s="9" t="n">
        <v>11.11133</v>
      </c>
      <c r="M62" s="25">
        <f>K62-L62</f>
        <v/>
      </c>
      <c r="N62" s="41" t="n">
        <v>2.356503576010629</v>
      </c>
      <c r="O62" s="41" t="n">
        <v>2.069799009460864</v>
      </c>
      <c r="P62" s="41" t="n">
        <v>0.2867045665497652</v>
      </c>
      <c r="Q62" s="30" t="n">
        <v>222120</v>
      </c>
      <c r="R62" t="n">
        <v>2210</v>
      </c>
      <c r="S62" t="n">
        <v>3630</v>
      </c>
      <c r="T62" s="31">
        <f>SUM(Q62:S62)</f>
        <v/>
      </c>
      <c r="Y62" s="9" t="n"/>
    </row>
    <row r="63">
      <c r="A63" s="23" t="n">
        <v>38025</v>
      </c>
      <c r="B63" s="24" t="inlineStr">
        <is>
          <t>DUNN COUNTY, ND</t>
        </is>
      </c>
      <c r="C63" s="9" t="n">
        <v>238</v>
      </c>
      <c r="D63" s="9" t="n">
        <v>238</v>
      </c>
      <c r="E63" s="25" t="n">
        <v>0</v>
      </c>
      <c r="F63" s="26" t="n">
        <v>144.52</v>
      </c>
      <c r="G63" s="9" t="n">
        <v>144.52</v>
      </c>
      <c r="H63" s="25" t="n">
        <v>0</v>
      </c>
      <c r="I63" s="26" t="n">
        <v>536.5669</v>
      </c>
      <c r="J63" s="9" t="n">
        <v>536.5669</v>
      </c>
      <c r="K63" s="26" t="n">
        <v>0</v>
      </c>
      <c r="L63" s="9" t="n">
        <v>0</v>
      </c>
      <c r="M63" s="25">
        <f>K63-L63</f>
        <v/>
      </c>
      <c r="N63" s="41" t="n">
        <v>0</v>
      </c>
      <c r="O63" s="41" t="n">
        <v>0</v>
      </c>
      <c r="P63" s="41" t="n">
        <v>0</v>
      </c>
      <c r="Q63" s="30" t="n">
        <v>0</v>
      </c>
      <c r="R63" t="n">
        <v>0</v>
      </c>
      <c r="S63" t="n">
        <v>0</v>
      </c>
      <c r="T63" s="31">
        <f>SUM(Q63:S63)</f>
        <v/>
      </c>
      <c r="Y63" s="9" t="n"/>
    </row>
    <row r="64">
      <c r="A64" s="23" t="n">
        <v>31041</v>
      </c>
      <c r="B64" s="24" t="inlineStr">
        <is>
          <t>CUSTER COUNTY, NE</t>
        </is>
      </c>
      <c r="C64" s="9" t="n">
        <v>444</v>
      </c>
      <c r="D64" s="9" t="n">
        <v>163</v>
      </c>
      <c r="E64" s="25" t="n">
        <v>422</v>
      </c>
      <c r="F64" s="26" t="n">
        <v>296.98</v>
      </c>
      <c r="G64" s="9" t="n">
        <v>15.98001</v>
      </c>
      <c r="H64" s="25" t="n">
        <v>274.98</v>
      </c>
      <c r="I64" s="26" t="n">
        <v>536.4403</v>
      </c>
      <c r="J64" s="9" t="n">
        <v>536.4403</v>
      </c>
      <c r="K64" s="26" t="n">
        <v>14.57033</v>
      </c>
      <c r="L64" s="9" t="n">
        <v>12.15974</v>
      </c>
      <c r="M64" s="25">
        <f>K64-L64</f>
        <v/>
      </c>
      <c r="N64" s="41" t="n">
        <v>2.714135445668332</v>
      </c>
      <c r="O64" s="41" t="n">
        <v>2.265094980286036</v>
      </c>
      <c r="P64" s="41" t="n">
        <v>0.4490404653822959</v>
      </c>
      <c r="Q64" s="30" t="n">
        <v>304670</v>
      </c>
      <c r="R64" t="n">
        <v>10350</v>
      </c>
      <c r="S64" t="n">
        <v>1229360</v>
      </c>
      <c r="T64" s="31">
        <f>SUM(Q64:S64)</f>
        <v/>
      </c>
      <c r="Y64" s="9" t="n"/>
    </row>
    <row r="65">
      <c r="A65" s="23" t="n">
        <v>19027</v>
      </c>
      <c r="B65" s="24" t="inlineStr">
        <is>
          <t>CARROLL COUNTY, IA</t>
        </is>
      </c>
      <c r="C65" s="9" t="n">
        <v>792</v>
      </c>
      <c r="D65" s="9" t="n">
        <v>603</v>
      </c>
      <c r="E65" s="25" t="n">
        <v>49</v>
      </c>
      <c r="F65" s="26" t="n">
        <v>694.16</v>
      </c>
      <c r="G65" s="9" t="n">
        <v>505.16</v>
      </c>
      <c r="H65" s="25" t="n">
        <v>0</v>
      </c>
      <c r="I65" s="26" t="n">
        <v>531.6304</v>
      </c>
      <c r="J65" s="9" t="n">
        <v>531.6304</v>
      </c>
      <c r="K65" s="26" t="n">
        <v>13.48716</v>
      </c>
      <c r="L65" s="9" t="n">
        <v>10.38998</v>
      </c>
      <c r="M65" s="25">
        <f>K65-L65</f>
        <v/>
      </c>
      <c r="N65" s="41" t="n">
        <v>2.512364443180086</v>
      </c>
      <c r="O65" s="41" t="n">
        <v>1.935427200192793</v>
      </c>
      <c r="P65" s="41" t="n">
        <v>0.576937242987293</v>
      </c>
      <c r="Q65" s="30" t="n">
        <v>309530</v>
      </c>
      <c r="R65" t="n">
        <v>17850</v>
      </c>
      <c r="S65" t="n">
        <v>4050</v>
      </c>
      <c r="T65" s="31">
        <f>SUM(Q65:S65)</f>
        <v/>
      </c>
      <c r="Y65" s="9" t="n"/>
    </row>
    <row r="66">
      <c r="A66" s="23" t="n">
        <v>31113</v>
      </c>
      <c r="B66" s="24" t="inlineStr">
        <is>
          <t>LOGAN COUNTY, NE</t>
        </is>
      </c>
      <c r="C66" s="9" t="n">
        <v>250</v>
      </c>
      <c r="D66" s="9" t="n">
        <v>250</v>
      </c>
      <c r="E66" s="25" t="n">
        <v>250</v>
      </c>
      <c r="F66" s="26" t="n">
        <v>108.4</v>
      </c>
      <c r="G66" s="9" t="n">
        <v>108.4</v>
      </c>
      <c r="H66" s="25" t="n">
        <v>108.4</v>
      </c>
      <c r="I66" s="26" t="n">
        <v>530.1114</v>
      </c>
      <c r="J66" s="9" t="n">
        <v>530.1114</v>
      </c>
      <c r="K66" s="26" t="n">
        <v>14.21668</v>
      </c>
      <c r="L66" s="9" t="n">
        <v>10.32262</v>
      </c>
      <c r="M66" s="25">
        <f>K66-L66</f>
        <v/>
      </c>
      <c r="N66" s="41" t="n">
        <v>2.648258145678517</v>
      </c>
      <c r="O66" s="41" t="n">
        <v>1.922879497867573</v>
      </c>
      <c r="P66" s="41" t="n">
        <v>0.7253786478109435</v>
      </c>
      <c r="Q66" s="30" t="n">
        <v>18950</v>
      </c>
      <c r="R66" t="n">
        <v>1330</v>
      </c>
      <c r="S66" t="n">
        <v>253330</v>
      </c>
      <c r="T66" s="31">
        <f>SUM(Q66:S66)</f>
        <v/>
      </c>
      <c r="Y66" s="9" t="n"/>
    </row>
    <row r="67">
      <c r="A67" s="23" t="n">
        <v>38031</v>
      </c>
      <c r="B67" s="24" t="inlineStr">
        <is>
          <t>FOSTER COUNTY, ND</t>
        </is>
      </c>
      <c r="C67" s="9" t="n">
        <v>476</v>
      </c>
      <c r="D67" s="9" t="n">
        <v>476</v>
      </c>
      <c r="E67" s="25" t="n">
        <v>129</v>
      </c>
      <c r="F67" s="26" t="n">
        <v>432.28</v>
      </c>
      <c r="G67" s="9" t="n">
        <v>432.28</v>
      </c>
      <c r="H67" s="25" t="n">
        <v>85.28</v>
      </c>
      <c r="I67" s="26" t="n">
        <v>522.6432</v>
      </c>
      <c r="J67" s="9" t="n">
        <v>522.6432</v>
      </c>
      <c r="K67" s="26" t="n">
        <v>0</v>
      </c>
      <c r="L67" s="9" t="n">
        <v>0</v>
      </c>
      <c r="M67" s="25">
        <f>K67-L67</f>
        <v/>
      </c>
      <c r="N67" s="41" t="n">
        <v>0</v>
      </c>
      <c r="O67" s="41" t="n">
        <v>0</v>
      </c>
      <c r="P67" s="41" t="n">
        <v>0</v>
      </c>
      <c r="Q67" s="30" t="n">
        <v>0</v>
      </c>
      <c r="R67" t="n">
        <v>0</v>
      </c>
      <c r="S67" t="n">
        <v>0</v>
      </c>
      <c r="T67" s="31">
        <f>SUM(Q67:S67)</f>
        <v/>
      </c>
      <c r="Y67" s="9" t="n"/>
    </row>
    <row r="68">
      <c r="A68" s="23" t="n">
        <v>38053</v>
      </c>
      <c r="B68" s="24" t="inlineStr">
        <is>
          <t>MCKENZIE COUNTY, ND</t>
        </is>
      </c>
      <c r="C68" s="9" t="n">
        <v>263</v>
      </c>
      <c r="D68" s="9" t="n">
        <v>199</v>
      </c>
      <c r="E68" s="25" t="n">
        <v>0</v>
      </c>
      <c r="F68" s="26" t="n">
        <v>233.52</v>
      </c>
      <c r="G68" s="9" t="n">
        <v>169.52</v>
      </c>
      <c r="H68" s="25" t="n">
        <v>0</v>
      </c>
      <c r="I68" s="26" t="n">
        <v>518.9725</v>
      </c>
      <c r="J68" s="9" t="n">
        <v>518.9725</v>
      </c>
      <c r="K68" s="26" t="n">
        <v>0</v>
      </c>
      <c r="L68" s="9" t="n">
        <v>0</v>
      </c>
      <c r="M68" s="25">
        <f>K68-L68</f>
        <v/>
      </c>
      <c r="N68" s="41" t="n">
        <v>0</v>
      </c>
      <c r="O68" s="41" t="n">
        <v>0</v>
      </c>
      <c r="P68" s="41" t="n">
        <v>0</v>
      </c>
      <c r="Q68" s="30" t="n">
        <v>0</v>
      </c>
      <c r="R68" t="n">
        <v>0</v>
      </c>
      <c r="S68" t="n">
        <v>0</v>
      </c>
      <c r="T68" s="31">
        <f>SUM(Q68:S68)</f>
        <v/>
      </c>
      <c r="Y68" s="9" t="n"/>
    </row>
    <row r="69">
      <c r="A69" s="23" t="n">
        <v>19035</v>
      </c>
      <c r="B69" s="24" t="inlineStr">
        <is>
          <t>CHEROKEE COUNTY, IA</t>
        </is>
      </c>
      <c r="C69" s="9" t="n">
        <v>1172</v>
      </c>
      <c r="D69" s="9" t="n">
        <v>820</v>
      </c>
      <c r="E69" s="25" t="n">
        <v>112</v>
      </c>
      <c r="F69" s="26" t="n">
        <v>1132.82</v>
      </c>
      <c r="G69" s="9" t="n">
        <v>780.8200000000001</v>
      </c>
      <c r="H69" s="25" t="n">
        <v>72.81999999999999</v>
      </c>
      <c r="I69" s="26" t="n">
        <v>512.6436</v>
      </c>
      <c r="J69" s="9" t="n">
        <v>512.6436</v>
      </c>
      <c r="K69" s="26" t="n">
        <v>14.57033</v>
      </c>
      <c r="L69" s="9" t="n">
        <v>12.15974</v>
      </c>
      <c r="M69" s="25">
        <f>K69-L69</f>
        <v/>
      </c>
      <c r="N69" s="41" t="n">
        <v>2.714135445668332</v>
      </c>
      <c r="O69" s="41" t="n">
        <v>2.265094980286036</v>
      </c>
      <c r="P69" s="41" t="n">
        <v>0.4490404653822959</v>
      </c>
      <c r="Q69" s="30" t="n">
        <v>296470</v>
      </c>
      <c r="R69" t="n">
        <v>24130</v>
      </c>
      <c r="S69" t="n">
        <v>11540</v>
      </c>
      <c r="T69" s="31">
        <f>SUM(Q69:S69)</f>
        <v/>
      </c>
      <c r="Y69" s="9" t="n"/>
    </row>
    <row r="70">
      <c r="A70" s="23" t="n">
        <v>46067</v>
      </c>
      <c r="B70" s="24" t="inlineStr">
        <is>
          <t>HUTCHINSON COUNTY, SD</t>
        </is>
      </c>
      <c r="C70" s="9" t="n">
        <v>519</v>
      </c>
      <c r="D70" s="9" t="n">
        <v>556</v>
      </c>
      <c r="E70" s="25" t="n">
        <v>175</v>
      </c>
      <c r="F70" s="26" t="n">
        <v>180.7</v>
      </c>
      <c r="G70" s="9" t="n">
        <v>217.7</v>
      </c>
      <c r="H70" s="25" t="n">
        <v>0</v>
      </c>
      <c r="I70" s="26" t="n">
        <v>510.6183</v>
      </c>
      <c r="J70" s="9" t="n">
        <v>510.6183</v>
      </c>
      <c r="K70" s="26" t="n">
        <v>14.57033</v>
      </c>
      <c r="L70" s="9" t="n">
        <v>11.61608</v>
      </c>
      <c r="M70" s="25">
        <f>K70-L70</f>
        <v/>
      </c>
      <c r="N70" s="41" t="n">
        <v>2.714135445668332</v>
      </c>
      <c r="O70" s="41" t="n">
        <v>2.163822951691485</v>
      </c>
      <c r="P70" s="41" t="n">
        <v>0.5503124939768468</v>
      </c>
      <c r="Q70" s="30" t="n">
        <v>339360</v>
      </c>
      <c r="R70" t="n">
        <v>104300</v>
      </c>
      <c r="S70" t="n">
        <v>35310</v>
      </c>
      <c r="T70" s="31">
        <f>SUM(Q70:S70)</f>
        <v/>
      </c>
      <c r="Y70" s="9" t="n"/>
    </row>
    <row r="71">
      <c r="A71" s="23" t="n">
        <v>55115</v>
      </c>
      <c r="B71" s="24" t="inlineStr">
        <is>
          <t>SHAWANO COUNTY, WI</t>
        </is>
      </c>
      <c r="C71" s="9" t="n">
        <v>597</v>
      </c>
      <c r="D71" s="9" t="n">
        <v>376</v>
      </c>
      <c r="E71" s="25" t="n">
        <v>106</v>
      </c>
      <c r="F71" s="26" t="n">
        <v>435.56</v>
      </c>
      <c r="G71" s="9" t="n">
        <v>214.56</v>
      </c>
      <c r="H71" s="25" t="n">
        <v>0</v>
      </c>
      <c r="I71" s="26" t="n">
        <v>510.3651</v>
      </c>
      <c r="J71" s="9" t="n">
        <v>510.3651</v>
      </c>
      <c r="K71" s="26" t="n">
        <v>17.77361</v>
      </c>
      <c r="L71" s="9" t="n">
        <v>15.57364</v>
      </c>
      <c r="M71" s="25">
        <f>K71-L71</f>
        <v/>
      </c>
      <c r="N71" s="41" t="n">
        <v>3.310836810043776</v>
      </c>
      <c r="O71" s="41" t="n">
        <v>2.901030267816732</v>
      </c>
      <c r="P71" s="41" t="n">
        <v>0.409806542227044</v>
      </c>
      <c r="Q71" s="30" t="n">
        <v>152150</v>
      </c>
      <c r="R71" t="n">
        <v>75260</v>
      </c>
      <c r="S71" t="n">
        <v>5370</v>
      </c>
      <c r="T71" s="31">
        <f>SUM(Q71:S71)</f>
        <v/>
      </c>
      <c r="Y71" s="9" t="n"/>
    </row>
    <row r="72">
      <c r="A72" s="23" t="n">
        <v>21047</v>
      </c>
      <c r="B72" s="24" t="inlineStr">
        <is>
          <t>CHRISTIAN COUNTY, KY</t>
        </is>
      </c>
      <c r="C72" s="9" t="n">
        <v>1085</v>
      </c>
      <c r="D72" s="9" t="n">
        <v>1393</v>
      </c>
      <c r="E72" s="25" t="n">
        <v>89</v>
      </c>
      <c r="F72" s="26" t="n">
        <v>844.6</v>
      </c>
      <c r="G72" s="9" t="n">
        <v>1152.6</v>
      </c>
      <c r="H72" s="25" t="n">
        <v>0</v>
      </c>
      <c r="I72" s="26" t="n">
        <v>509.3525</v>
      </c>
      <c r="J72" s="9" t="n">
        <v>509.3525</v>
      </c>
      <c r="K72" s="26" t="n">
        <v>11.69754</v>
      </c>
      <c r="L72" s="9" t="n">
        <v>16.25614</v>
      </c>
      <c r="M72" s="25">
        <f>K72-L72</f>
        <v/>
      </c>
      <c r="N72" s="41" t="n">
        <v>2.178997177217204</v>
      </c>
      <c r="O72" s="41" t="n">
        <v>3.028165167415343</v>
      </c>
      <c r="P72" s="41" t="n">
        <v>-0.8491679901981394</v>
      </c>
      <c r="Q72" s="30" t="n">
        <v>140600</v>
      </c>
      <c r="R72" t="n">
        <v>74370</v>
      </c>
      <c r="S72" t="n">
        <v>13530</v>
      </c>
      <c r="T72" s="31">
        <f>SUM(Q72:S72)</f>
        <v/>
      </c>
      <c r="Y72" s="9" t="n"/>
    </row>
    <row r="73">
      <c r="A73" s="23" t="n">
        <v>36021</v>
      </c>
      <c r="B73" s="24" t="inlineStr">
        <is>
          <t>COLUMBIA COUNTY, NY</t>
        </is>
      </c>
      <c r="C73" s="9" t="n">
        <v>1849</v>
      </c>
      <c r="D73" s="9" t="n">
        <v>711</v>
      </c>
      <c r="E73" s="25" t="n">
        <v>479</v>
      </c>
      <c r="F73" s="26" t="n">
        <v>1645.12</v>
      </c>
      <c r="G73" s="9" t="n">
        <v>507.12</v>
      </c>
      <c r="H73" s="25" t="n">
        <v>275.12</v>
      </c>
      <c r="I73" s="26" t="n">
        <v>506.3146</v>
      </c>
      <c r="J73" s="9" t="n">
        <v>506.3146</v>
      </c>
      <c r="K73" s="26" t="n">
        <v>21.55529</v>
      </c>
      <c r="L73" s="9" t="n">
        <v>20.04144</v>
      </c>
      <c r="M73" s="25">
        <f>K73-L73</f>
        <v/>
      </c>
      <c r="N73" s="41" t="n">
        <v>4.015281509112021</v>
      </c>
      <c r="O73" s="41" t="n">
        <v>3.733284193716623</v>
      </c>
      <c r="P73" s="41" t="n">
        <v>0.2819973153953959</v>
      </c>
      <c r="Q73" s="30" t="n">
        <v>19020</v>
      </c>
      <c r="R73" t="n">
        <v>101370</v>
      </c>
      <c r="S73" t="n">
        <v>1550</v>
      </c>
      <c r="T73" s="31">
        <f>SUM(Q73:S73)</f>
        <v/>
      </c>
      <c r="Y73" s="9" t="n"/>
    </row>
    <row r="74">
      <c r="A74" s="23" t="n">
        <v>46117</v>
      </c>
      <c r="B74" s="24" t="inlineStr">
        <is>
          <t>STANLEY COUNTY, SD</t>
        </is>
      </c>
      <c r="C74" s="9" t="n">
        <v>192</v>
      </c>
      <c r="D74" s="9" t="n">
        <v>192</v>
      </c>
      <c r="E74" s="25" t="n">
        <v>192</v>
      </c>
      <c r="F74" s="26" t="n">
        <v>15.39999</v>
      </c>
      <c r="G74" s="9" t="n">
        <v>15.39999</v>
      </c>
      <c r="H74" s="25" t="n">
        <v>15.39999</v>
      </c>
      <c r="I74" s="26" t="n">
        <v>506.3146</v>
      </c>
      <c r="J74" s="9" t="n">
        <v>506.3146</v>
      </c>
      <c r="K74" s="26" t="n">
        <v>0</v>
      </c>
      <c r="L74" s="9" t="n">
        <v>0</v>
      </c>
      <c r="M74" s="25">
        <f>K74-L74</f>
        <v/>
      </c>
      <c r="N74" s="41" t="n">
        <v>0</v>
      </c>
      <c r="O74" s="41" t="n">
        <v>0</v>
      </c>
      <c r="P74" s="41" t="n">
        <v>0</v>
      </c>
      <c r="Q74" s="30" t="n">
        <v>0</v>
      </c>
      <c r="R74" t="n">
        <v>0</v>
      </c>
      <c r="S74" t="n">
        <v>0</v>
      </c>
      <c r="T74" s="31">
        <f>SUM(Q74:S74)</f>
        <v/>
      </c>
      <c r="Y74" s="9" t="n"/>
    </row>
    <row r="75">
      <c r="A75" s="23" t="n">
        <v>19177</v>
      </c>
      <c r="B75" s="24" t="inlineStr">
        <is>
          <t>VAN BUREN COUNTY, IA</t>
        </is>
      </c>
      <c r="C75" s="9" t="n">
        <v>851</v>
      </c>
      <c r="D75" s="9" t="n">
        <v>851</v>
      </c>
      <c r="E75" s="25" t="n">
        <v>0</v>
      </c>
      <c r="F75" s="26" t="n">
        <v>710.6799999999999</v>
      </c>
      <c r="G75" s="9" t="n">
        <v>710.6799999999999</v>
      </c>
      <c r="H75" s="25" t="n">
        <v>0</v>
      </c>
      <c r="I75" s="26" t="n">
        <v>505.8083</v>
      </c>
      <c r="J75" s="9" t="n">
        <v>505.8083</v>
      </c>
      <c r="K75" s="26" t="n">
        <v>13.08902</v>
      </c>
      <c r="L75" s="9" t="n">
        <v>11.60209</v>
      </c>
      <c r="M75" s="25">
        <f>K75-L75</f>
        <v/>
      </c>
      <c r="N75" s="41" t="n">
        <v>2.438199624240612</v>
      </c>
      <c r="O75" s="41" t="n">
        <v>2.161216919097515</v>
      </c>
      <c r="P75" s="41" t="n">
        <v>0.2769827051430964</v>
      </c>
      <c r="Q75" s="30" t="n">
        <v>99470</v>
      </c>
      <c r="R75" t="n">
        <v>88030</v>
      </c>
      <c r="S75" t="n">
        <v>8330</v>
      </c>
      <c r="T75" s="31">
        <f>SUM(Q75:S75)</f>
        <v/>
      </c>
      <c r="Y75" s="9" t="n"/>
    </row>
    <row r="76">
      <c r="A76" s="23" t="n">
        <v>19169</v>
      </c>
      <c r="B76" s="24" t="inlineStr">
        <is>
          <t>STORY COUNTY, IA</t>
        </is>
      </c>
      <c r="C76" s="9" t="n">
        <v>1242</v>
      </c>
      <c r="D76" s="9" t="n">
        <v>796</v>
      </c>
      <c r="E76" s="25" t="n">
        <v>0</v>
      </c>
      <c r="F76" s="26" t="n">
        <v>1151.84</v>
      </c>
      <c r="G76" s="9" t="n">
        <v>705.84</v>
      </c>
      <c r="H76" s="25" t="n">
        <v>0</v>
      </c>
      <c r="I76" s="26" t="n">
        <v>502.5173</v>
      </c>
      <c r="J76" s="9" t="n">
        <v>502.5173</v>
      </c>
      <c r="K76" s="26" t="n">
        <v>13.4966</v>
      </c>
      <c r="L76" s="9" t="n">
        <v>11.89518</v>
      </c>
      <c r="M76" s="25">
        <f>K76-L76</f>
        <v/>
      </c>
      <c r="N76" s="41" t="n">
        <v>2.514122909776732</v>
      </c>
      <c r="O76" s="41" t="n">
        <v>2.215813208802068</v>
      </c>
      <c r="P76" s="41" t="n">
        <v>0.2983097009746645</v>
      </c>
      <c r="Q76" s="30" t="n">
        <v>288710</v>
      </c>
      <c r="R76" t="n">
        <v>12450</v>
      </c>
      <c r="S76" t="n">
        <v>10330</v>
      </c>
      <c r="T76" s="31">
        <f>SUM(Q76:S76)</f>
        <v/>
      </c>
      <c r="Y76" s="9" t="n"/>
    </row>
    <row r="77">
      <c r="A77" s="23" t="n">
        <v>18029</v>
      </c>
      <c r="B77" s="24" t="inlineStr">
        <is>
          <t>DEARBORN COUNTY, IN</t>
        </is>
      </c>
      <c r="C77" s="9" t="n">
        <v>2725</v>
      </c>
      <c r="D77" s="9" t="n">
        <v>2725</v>
      </c>
      <c r="E77" s="25" t="n">
        <v>1012</v>
      </c>
      <c r="F77" s="26" t="n">
        <v>2621.26</v>
      </c>
      <c r="G77" s="9" t="n">
        <v>2621.26</v>
      </c>
      <c r="H77" s="25" t="n">
        <v>908.26</v>
      </c>
      <c r="I77" s="26" t="n">
        <v>500.3654</v>
      </c>
      <c r="J77" s="9" t="n">
        <v>500.3654</v>
      </c>
      <c r="K77" s="26" t="n">
        <v>13.68334</v>
      </c>
      <c r="L77" s="9" t="n">
        <v>12.19165</v>
      </c>
      <c r="M77" s="25">
        <f>K77-L77</f>
        <v/>
      </c>
      <c r="N77" s="41" t="n">
        <v>2.548908508532842</v>
      </c>
      <c r="O77" s="41" t="n">
        <v>2.271039118961775</v>
      </c>
      <c r="P77" s="41" t="n">
        <v>0.2778693895710663</v>
      </c>
      <c r="Q77" s="30" t="n">
        <v>16100</v>
      </c>
      <c r="R77" t="n">
        <v>49520</v>
      </c>
      <c r="S77" t="n">
        <v>5110</v>
      </c>
      <c r="T77" s="31">
        <f>SUM(Q77:S77)</f>
        <v/>
      </c>
      <c r="Y77" s="9" t="n"/>
    </row>
    <row r="78">
      <c r="A78" s="23" t="n">
        <v>27083</v>
      </c>
      <c r="B78" s="24" t="inlineStr">
        <is>
          <t>LYON COUNTY, MN</t>
        </is>
      </c>
      <c r="C78" s="9" t="n">
        <v>753</v>
      </c>
      <c r="D78" s="9" t="n">
        <v>607</v>
      </c>
      <c r="E78" s="25" t="n">
        <v>0</v>
      </c>
      <c r="F78" s="26" t="n">
        <v>690.9</v>
      </c>
      <c r="G78" s="9" t="n">
        <v>544.9</v>
      </c>
      <c r="H78" s="25" t="n">
        <v>0</v>
      </c>
      <c r="I78" s="26" t="n">
        <v>495.3023</v>
      </c>
      <c r="J78" s="9" t="n">
        <v>495.3023</v>
      </c>
      <c r="K78" s="26" t="n">
        <v>15.71656</v>
      </c>
      <c r="L78" s="9" t="n">
        <v>12.17665</v>
      </c>
      <c r="M78" s="25">
        <f>K78-L78</f>
        <v/>
      </c>
      <c r="N78" s="41" t="n">
        <v>2.927653154044767</v>
      </c>
      <c r="O78" s="41" t="n">
        <v>2.268244945344223</v>
      </c>
      <c r="P78" s="41" t="n">
        <v>0.6594082087005431</v>
      </c>
      <c r="Q78" s="30" t="n">
        <v>364390</v>
      </c>
      <c r="R78" t="n">
        <v>18040</v>
      </c>
      <c r="S78" t="n">
        <v>16160</v>
      </c>
      <c r="T78" s="31">
        <f>SUM(Q78:S78)</f>
        <v/>
      </c>
      <c r="Y78" s="9" t="n"/>
    </row>
    <row r="79">
      <c r="A79" s="23" t="n">
        <v>19183</v>
      </c>
      <c r="B79" s="24" t="inlineStr">
        <is>
          <t>WASHINGTON COUNTY, IA</t>
        </is>
      </c>
      <c r="C79" s="9" t="n">
        <v>809</v>
      </c>
      <c r="D79" s="9" t="n">
        <v>1062</v>
      </c>
      <c r="E79" s="25" t="n">
        <v>0</v>
      </c>
      <c r="F79" s="26" t="n">
        <v>728.42</v>
      </c>
      <c r="G79" s="9" t="n">
        <v>981.42</v>
      </c>
      <c r="H79" s="25" t="n">
        <v>0</v>
      </c>
      <c r="I79" s="26" t="n">
        <v>494.2896</v>
      </c>
      <c r="J79" s="9" t="n">
        <v>494.2896</v>
      </c>
      <c r="K79" s="26" t="n">
        <v>13.96405</v>
      </c>
      <c r="L79" s="9" t="n">
        <v>11.82867</v>
      </c>
      <c r="M79" s="25">
        <f>K79-L79</f>
        <v/>
      </c>
      <c r="N79" s="41" t="n">
        <v>2.601198673611708</v>
      </c>
      <c r="O79" s="41" t="n">
        <v>2.203423842981843</v>
      </c>
      <c r="P79" s="41" t="n">
        <v>0.3977748306298651</v>
      </c>
      <c r="Q79" s="30" t="n">
        <v>214230</v>
      </c>
      <c r="R79" t="n">
        <v>43290</v>
      </c>
      <c r="S79" t="n">
        <v>40330</v>
      </c>
      <c r="T79" s="31">
        <f>SUM(Q79:S79)</f>
        <v/>
      </c>
      <c r="Y79" s="9" t="n"/>
    </row>
    <row r="80">
      <c r="A80" s="23" t="n">
        <v>17091</v>
      </c>
      <c r="B80" s="24" t="inlineStr">
        <is>
          <t>KANKAKEE COUNTY, IL</t>
        </is>
      </c>
      <c r="C80" s="9" t="n">
        <v>1339</v>
      </c>
      <c r="D80" s="9" t="n">
        <v>2053</v>
      </c>
      <c r="E80" s="25" t="n">
        <v>0</v>
      </c>
      <c r="F80" s="26" t="n">
        <v>1258.86</v>
      </c>
      <c r="G80" s="9" t="n">
        <v>1972.86</v>
      </c>
      <c r="H80" s="25" t="n">
        <v>0</v>
      </c>
      <c r="I80" s="26" t="n">
        <v>493.6568</v>
      </c>
      <c r="J80" s="9" t="n">
        <v>493.6568</v>
      </c>
      <c r="K80" s="26" t="n">
        <v>13.31581</v>
      </c>
      <c r="L80" s="9" t="n">
        <v>11.91676</v>
      </c>
      <c r="M80" s="25">
        <f>K80-L80</f>
        <v/>
      </c>
      <c r="N80" s="41" t="n">
        <v>2.480445666555585</v>
      </c>
      <c r="O80" s="41" t="n">
        <v>2.219833093246519</v>
      </c>
      <c r="P80" s="41" t="n">
        <v>0.2606125733090659</v>
      </c>
      <c r="Q80" s="30" t="n">
        <v>346390</v>
      </c>
      <c r="R80" t="n">
        <v>9590</v>
      </c>
      <c r="S80" t="n">
        <v>7420</v>
      </c>
      <c r="T80" s="31">
        <f>SUM(Q80:S80)</f>
        <v/>
      </c>
      <c r="Y80" s="9" t="n"/>
    </row>
    <row r="81">
      <c r="A81" s="23" t="n">
        <v>17115</v>
      </c>
      <c r="B81" s="24" t="inlineStr">
        <is>
          <t>MACON COUNTY, IL</t>
        </is>
      </c>
      <c r="C81" s="9" t="n">
        <v>1889</v>
      </c>
      <c r="D81" s="9" t="n">
        <v>2401</v>
      </c>
      <c r="E81" s="25" t="n">
        <v>0</v>
      </c>
      <c r="F81" s="26" t="n">
        <v>1814.08</v>
      </c>
      <c r="G81" s="9" t="n">
        <v>2326.08</v>
      </c>
      <c r="H81" s="25" t="n">
        <v>0</v>
      </c>
      <c r="I81" s="26" t="n">
        <v>491.5049</v>
      </c>
      <c r="J81" s="9" t="n">
        <v>491.5049</v>
      </c>
      <c r="K81" s="26" t="n">
        <v>13.5287</v>
      </c>
      <c r="L81" s="9" t="n">
        <v>11.91913</v>
      </c>
      <c r="M81" s="25">
        <f>K81-L81</f>
        <v/>
      </c>
      <c r="N81" s="41" t="n">
        <v>2.520102441318293</v>
      </c>
      <c r="O81" s="41" t="n">
        <v>2.220274572678092</v>
      </c>
      <c r="P81" s="41" t="n">
        <v>0.2998278686402012</v>
      </c>
      <c r="Q81" s="30" t="n">
        <v>287250</v>
      </c>
      <c r="R81" t="n">
        <v>8870</v>
      </c>
      <c r="S81" t="n">
        <v>930</v>
      </c>
      <c r="T81" s="31">
        <f>SUM(Q81:S81)</f>
        <v/>
      </c>
      <c r="Y81" s="9" t="n"/>
    </row>
    <row r="82">
      <c r="A82" s="23" t="n">
        <v>38095</v>
      </c>
      <c r="B82" s="24" t="inlineStr">
        <is>
          <t>TOWNER COUNTY, ND</t>
        </is>
      </c>
      <c r="C82" s="9" t="n">
        <v>376</v>
      </c>
      <c r="D82" s="9" t="n">
        <v>376</v>
      </c>
      <c r="E82" s="25" t="n">
        <v>376</v>
      </c>
      <c r="F82" s="26" t="n">
        <v>332.28</v>
      </c>
      <c r="G82" s="9" t="n">
        <v>332.28</v>
      </c>
      <c r="H82" s="25" t="n">
        <v>332.28</v>
      </c>
      <c r="I82" s="26" t="n">
        <v>490.6189</v>
      </c>
      <c r="J82" s="9" t="n">
        <v>490.6189</v>
      </c>
      <c r="K82" s="26" t="n">
        <v>0</v>
      </c>
      <c r="L82" s="9" t="n">
        <v>0</v>
      </c>
      <c r="M82" s="25">
        <f>K82-L82</f>
        <v/>
      </c>
      <c r="N82" s="41" t="n">
        <v>0</v>
      </c>
      <c r="O82" s="41" t="n">
        <v>0</v>
      </c>
      <c r="P82" s="41" t="n">
        <v>0</v>
      </c>
      <c r="Q82" s="30" t="n">
        <v>0</v>
      </c>
      <c r="R82" t="n">
        <v>0</v>
      </c>
      <c r="S82" t="n">
        <v>0</v>
      </c>
      <c r="T82" s="31">
        <f>SUM(Q82:S82)</f>
        <v/>
      </c>
      <c r="Y82" s="9" t="n"/>
    </row>
    <row r="83">
      <c r="A83" s="23" t="n">
        <v>18063</v>
      </c>
      <c r="B83" s="24" t="inlineStr">
        <is>
          <t>HENDRICKS COUNTY, IN</t>
        </is>
      </c>
      <c r="C83" s="9" t="n">
        <v>2770</v>
      </c>
      <c r="D83" s="9" t="n">
        <v>2770</v>
      </c>
      <c r="E83" s="25" t="n">
        <v>663</v>
      </c>
      <c r="F83" s="26" t="n">
        <v>2586.96</v>
      </c>
      <c r="G83" s="9" t="n">
        <v>2586.96</v>
      </c>
      <c r="H83" s="25" t="n">
        <v>479.96</v>
      </c>
      <c r="I83" s="26" t="n">
        <v>490.4923</v>
      </c>
      <c r="J83" s="9" t="n">
        <v>490.4923</v>
      </c>
      <c r="K83" s="26" t="n">
        <v>14.19588</v>
      </c>
      <c r="L83" s="9" t="n">
        <v>11.78394</v>
      </c>
      <c r="M83" s="25">
        <f>K83-L83</f>
        <v/>
      </c>
      <c r="N83" s="41" t="n">
        <v>2.644383558262178</v>
      </c>
      <c r="O83" s="41" t="n">
        <v>2.195091617254303</v>
      </c>
      <c r="P83" s="41" t="n">
        <v>0.4492919410078756</v>
      </c>
      <c r="Q83" s="30" t="n">
        <v>177290</v>
      </c>
      <c r="R83" t="n">
        <v>21700</v>
      </c>
      <c r="S83" t="n">
        <v>3620</v>
      </c>
      <c r="T83" s="31">
        <f>SUM(Q83:S83)</f>
        <v/>
      </c>
      <c r="Y83" s="9" t="n"/>
    </row>
    <row r="84">
      <c r="A84" s="23" t="n">
        <v>38071</v>
      </c>
      <c r="B84" s="24" t="inlineStr">
        <is>
          <t>RAMSEY COUNTY, ND</t>
        </is>
      </c>
      <c r="C84" s="9" t="n">
        <v>391</v>
      </c>
      <c r="D84" s="9" t="n">
        <v>391</v>
      </c>
      <c r="E84" s="25" t="n">
        <v>391</v>
      </c>
      <c r="F84" s="26" t="n">
        <v>361.52</v>
      </c>
      <c r="G84" s="9" t="n">
        <v>361.52</v>
      </c>
      <c r="H84" s="25" t="n">
        <v>361.52</v>
      </c>
      <c r="I84" s="26" t="n">
        <v>488.0873</v>
      </c>
      <c r="J84" s="9" t="n">
        <v>488.0873</v>
      </c>
      <c r="K84" s="26" t="n">
        <v>0</v>
      </c>
      <c r="L84" s="9" t="n">
        <v>0</v>
      </c>
      <c r="M84" s="25">
        <f>K84-L84</f>
        <v/>
      </c>
      <c r="N84" s="41" t="n">
        <v>0</v>
      </c>
      <c r="O84" s="41" t="n">
        <v>0</v>
      </c>
      <c r="P84" s="41" t="n">
        <v>0</v>
      </c>
      <c r="Q84" s="30" t="n">
        <v>0</v>
      </c>
      <c r="R84" t="n">
        <v>0</v>
      </c>
      <c r="S84" t="n">
        <v>0</v>
      </c>
      <c r="T84" s="31">
        <f>SUM(Q84:S84)</f>
        <v/>
      </c>
      <c r="Y84" s="9" t="n"/>
    </row>
    <row r="85">
      <c r="A85" s="23" t="n">
        <v>20177</v>
      </c>
      <c r="B85" s="24" t="inlineStr">
        <is>
          <t>SHAWNEE COUNTY, KS</t>
        </is>
      </c>
      <c r="C85" s="9" t="n">
        <v>1068</v>
      </c>
      <c r="D85" s="9" t="n">
        <v>1084</v>
      </c>
      <c r="E85" s="25" t="n">
        <v>350</v>
      </c>
      <c r="F85" s="26" t="n">
        <v>956.5599999999999</v>
      </c>
      <c r="G85" s="9" t="n">
        <v>972.5599999999999</v>
      </c>
      <c r="H85" s="25" t="n">
        <v>238.56</v>
      </c>
      <c r="I85" s="26" t="n">
        <v>487.8341</v>
      </c>
      <c r="J85" s="9" t="n">
        <v>487.8341</v>
      </c>
      <c r="K85" s="26" t="n">
        <v>13.66091</v>
      </c>
      <c r="L85" s="9" t="n">
        <v>11.37699</v>
      </c>
      <c r="M85" s="25">
        <f>K85-L85</f>
        <v/>
      </c>
      <c r="N85" s="41" t="n">
        <v>2.544730287583396</v>
      </c>
      <c r="O85" s="41" t="n">
        <v>2.11928568701012</v>
      </c>
      <c r="P85" s="41" t="n">
        <v>0.4254446005732758</v>
      </c>
      <c r="Q85" s="30" t="n">
        <v>65130</v>
      </c>
      <c r="R85" t="n">
        <v>113460</v>
      </c>
      <c r="S85" t="n">
        <v>61040</v>
      </c>
      <c r="T85" s="31">
        <f>SUM(Q85:S85)</f>
        <v/>
      </c>
      <c r="Y85" s="9" t="n"/>
    </row>
    <row r="86">
      <c r="A86" s="23" t="n">
        <v>19073</v>
      </c>
      <c r="B86" s="24" t="inlineStr">
        <is>
          <t>GREENE COUNTY, IA</t>
        </is>
      </c>
      <c r="C86" s="9" t="n">
        <v>1040</v>
      </c>
      <c r="D86" s="9" t="n">
        <v>732</v>
      </c>
      <c r="E86" s="25" t="n">
        <v>0</v>
      </c>
      <c r="F86" s="26" t="n">
        <v>966.38</v>
      </c>
      <c r="G86" s="9" t="n">
        <v>658.38</v>
      </c>
      <c r="H86" s="25" t="n">
        <v>0</v>
      </c>
      <c r="I86" s="26" t="n">
        <v>483.0242</v>
      </c>
      <c r="J86" s="9" t="n">
        <v>483.0242</v>
      </c>
      <c r="K86" s="26" t="n">
        <v>13.4952</v>
      </c>
      <c r="L86" s="9" t="n">
        <v>11.94086</v>
      </c>
      <c r="M86" s="25">
        <f>K86-L86</f>
        <v/>
      </c>
      <c r="N86" s="41" t="n">
        <v>2.513862120239094</v>
      </c>
      <c r="O86" s="41" t="n">
        <v>2.224322398858719</v>
      </c>
      <c r="P86" s="41" t="n">
        <v>0.2895397213803746</v>
      </c>
      <c r="Q86" s="30" t="n">
        <v>305960</v>
      </c>
      <c r="R86" t="n">
        <v>16120</v>
      </c>
      <c r="S86" t="n">
        <v>5620</v>
      </c>
      <c r="T86" s="31">
        <f>SUM(Q86:S86)</f>
        <v/>
      </c>
      <c r="Y86" s="9" t="n"/>
    </row>
    <row r="87">
      <c r="A87" s="23" t="n">
        <v>19125</v>
      </c>
      <c r="B87" s="24" t="inlineStr">
        <is>
          <t>MARION COUNTY, IA</t>
        </is>
      </c>
      <c r="C87" s="9" t="n">
        <v>1267</v>
      </c>
      <c r="D87" s="9" t="n">
        <v>1435</v>
      </c>
      <c r="E87" s="25" t="n">
        <v>0</v>
      </c>
      <c r="F87" s="26" t="n">
        <v>1192.14</v>
      </c>
      <c r="G87" s="9" t="n">
        <v>1360.14</v>
      </c>
      <c r="H87" s="25" t="n">
        <v>0</v>
      </c>
      <c r="I87" s="26" t="n">
        <v>481.8849</v>
      </c>
      <c r="J87" s="9" t="n">
        <v>481.8849</v>
      </c>
      <c r="K87" s="26" t="n">
        <v>13.71902</v>
      </c>
      <c r="L87" s="9" t="n">
        <v>12.01804</v>
      </c>
      <c r="M87" s="25">
        <f>K87-L87</f>
        <v/>
      </c>
      <c r="N87" s="41" t="n">
        <v>2.555554916177792</v>
      </c>
      <c r="O87" s="41" t="n">
        <v>2.238699353512229</v>
      </c>
      <c r="P87" s="41" t="n">
        <v>0.3168555626655623</v>
      </c>
      <c r="Q87" s="30" t="n">
        <v>161150</v>
      </c>
      <c r="R87" t="n">
        <v>76790</v>
      </c>
      <c r="S87" t="n">
        <v>10970</v>
      </c>
      <c r="T87" s="31">
        <f>SUM(Q87:S87)</f>
        <v/>
      </c>
      <c r="Y87" s="9" t="n"/>
    </row>
    <row r="88">
      <c r="A88" s="23" t="n">
        <v>53071</v>
      </c>
      <c r="B88" s="24" t="inlineStr">
        <is>
          <t>WALLA WALLA COUNTY, WA</t>
        </is>
      </c>
      <c r="C88" s="9" t="n">
        <v>856</v>
      </c>
      <c r="D88" s="9" t="n">
        <v>856</v>
      </c>
      <c r="E88" s="25" t="n">
        <v>54</v>
      </c>
      <c r="F88" s="26" t="n">
        <v>0</v>
      </c>
      <c r="G88" s="9" t="n">
        <v>0</v>
      </c>
      <c r="H88" s="25" t="n">
        <v>0</v>
      </c>
      <c r="I88" s="26" t="n">
        <v>480.9989</v>
      </c>
      <c r="J88" s="9" t="n">
        <v>480.9989</v>
      </c>
      <c r="K88" s="26" t="n">
        <v>23.24756</v>
      </c>
      <c r="L88" s="9" t="n">
        <v>19.60583</v>
      </c>
      <c r="M88" s="25">
        <f>K88-L88</f>
        <v/>
      </c>
      <c r="N88" s="41" t="n">
        <v>4.330514588296991</v>
      </c>
      <c r="O88" s="41" t="n">
        <v>3.652139529080505</v>
      </c>
      <c r="P88" s="41" t="n">
        <v>0.6783750592164853</v>
      </c>
      <c r="Q88" s="30" t="n">
        <v>49460</v>
      </c>
      <c r="R88" t="n">
        <v>0</v>
      </c>
      <c r="S88" t="n">
        <v>19610</v>
      </c>
      <c r="T88" s="31">
        <f>SUM(Q88:S88)</f>
        <v/>
      </c>
      <c r="Y88" s="9" t="n"/>
    </row>
    <row r="89">
      <c r="A89" s="23" t="n">
        <v>27043</v>
      </c>
      <c r="B89" s="24" t="inlineStr">
        <is>
          <t>FARIBAULT COUNTY, MN</t>
        </is>
      </c>
      <c r="C89" s="9" t="n">
        <v>991</v>
      </c>
      <c r="D89" s="9" t="n">
        <v>688</v>
      </c>
      <c r="E89" s="25" t="n">
        <v>0</v>
      </c>
      <c r="F89" s="26" t="n">
        <v>944.92</v>
      </c>
      <c r="G89" s="9" t="n">
        <v>641.92</v>
      </c>
      <c r="H89" s="25" t="n">
        <v>0</v>
      </c>
      <c r="I89" s="26" t="n">
        <v>477.5812</v>
      </c>
      <c r="J89" s="9" t="n">
        <v>477.5812</v>
      </c>
      <c r="K89" s="26" t="n">
        <v>15.47686</v>
      </c>
      <c r="L89" s="9" t="n">
        <v>13.67018</v>
      </c>
      <c r="M89" s="25">
        <f>K89-L89</f>
        <v/>
      </c>
      <c r="N89" s="41" t="n">
        <v>2.883002259636287</v>
      </c>
      <c r="O89" s="41" t="n">
        <v>2.546457086879043</v>
      </c>
      <c r="P89" s="41" t="n">
        <v>0.3365451727572445</v>
      </c>
      <c r="Q89" s="30" t="n">
        <v>392820</v>
      </c>
      <c r="R89" t="n">
        <v>2940</v>
      </c>
      <c r="S89" t="n">
        <v>8280</v>
      </c>
      <c r="T89" s="31">
        <f>SUM(Q89:S89)</f>
        <v/>
      </c>
      <c r="Y89" s="9" t="n"/>
    </row>
    <row r="90">
      <c r="A90" s="23" t="n">
        <v>26065</v>
      </c>
      <c r="B90" s="24" t="inlineStr">
        <is>
          <t>INGHAM COUNTY, MI</t>
        </is>
      </c>
      <c r="C90" s="9" t="n">
        <v>1680</v>
      </c>
      <c r="D90" s="9" t="n">
        <v>1680</v>
      </c>
      <c r="E90" s="25" t="n">
        <v>507</v>
      </c>
      <c r="F90" s="26" t="n">
        <v>1435.52</v>
      </c>
      <c r="G90" s="9" t="n">
        <v>1435.52</v>
      </c>
      <c r="H90" s="25" t="n">
        <v>262.52</v>
      </c>
      <c r="I90" s="26" t="n">
        <v>476.1889</v>
      </c>
      <c r="J90" s="9" t="n">
        <v>476.1889</v>
      </c>
      <c r="K90" s="26" t="n">
        <v>17.43246</v>
      </c>
      <c r="L90" s="9" t="n">
        <v>15.73173</v>
      </c>
      <c r="M90" s="25">
        <f>K90-L90</f>
        <v/>
      </c>
      <c r="N90" s="41" t="n">
        <v>3.247287988068587</v>
      </c>
      <c r="O90" s="41" t="n">
        <v>2.930478994963317</v>
      </c>
      <c r="P90" s="41" t="n">
        <v>0.3168089931052693</v>
      </c>
      <c r="Q90" s="30" t="n">
        <v>127840</v>
      </c>
      <c r="R90" t="n">
        <v>74010</v>
      </c>
      <c r="S90" t="n">
        <v>2010</v>
      </c>
      <c r="T90" s="31">
        <f>SUM(Q90:S90)</f>
        <v/>
      </c>
      <c r="Y90" s="9" t="n"/>
    </row>
    <row r="91">
      <c r="A91" s="23" t="n">
        <v>19019</v>
      </c>
      <c r="B91" s="24" t="inlineStr">
        <is>
          <t>BUCHANAN COUNTY, IA</t>
        </is>
      </c>
      <c r="C91" s="9" t="n">
        <v>1248</v>
      </c>
      <c r="D91" s="9" t="n">
        <v>1110</v>
      </c>
      <c r="E91" s="25" t="n">
        <v>0</v>
      </c>
      <c r="F91" s="26" t="n">
        <v>1202.58</v>
      </c>
      <c r="G91" s="9" t="n">
        <v>1064.58</v>
      </c>
      <c r="H91" s="25" t="n">
        <v>0</v>
      </c>
      <c r="I91" s="26" t="n">
        <v>475.4294</v>
      </c>
      <c r="J91" s="9" t="n">
        <v>475.4294</v>
      </c>
      <c r="K91" s="26" t="n">
        <v>14.21327</v>
      </c>
      <c r="L91" s="9" t="n">
        <v>11.92105</v>
      </c>
      <c r="M91" s="25">
        <f>K91-L91</f>
        <v/>
      </c>
      <c r="N91" s="41" t="n">
        <v>2.647622936876127</v>
      </c>
      <c r="O91" s="41" t="n">
        <v>2.220632226901139</v>
      </c>
      <c r="P91" s="41" t="n">
        <v>0.4269907099749879</v>
      </c>
      <c r="Q91" s="30" t="n">
        <v>293140</v>
      </c>
      <c r="R91" t="n">
        <v>16130</v>
      </c>
      <c r="S91" t="n">
        <v>9630</v>
      </c>
      <c r="T91" s="31">
        <f>SUM(Q91:S91)</f>
        <v/>
      </c>
      <c r="Y91" s="9" t="n"/>
    </row>
    <row r="92">
      <c r="A92" s="23" t="n">
        <v>36109</v>
      </c>
      <c r="B92" s="24" t="inlineStr">
        <is>
          <t>TOMPKINS COUNTY, NY</t>
        </is>
      </c>
      <c r="C92" s="9" t="n">
        <v>1184</v>
      </c>
      <c r="D92" s="9" t="n">
        <v>438</v>
      </c>
      <c r="E92" s="25" t="n">
        <v>246</v>
      </c>
      <c r="F92" s="26" t="n">
        <v>997.0599999999999</v>
      </c>
      <c r="G92" s="9" t="n">
        <v>251.06</v>
      </c>
      <c r="H92" s="25" t="n">
        <v>59.06</v>
      </c>
      <c r="I92" s="26" t="n">
        <v>474.67</v>
      </c>
      <c r="J92" s="9" t="n">
        <v>474.67</v>
      </c>
      <c r="K92" s="26" t="n">
        <v>22.9252</v>
      </c>
      <c r="L92" s="9" t="n">
        <v>21.36355</v>
      </c>
      <c r="M92" s="25">
        <f>K92-L92</f>
        <v/>
      </c>
      <c r="N92" s="41" t="n">
        <v>4.270465934473389</v>
      </c>
      <c r="O92" s="41" t="n">
        <v>3.979564519150061</v>
      </c>
      <c r="P92" s="41" t="n">
        <v>0.2909014153233284</v>
      </c>
      <c r="Q92" s="30" t="n">
        <v>41600</v>
      </c>
      <c r="R92" t="n">
        <v>66130</v>
      </c>
      <c r="S92" t="n">
        <v>2150</v>
      </c>
      <c r="T92" s="31">
        <f>SUM(Q92:S92)</f>
        <v/>
      </c>
      <c r="Y92" s="9" t="n"/>
    </row>
    <row r="93">
      <c r="A93" s="23" t="n">
        <v>19051</v>
      </c>
      <c r="B93" s="24" t="inlineStr">
        <is>
          <t>DAVIS COUNTY, IA</t>
        </is>
      </c>
      <c r="C93" s="9" t="n">
        <v>832</v>
      </c>
      <c r="D93" s="9" t="n">
        <v>838</v>
      </c>
      <c r="E93" s="25" t="n">
        <v>0</v>
      </c>
      <c r="F93" s="26" t="n">
        <v>678.02</v>
      </c>
      <c r="G93" s="9" t="n">
        <v>684.02</v>
      </c>
      <c r="H93" s="25" t="n">
        <v>0</v>
      </c>
      <c r="I93" s="26" t="n">
        <v>470.1131</v>
      </c>
      <c r="J93" s="9" t="n">
        <v>470.1131</v>
      </c>
      <c r="K93" s="26" t="n">
        <v>12.79286</v>
      </c>
      <c r="L93" s="9" t="n">
        <v>11.28373</v>
      </c>
      <c r="M93" s="25">
        <f>K93-L93</f>
        <v/>
      </c>
      <c r="N93" s="41" t="n">
        <v>2.383031460335667</v>
      </c>
      <c r="O93" s="41" t="n">
        <v>2.101913378238594</v>
      </c>
      <c r="P93" s="41" t="n">
        <v>0.2811180820970731</v>
      </c>
      <c r="Q93" s="30" t="n">
        <v>85160</v>
      </c>
      <c r="R93" t="n">
        <v>138970</v>
      </c>
      <c r="S93" t="n">
        <v>6450</v>
      </c>
      <c r="T93" s="31">
        <f>SUM(Q93:S93)</f>
        <v/>
      </c>
      <c r="Y93" s="9" t="n"/>
    </row>
    <row r="94">
      <c r="A94" s="23" t="n">
        <v>19099</v>
      </c>
      <c r="B94" s="24" t="inlineStr">
        <is>
          <t>JASPER COUNTY, IA</t>
        </is>
      </c>
      <c r="C94" s="9" t="n">
        <v>936</v>
      </c>
      <c r="D94" s="9" t="n">
        <v>1170</v>
      </c>
      <c r="E94" s="25" t="n">
        <v>0</v>
      </c>
      <c r="F94" s="26" t="n">
        <v>841.42</v>
      </c>
      <c r="G94" s="9" t="n">
        <v>1075.42</v>
      </c>
      <c r="H94" s="25" t="n">
        <v>0</v>
      </c>
      <c r="I94" s="26" t="n">
        <v>468.8473</v>
      </c>
      <c r="J94" s="9" t="n">
        <v>468.8473</v>
      </c>
      <c r="K94" s="26" t="n">
        <v>13.5243</v>
      </c>
      <c r="L94" s="9" t="n">
        <v>11.81737</v>
      </c>
      <c r="M94" s="25">
        <f>K94-L94</f>
        <v/>
      </c>
      <c r="N94" s="41" t="n">
        <v>2.519282817057145</v>
      </c>
      <c r="O94" s="41" t="n">
        <v>2.20131889885662</v>
      </c>
      <c r="P94" s="41" t="n">
        <v>0.3179639182005243</v>
      </c>
      <c r="Q94" s="30" t="n">
        <v>313620</v>
      </c>
      <c r="R94" t="n">
        <v>67680</v>
      </c>
      <c r="S94" t="n">
        <v>21870</v>
      </c>
      <c r="T94" s="31">
        <f>SUM(Q94:S94)</f>
        <v/>
      </c>
      <c r="Y94" s="9" t="n"/>
    </row>
    <row r="95">
      <c r="A95" s="23" t="n">
        <v>19083</v>
      </c>
      <c r="B95" s="24" t="inlineStr">
        <is>
          <t>HARDIN COUNTY, IA</t>
        </is>
      </c>
      <c r="C95" s="9" t="n">
        <v>845</v>
      </c>
      <c r="D95" s="9" t="n">
        <v>911</v>
      </c>
      <c r="E95" s="25" t="n">
        <v>0</v>
      </c>
      <c r="F95" s="26" t="n">
        <v>749.2</v>
      </c>
      <c r="G95" s="9" t="n">
        <v>815.2</v>
      </c>
      <c r="H95" s="25" t="n">
        <v>0</v>
      </c>
      <c r="I95" s="26" t="n">
        <v>464.7968</v>
      </c>
      <c r="J95" s="9" t="n">
        <v>464.7968</v>
      </c>
      <c r="K95" s="26" t="n">
        <v>13.53538</v>
      </c>
      <c r="L95" s="9" t="n">
        <v>11.87625</v>
      </c>
      <c r="M95" s="25">
        <f>K95-L95</f>
        <v/>
      </c>
      <c r="N95" s="41" t="n">
        <v>2.521346779969309</v>
      </c>
      <c r="O95" s="41" t="n">
        <v>2.212286961696717</v>
      </c>
      <c r="P95" s="41" t="n">
        <v>0.3090598182725922</v>
      </c>
      <c r="Q95" s="30" t="n">
        <v>290820</v>
      </c>
      <c r="R95" t="n">
        <v>16780</v>
      </c>
      <c r="S95" t="n">
        <v>12010</v>
      </c>
      <c r="T95" s="31">
        <f>SUM(Q95:S95)</f>
        <v/>
      </c>
      <c r="Y95" s="9" t="n"/>
    </row>
    <row r="96">
      <c r="A96" s="23" t="n">
        <v>36007</v>
      </c>
      <c r="B96" s="24" t="inlineStr">
        <is>
          <t>BROOME COUNTY, NY</t>
        </is>
      </c>
      <c r="C96" s="9" t="n">
        <v>1025</v>
      </c>
      <c r="D96" s="9" t="n">
        <v>349</v>
      </c>
      <c r="E96" s="25" t="n">
        <v>114</v>
      </c>
      <c r="F96" s="26" t="n">
        <v>850.04</v>
      </c>
      <c r="G96" s="9" t="n">
        <v>174.04</v>
      </c>
      <c r="H96" s="25" t="n">
        <v>0</v>
      </c>
      <c r="I96" s="26" t="n">
        <v>462.5184</v>
      </c>
      <c r="J96" s="9" t="n">
        <v>462.5184</v>
      </c>
      <c r="K96" s="26" t="n">
        <v>23.12903</v>
      </c>
      <c r="L96" s="9" t="n">
        <v>21.51432</v>
      </c>
      <c r="M96" s="25">
        <f>K96-L96</f>
        <v/>
      </c>
      <c r="N96" s="41" t="n">
        <v>4.308435028371095</v>
      </c>
      <c r="O96" s="41" t="n">
        <v>4.007649689571281</v>
      </c>
      <c r="P96" s="41" t="n">
        <v>0.300785338799815</v>
      </c>
      <c r="Q96" s="30" t="n">
        <v>21500</v>
      </c>
      <c r="R96" t="n">
        <v>78420</v>
      </c>
      <c r="S96" t="n">
        <v>2460</v>
      </c>
      <c r="T96" s="31">
        <f>SUM(Q96:S96)</f>
        <v/>
      </c>
      <c r="Y96" s="9" t="n"/>
    </row>
    <row r="97">
      <c r="A97" s="23" t="n">
        <v>18147</v>
      </c>
      <c r="B97" s="24" t="inlineStr">
        <is>
          <t>SPENCER COUNTY, IN</t>
        </is>
      </c>
      <c r="C97" s="9" t="n">
        <v>1296</v>
      </c>
      <c r="D97" s="9" t="n">
        <v>1615</v>
      </c>
      <c r="E97" s="25" t="n">
        <v>22</v>
      </c>
      <c r="F97" s="26" t="n">
        <v>1118.06</v>
      </c>
      <c r="G97" s="9" t="n">
        <v>1437.06</v>
      </c>
      <c r="H97" s="25" t="n">
        <v>0</v>
      </c>
      <c r="I97" s="26" t="n">
        <v>462.2653</v>
      </c>
      <c r="J97" s="9" t="n">
        <v>462.2653</v>
      </c>
      <c r="K97" s="26" t="n">
        <v>13.50814</v>
      </c>
      <c r="L97" s="9" t="n">
        <v>11.714</v>
      </c>
      <c r="M97" s="25">
        <f>K97-L97</f>
        <v/>
      </c>
      <c r="N97" s="41" t="n">
        <v>2.516272560679835</v>
      </c>
      <c r="O97" s="41" t="n">
        <v>2.182063317066864</v>
      </c>
      <c r="P97" s="41" t="n">
        <v>0.3342092436129709</v>
      </c>
      <c r="Q97" s="30" t="n">
        <v>126330</v>
      </c>
      <c r="R97" t="n">
        <v>30780</v>
      </c>
      <c r="S97" t="n">
        <v>1260</v>
      </c>
      <c r="T97" s="31">
        <f>SUM(Q97:S97)</f>
        <v/>
      </c>
      <c r="Y97" s="9" t="n"/>
    </row>
    <row r="98">
      <c r="A98" s="23" t="n">
        <v>18183</v>
      </c>
      <c r="B98" s="24" t="inlineStr">
        <is>
          <t>WHITLEY COUNTY, IN</t>
        </is>
      </c>
      <c r="C98" s="9" t="n">
        <v>1812</v>
      </c>
      <c r="D98" s="9" t="n">
        <v>1724</v>
      </c>
      <c r="E98" s="25" t="n">
        <v>0</v>
      </c>
      <c r="F98" s="26" t="n">
        <v>1685.22</v>
      </c>
      <c r="G98" s="9" t="n">
        <v>1597.22</v>
      </c>
      <c r="H98" s="25" t="n">
        <v>0</v>
      </c>
      <c r="I98" s="26" t="n">
        <v>460.4931</v>
      </c>
      <c r="J98" s="9" t="n">
        <v>460.4931</v>
      </c>
      <c r="K98" s="26" t="n">
        <v>13.92204</v>
      </c>
      <c r="L98" s="9" t="n">
        <v>11.88759</v>
      </c>
      <c r="M98" s="25">
        <f>K98-L98</f>
        <v/>
      </c>
      <c r="N98" s="41" t="n">
        <v>2.593373124700151</v>
      </c>
      <c r="O98" s="41" t="n">
        <v>2.214399356951586</v>
      </c>
      <c r="P98" s="41" t="n">
        <v>0.3789737677485645</v>
      </c>
      <c r="Q98" s="30" t="n">
        <v>163560</v>
      </c>
      <c r="R98" t="n">
        <v>6550</v>
      </c>
      <c r="S98" t="n">
        <v>880</v>
      </c>
      <c r="T98" s="31">
        <f>SUM(Q98:S98)</f>
        <v/>
      </c>
      <c r="Y98" s="9" t="n"/>
    </row>
    <row r="99">
      <c r="A99" s="23" t="n">
        <v>19119</v>
      </c>
      <c r="B99" s="24" t="inlineStr">
        <is>
          <t>LYON COUNTY, IA</t>
        </is>
      </c>
      <c r="C99" s="9" t="n">
        <v>1309</v>
      </c>
      <c r="D99" s="9" t="n">
        <v>733</v>
      </c>
      <c r="E99" s="25" t="n">
        <v>100</v>
      </c>
      <c r="F99" s="26" t="n">
        <v>1269.82</v>
      </c>
      <c r="G99" s="9" t="n">
        <v>693.8200000000001</v>
      </c>
      <c r="H99" s="25" t="n">
        <v>60.82</v>
      </c>
      <c r="I99" s="26" t="n">
        <v>458.721</v>
      </c>
      <c r="J99" s="9" t="n">
        <v>458.721</v>
      </c>
      <c r="K99" s="26" t="n">
        <v>14.57033</v>
      </c>
      <c r="L99" s="9" t="n">
        <v>12.15974</v>
      </c>
      <c r="M99" s="25">
        <f>K99-L99</f>
        <v/>
      </c>
      <c r="N99" s="41" t="n">
        <v>2.714135445668332</v>
      </c>
      <c r="O99" s="41" t="n">
        <v>2.265094980286036</v>
      </c>
      <c r="P99" s="41" t="n">
        <v>0.4490404653822959</v>
      </c>
      <c r="Q99" s="30" t="n">
        <v>307130</v>
      </c>
      <c r="R99" t="n">
        <v>16080</v>
      </c>
      <c r="S99" t="n">
        <v>18110</v>
      </c>
      <c r="T99" s="31">
        <f>SUM(Q99:S99)</f>
        <v/>
      </c>
      <c r="Y99" s="9" t="n"/>
    </row>
    <row r="100">
      <c r="A100" s="23" t="n">
        <v>19077</v>
      </c>
      <c r="B100" s="24" t="inlineStr">
        <is>
          <t>GUTHRIE COUNTY, IA</t>
        </is>
      </c>
      <c r="C100" s="9" t="n">
        <v>1045</v>
      </c>
      <c r="D100" s="9" t="n">
        <v>1114</v>
      </c>
      <c r="E100" s="25" t="n">
        <v>8</v>
      </c>
      <c r="F100" s="26" t="n">
        <v>932.42</v>
      </c>
      <c r="G100" s="9" t="n">
        <v>1001.42</v>
      </c>
      <c r="H100" s="25" t="n">
        <v>0</v>
      </c>
      <c r="I100" s="26" t="n">
        <v>455.43</v>
      </c>
      <c r="J100" s="9" t="n">
        <v>455.43</v>
      </c>
      <c r="K100" s="26" t="n">
        <v>13.2367</v>
      </c>
      <c r="L100" s="9" t="n">
        <v>11.82105</v>
      </c>
      <c r="M100" s="25">
        <f>K100-L100</f>
        <v/>
      </c>
      <c r="N100" s="41" t="n">
        <v>2.465709194896616</v>
      </c>
      <c r="O100" s="41" t="n">
        <v>2.202004402784126</v>
      </c>
      <c r="P100" s="41" t="n">
        <v>0.2637047921124901</v>
      </c>
      <c r="Q100" s="30" t="n">
        <v>220100</v>
      </c>
      <c r="R100" t="n">
        <v>89930</v>
      </c>
      <c r="S100" t="n">
        <v>4270</v>
      </c>
      <c r="T100" s="31">
        <f>SUM(Q100:S100)</f>
        <v/>
      </c>
      <c r="Y100" s="9" t="n"/>
    </row>
    <row r="101">
      <c r="A101" s="23" t="n">
        <v>19013</v>
      </c>
      <c r="B101" s="24" t="inlineStr">
        <is>
          <t>BLACK HAWK COUNTY, IA</t>
        </is>
      </c>
      <c r="C101" s="9" t="n">
        <v>1238</v>
      </c>
      <c r="D101" s="9" t="n">
        <v>1722</v>
      </c>
      <c r="E101" s="25" t="n">
        <v>0</v>
      </c>
      <c r="F101" s="26" t="n">
        <v>1198.82</v>
      </c>
      <c r="G101" s="9" t="n">
        <v>1682.82</v>
      </c>
      <c r="H101" s="25" t="n">
        <v>0</v>
      </c>
      <c r="I101" s="26" t="n">
        <v>452.6453</v>
      </c>
      <c r="J101" s="9" t="n">
        <v>452.6453</v>
      </c>
      <c r="K101" s="26" t="n">
        <v>14.57033</v>
      </c>
      <c r="L101" s="9" t="n">
        <v>11.61608</v>
      </c>
      <c r="M101" s="25">
        <f>K101-L101</f>
        <v/>
      </c>
      <c r="N101" s="41" t="n">
        <v>2.714135445668332</v>
      </c>
      <c r="O101" s="41" t="n">
        <v>2.163822951691485</v>
      </c>
      <c r="P101" s="41" t="n">
        <v>0.5503124939768468</v>
      </c>
      <c r="Q101" s="30" t="n">
        <v>260710</v>
      </c>
      <c r="R101" t="n">
        <v>12040</v>
      </c>
      <c r="S101" t="n">
        <v>13940</v>
      </c>
      <c r="T101" s="31">
        <f>SUM(Q101:S101)</f>
        <v/>
      </c>
      <c r="Y101" s="9" t="n"/>
    </row>
    <row r="102">
      <c r="A102" s="23" t="n">
        <v>19181</v>
      </c>
      <c r="B102" s="24" t="inlineStr">
        <is>
          <t>WARREN COUNTY, IA</t>
        </is>
      </c>
      <c r="C102" s="9" t="n">
        <v>1523</v>
      </c>
      <c r="D102" s="9" t="n">
        <v>1523</v>
      </c>
      <c r="E102" s="25" t="n">
        <v>0</v>
      </c>
      <c r="F102" s="26" t="n">
        <v>1441.92</v>
      </c>
      <c r="G102" s="9" t="n">
        <v>1441.92</v>
      </c>
      <c r="H102" s="25" t="n">
        <v>0</v>
      </c>
      <c r="I102" s="26" t="n">
        <v>452.6453</v>
      </c>
      <c r="J102" s="9" t="n">
        <v>452.6453</v>
      </c>
      <c r="K102" s="26" t="n">
        <v>13.84605</v>
      </c>
      <c r="L102" s="9" t="n">
        <v>11.6519</v>
      </c>
      <c r="M102" s="25">
        <f>K102-L102</f>
        <v/>
      </c>
      <c r="N102" s="41" t="n">
        <v>2.579217841153633</v>
      </c>
      <c r="O102" s="41" t="n">
        <v>2.170495438290199</v>
      </c>
      <c r="P102" s="41" t="n">
        <v>0.4087224028634336</v>
      </c>
      <c r="Q102" s="30" t="n">
        <v>147230</v>
      </c>
      <c r="R102" t="n">
        <v>110560</v>
      </c>
      <c r="S102" t="n">
        <v>10940</v>
      </c>
      <c r="T102" s="31">
        <f>SUM(Q102:S102)</f>
        <v/>
      </c>
      <c r="Y102" s="9" t="n"/>
    </row>
    <row r="103">
      <c r="A103" s="23" t="n">
        <v>19115</v>
      </c>
      <c r="B103" s="24" t="inlineStr">
        <is>
          <t>LOUISA COUNTY, IA</t>
        </is>
      </c>
      <c r="C103" s="9" t="n">
        <v>778</v>
      </c>
      <c r="D103" s="9" t="n">
        <v>1096</v>
      </c>
      <c r="E103" s="25" t="n">
        <v>0</v>
      </c>
      <c r="F103" s="26" t="n">
        <v>710.1</v>
      </c>
      <c r="G103" s="9" t="n">
        <v>1028.1</v>
      </c>
      <c r="H103" s="25" t="n">
        <v>0</v>
      </c>
      <c r="I103" s="26" t="n">
        <v>449.4808</v>
      </c>
      <c r="J103" s="9" t="n">
        <v>449.4808</v>
      </c>
      <c r="K103" s="26" t="n">
        <v>14.06381</v>
      </c>
      <c r="L103" s="9" t="n">
        <v>11.93864</v>
      </c>
      <c r="M103" s="25">
        <f>K103-L103</f>
        <v/>
      </c>
      <c r="N103" s="41" t="n">
        <v>2.61978179095084</v>
      </c>
      <c r="O103" s="41" t="n">
        <v>2.223908861163321</v>
      </c>
      <c r="P103" s="41" t="n">
        <v>0.3958729297875183</v>
      </c>
      <c r="Q103" s="30" t="n">
        <v>148120</v>
      </c>
      <c r="R103" t="n">
        <v>14970</v>
      </c>
      <c r="S103" t="n">
        <v>24820</v>
      </c>
      <c r="T103" s="31">
        <f>SUM(Q103:S103)</f>
        <v/>
      </c>
      <c r="Y103" s="9" t="n"/>
    </row>
    <row r="104">
      <c r="A104" s="23" t="n">
        <v>19193</v>
      </c>
      <c r="B104" s="24" t="inlineStr">
        <is>
          <t>WOODBURY COUNTY, IA</t>
        </is>
      </c>
      <c r="C104" s="9" t="n">
        <v>1159</v>
      </c>
      <c r="D104" s="9" t="n">
        <v>932</v>
      </c>
      <c r="E104" s="25" t="n">
        <v>127</v>
      </c>
      <c r="F104" s="26" t="n">
        <v>1068.64</v>
      </c>
      <c r="G104" s="9" t="n">
        <v>841.64</v>
      </c>
      <c r="H104" s="25" t="n">
        <v>36.64</v>
      </c>
      <c r="I104" s="26" t="n">
        <v>449.3542</v>
      </c>
      <c r="J104" s="9" t="n">
        <v>449.3542</v>
      </c>
      <c r="K104" s="26" t="n">
        <v>13.64814</v>
      </c>
      <c r="L104" s="9" t="n">
        <v>11.82595</v>
      </c>
      <c r="M104" s="25">
        <f>K104-L104</f>
        <v/>
      </c>
      <c r="N104" s="41" t="n">
        <v>2.542351514443653</v>
      </c>
      <c r="O104" s="41" t="n">
        <v>2.20291716616586</v>
      </c>
      <c r="P104" s="41" t="n">
        <v>0.339434348277793</v>
      </c>
      <c r="Q104" s="30" t="n">
        <v>377610</v>
      </c>
      <c r="R104" t="n">
        <v>39440</v>
      </c>
      <c r="S104" t="n">
        <v>58750</v>
      </c>
      <c r="T104" s="31">
        <f>SUM(Q104:S104)</f>
        <v/>
      </c>
      <c r="Y104" s="9" t="n"/>
    </row>
    <row r="105">
      <c r="A105" s="23" t="n">
        <v>20123</v>
      </c>
      <c r="B105" s="24" t="inlineStr">
        <is>
          <t>MITCHELL COUNTY, KS</t>
        </is>
      </c>
      <c r="C105" s="9" t="n">
        <v>402</v>
      </c>
      <c r="D105" s="9" t="n">
        <v>381</v>
      </c>
      <c r="E105" s="25" t="n">
        <v>0</v>
      </c>
      <c r="F105" s="26" t="n">
        <v>304.54</v>
      </c>
      <c r="G105" s="9" t="n">
        <v>283.54</v>
      </c>
      <c r="H105" s="25" t="n">
        <v>0</v>
      </c>
      <c r="I105" s="26" t="n">
        <v>448.4682</v>
      </c>
      <c r="J105" s="9" t="n">
        <v>448.4682</v>
      </c>
      <c r="K105" s="26" t="n">
        <v>14.57033</v>
      </c>
      <c r="L105" s="9" t="n">
        <v>11.61608</v>
      </c>
      <c r="M105" s="25">
        <f>K105-L105</f>
        <v/>
      </c>
      <c r="N105" s="41" t="n">
        <v>2.714135445668332</v>
      </c>
      <c r="O105" s="41" t="n">
        <v>2.163822951691485</v>
      </c>
      <c r="P105" s="41" t="n">
        <v>0.5503124939768468</v>
      </c>
      <c r="Q105" s="30" t="n">
        <v>266710</v>
      </c>
      <c r="R105" t="n">
        <v>1660</v>
      </c>
      <c r="S105" t="n">
        <v>138210</v>
      </c>
      <c r="T105" s="31">
        <f>SUM(Q105:S105)</f>
        <v/>
      </c>
      <c r="Y105" s="9" t="n"/>
    </row>
    <row r="106">
      <c r="A106" s="23" t="n">
        <v>19039</v>
      </c>
      <c r="B106" s="24" t="inlineStr">
        <is>
          <t>CLARKE COUNTY, IA</t>
        </is>
      </c>
      <c r="C106" s="9" t="n">
        <v>711</v>
      </c>
      <c r="D106" s="9" t="n">
        <v>711</v>
      </c>
      <c r="E106" s="25" t="n">
        <v>0</v>
      </c>
      <c r="F106" s="26" t="n">
        <v>592.38</v>
      </c>
      <c r="G106" s="9" t="n">
        <v>592.38</v>
      </c>
      <c r="H106" s="25" t="n">
        <v>0</v>
      </c>
      <c r="I106" s="26" t="n">
        <v>445.5569</v>
      </c>
      <c r="J106" s="9" t="n">
        <v>445.5569</v>
      </c>
      <c r="K106" s="26" t="n">
        <v>13.20445</v>
      </c>
      <c r="L106" s="9" t="n">
        <v>11.81856</v>
      </c>
      <c r="M106" s="25">
        <f>K106-L106</f>
        <v/>
      </c>
      <c r="N106" s="41" t="n">
        <v>2.45970172161888</v>
      </c>
      <c r="O106" s="41" t="n">
        <v>2.201540569963613</v>
      </c>
      <c r="P106" s="41" t="n">
        <v>0.2581611516552669</v>
      </c>
      <c r="Q106" s="30" t="n">
        <v>67210</v>
      </c>
      <c r="R106" t="n">
        <v>135170</v>
      </c>
      <c r="S106" t="n">
        <v>4230</v>
      </c>
      <c r="T106" s="31">
        <f>SUM(Q106:S106)</f>
        <v/>
      </c>
      <c r="Y106" s="9" t="n"/>
    </row>
    <row r="107">
      <c r="A107" s="23" t="n">
        <v>31123</v>
      </c>
      <c r="B107" s="24" t="inlineStr">
        <is>
          <t>MORRILL COUNTY, NE</t>
        </is>
      </c>
      <c r="C107" s="9" t="n">
        <v>363</v>
      </c>
      <c r="D107" s="9" t="n">
        <v>146</v>
      </c>
      <c r="E107" s="25" t="n">
        <v>195</v>
      </c>
      <c r="F107" s="26" t="n">
        <v>221.4</v>
      </c>
      <c r="G107" s="9" t="n">
        <v>4.399994</v>
      </c>
      <c r="H107" s="25" t="n">
        <v>53.39999</v>
      </c>
      <c r="I107" s="26" t="n">
        <v>445.0506</v>
      </c>
      <c r="J107" s="9" t="n">
        <v>445.0506</v>
      </c>
      <c r="K107" s="26" t="n">
        <v>0</v>
      </c>
      <c r="L107" s="9" t="n">
        <v>0</v>
      </c>
      <c r="M107" s="25">
        <f>K107-L107</f>
        <v/>
      </c>
      <c r="N107" s="41" t="n">
        <v>0</v>
      </c>
      <c r="O107" s="41" t="n">
        <v>0</v>
      </c>
      <c r="P107" s="41" t="n">
        <v>0</v>
      </c>
      <c r="Q107" s="30" t="n">
        <v>0</v>
      </c>
      <c r="R107" t="n">
        <v>0</v>
      </c>
      <c r="S107" t="n">
        <v>0</v>
      </c>
      <c r="T107" s="31">
        <f>SUM(Q107:S107)</f>
        <v/>
      </c>
    </row>
    <row r="108">
      <c r="A108" s="23" t="n">
        <v>19047</v>
      </c>
      <c r="B108" s="24" t="inlineStr">
        <is>
          <t>CRAWFORD COUNTY, IA</t>
        </is>
      </c>
      <c r="C108" s="9" t="n">
        <v>1320</v>
      </c>
      <c r="D108" s="9" t="n">
        <v>972</v>
      </c>
      <c r="E108" s="25" t="n">
        <v>132</v>
      </c>
      <c r="F108" s="26" t="n">
        <v>1287.08</v>
      </c>
      <c r="G108" s="9" t="n">
        <v>939.08</v>
      </c>
      <c r="H108" s="25" t="n">
        <v>99.08</v>
      </c>
      <c r="I108" s="26" t="n">
        <v>444.2911</v>
      </c>
      <c r="J108" s="9" t="n">
        <v>444.2911</v>
      </c>
      <c r="K108" s="26" t="n">
        <v>14.27595</v>
      </c>
      <c r="L108" s="9" t="n">
        <v>12.37867</v>
      </c>
      <c r="M108" s="25">
        <f>K108-L108</f>
        <v/>
      </c>
      <c r="N108" s="41" t="n">
        <v>2.65929885703267</v>
      </c>
      <c r="O108" s="41" t="n">
        <v>2.305876875625412</v>
      </c>
      <c r="P108" s="41" t="n">
        <v>0.3534219814072581</v>
      </c>
      <c r="Q108" s="30" t="n">
        <v>351680</v>
      </c>
      <c r="R108" t="n">
        <v>46690</v>
      </c>
      <c r="S108" t="n">
        <v>19220</v>
      </c>
      <c r="T108" s="31">
        <f>SUM(Q108:S108)</f>
        <v/>
      </c>
    </row>
    <row r="109">
      <c r="A109" s="23" t="n">
        <v>19081</v>
      </c>
      <c r="B109" s="24" t="inlineStr">
        <is>
          <t>HANCOCK COUNTY, IA</t>
        </is>
      </c>
      <c r="C109" s="9" t="n">
        <v>1144</v>
      </c>
      <c r="D109" s="9" t="n">
        <v>781</v>
      </c>
      <c r="E109" s="25" t="n">
        <v>0</v>
      </c>
      <c r="F109" s="26" t="n">
        <v>1046.16</v>
      </c>
      <c r="G109" s="9" t="n">
        <v>683.16</v>
      </c>
      <c r="H109" s="25" t="n">
        <v>0</v>
      </c>
      <c r="I109" s="26" t="n">
        <v>443.9113</v>
      </c>
      <c r="J109" s="9" t="n">
        <v>443.9113</v>
      </c>
      <c r="K109" s="26" t="n">
        <v>13.48716</v>
      </c>
      <c r="L109" s="9" t="n">
        <v>10.23604</v>
      </c>
      <c r="M109" s="25">
        <f>K109-L109</f>
        <v/>
      </c>
      <c r="N109" s="41" t="n">
        <v>2.512364443180086</v>
      </c>
      <c r="O109" s="41" t="n">
        <v>1.906751527747063</v>
      </c>
      <c r="P109" s="41" t="n">
        <v>0.6056129154330223</v>
      </c>
      <c r="Q109" s="30" t="n">
        <v>318980</v>
      </c>
      <c r="R109" t="n">
        <v>6070</v>
      </c>
      <c r="S109" t="n">
        <v>7600</v>
      </c>
      <c r="T109" s="31">
        <f>SUM(Q109:S109)</f>
        <v/>
      </c>
    </row>
    <row r="110">
      <c r="A110" s="23" t="n">
        <v>19141</v>
      </c>
      <c r="B110" s="24" t="inlineStr">
        <is>
          <t>O'BRIEN COUNTY, IA</t>
        </is>
      </c>
      <c r="C110" s="9" t="n">
        <v>951</v>
      </c>
      <c r="D110" s="9" t="n">
        <v>828</v>
      </c>
      <c r="E110" s="25" t="n">
        <v>113</v>
      </c>
      <c r="F110" s="26" t="n">
        <v>780.72</v>
      </c>
      <c r="G110" s="9" t="n">
        <v>657.72</v>
      </c>
      <c r="H110" s="25" t="n">
        <v>0</v>
      </c>
      <c r="I110" s="26" t="n">
        <v>443.0253</v>
      </c>
      <c r="J110" s="9" t="n">
        <v>443.0253</v>
      </c>
      <c r="K110" s="26" t="n">
        <v>12.65045</v>
      </c>
      <c r="L110" s="9" t="n">
        <v>11.11133</v>
      </c>
      <c r="M110" s="25">
        <f>K110-L110</f>
        <v/>
      </c>
      <c r="N110" s="41" t="n">
        <v>2.356503576010629</v>
      </c>
      <c r="O110" s="41" t="n">
        <v>2.069799009460864</v>
      </c>
      <c r="P110" s="41" t="n">
        <v>0.2867045665497652</v>
      </c>
      <c r="Q110" s="30" t="n">
        <v>320320</v>
      </c>
      <c r="R110" t="n">
        <v>6620</v>
      </c>
      <c r="S110" t="n">
        <v>10690</v>
      </c>
      <c r="T110" s="31">
        <f>SUM(Q110:S110)</f>
        <v/>
      </c>
    </row>
    <row r="111">
      <c r="A111" s="23" t="n">
        <v>19041</v>
      </c>
      <c r="B111" s="24" t="inlineStr">
        <is>
          <t>CLAY COUNTY, IA</t>
        </is>
      </c>
      <c r="C111" s="9" t="n">
        <v>1007</v>
      </c>
      <c r="D111" s="9" t="n">
        <v>694</v>
      </c>
      <c r="E111" s="25" t="n">
        <v>57</v>
      </c>
      <c r="F111" s="26" t="n">
        <v>902.28</v>
      </c>
      <c r="G111" s="9" t="n">
        <v>589.28</v>
      </c>
      <c r="H111" s="25" t="n">
        <v>0</v>
      </c>
      <c r="I111" s="26" t="n">
        <v>442.2658</v>
      </c>
      <c r="J111" s="9" t="n">
        <v>442.2658</v>
      </c>
      <c r="K111" s="26" t="n">
        <v>13.61039</v>
      </c>
      <c r="L111" s="9" t="n">
        <v>11.63554</v>
      </c>
      <c r="M111" s="25">
        <f>K111-L111</f>
        <v/>
      </c>
      <c r="N111" s="41" t="n">
        <v>2.535319510839481</v>
      </c>
      <c r="O111" s="41" t="n">
        <v>2.167447926264656</v>
      </c>
      <c r="P111" s="41" t="n">
        <v>0.3678715845748247</v>
      </c>
      <c r="Q111" s="30" t="n">
        <v>293910</v>
      </c>
      <c r="R111" t="n">
        <v>15560</v>
      </c>
      <c r="S111" t="n">
        <v>11870</v>
      </c>
      <c r="T111" s="31">
        <f>SUM(Q111:S111)</f>
        <v/>
      </c>
    </row>
    <row r="112">
      <c r="A112" s="23" t="n">
        <v>46035</v>
      </c>
      <c r="B112" s="24" t="inlineStr">
        <is>
          <t>DAVISON COUNTY, SD</t>
        </is>
      </c>
      <c r="C112" s="9" t="n">
        <v>515</v>
      </c>
      <c r="D112" s="9" t="n">
        <v>570</v>
      </c>
      <c r="E112" s="25" t="n">
        <v>301</v>
      </c>
      <c r="F112" s="26" t="n">
        <v>338.4</v>
      </c>
      <c r="G112" s="9" t="n">
        <v>393.4</v>
      </c>
      <c r="H112" s="25" t="n">
        <v>124.4</v>
      </c>
      <c r="I112" s="26" t="n">
        <v>441</v>
      </c>
      <c r="J112" s="9" t="n">
        <v>441</v>
      </c>
      <c r="K112" s="26" t="n">
        <v>13.81776</v>
      </c>
      <c r="L112" s="9" t="n">
        <v>11.83194</v>
      </c>
      <c r="M112" s="25">
        <f>K112-L112</f>
        <v/>
      </c>
      <c r="N112" s="41" t="n">
        <v>2.57394802971093</v>
      </c>
      <c r="O112" s="41" t="n">
        <v>2.204032972830469</v>
      </c>
      <c r="P112" s="41" t="n">
        <v>0.3699150568804611</v>
      </c>
      <c r="Q112" s="30" t="n">
        <v>141480</v>
      </c>
      <c r="R112" t="n">
        <v>89860</v>
      </c>
      <c r="S112" t="n">
        <v>17850</v>
      </c>
      <c r="T112" s="31">
        <f>SUM(Q112:S112)</f>
        <v/>
      </c>
    </row>
    <row r="113">
      <c r="A113" s="23" t="n">
        <v>19135</v>
      </c>
      <c r="B113" s="24" t="inlineStr">
        <is>
          <t>MONROE COUNTY, IA</t>
        </is>
      </c>
      <c r="C113" s="9" t="n">
        <v>827</v>
      </c>
      <c r="D113" s="9" t="n">
        <v>827</v>
      </c>
      <c r="E113" s="25" t="n">
        <v>0</v>
      </c>
      <c r="F113" s="26" t="n">
        <v>699.76</v>
      </c>
      <c r="G113" s="9" t="n">
        <v>699.76</v>
      </c>
      <c r="H113" s="25" t="n">
        <v>0</v>
      </c>
      <c r="I113" s="26" t="n">
        <v>439.7343</v>
      </c>
      <c r="J113" s="9" t="n">
        <v>439.7343</v>
      </c>
      <c r="K113" s="26" t="n">
        <v>13.14185</v>
      </c>
      <c r="L113" s="9" t="n">
        <v>11.65965</v>
      </c>
      <c r="M113" s="25">
        <f>K113-L113</f>
        <v/>
      </c>
      <c r="N113" s="41" t="n">
        <v>2.448040703721629</v>
      </c>
      <c r="O113" s="41" t="n">
        <v>2.171939094659268</v>
      </c>
      <c r="P113" s="41" t="n">
        <v>0.2761016090623619</v>
      </c>
      <c r="Q113" s="30" t="n">
        <v>61260</v>
      </c>
      <c r="R113" t="n">
        <v>108320</v>
      </c>
      <c r="S113" t="n">
        <v>11640</v>
      </c>
      <c r="T113" s="31">
        <f>SUM(Q113:S113)</f>
        <v/>
      </c>
    </row>
    <row r="114">
      <c r="A114" s="23" t="n">
        <v>19049</v>
      </c>
      <c r="B114" s="24" t="inlineStr">
        <is>
          <t>DALLAS COUNTY, IA</t>
        </is>
      </c>
      <c r="C114" s="9" t="n">
        <v>1249</v>
      </c>
      <c r="D114" s="9" t="n">
        <v>1044</v>
      </c>
      <c r="E114" s="25" t="n">
        <v>0</v>
      </c>
      <c r="F114" s="26" t="n">
        <v>1190.8</v>
      </c>
      <c r="G114" s="9" t="n">
        <v>985.8</v>
      </c>
      <c r="H114" s="25" t="n">
        <v>0</v>
      </c>
      <c r="I114" s="26" t="n">
        <v>439.4811</v>
      </c>
      <c r="J114" s="9" t="n">
        <v>439.4811</v>
      </c>
      <c r="K114" s="26" t="n">
        <v>13.81169</v>
      </c>
      <c r="L114" s="9" t="n">
        <v>12.15637</v>
      </c>
      <c r="M114" s="25">
        <f>K114-L114</f>
        <v/>
      </c>
      <c r="N114" s="41" t="n">
        <v>2.572817320787028</v>
      </c>
      <c r="O114" s="41" t="n">
        <v>2.264467222613293</v>
      </c>
      <c r="P114" s="41" t="n">
        <v>0.3083500981737341</v>
      </c>
      <c r="Q114" s="30" t="n">
        <v>259870</v>
      </c>
      <c r="R114" t="n">
        <v>35930</v>
      </c>
      <c r="S114" t="n">
        <v>7610</v>
      </c>
      <c r="T114" s="31">
        <f>SUM(Q114:S114)</f>
        <v/>
      </c>
    </row>
    <row r="115">
      <c r="A115" s="23" t="n">
        <v>19113</v>
      </c>
      <c r="B115" s="24" t="inlineStr">
        <is>
          <t>LINN COUNTY, IA</t>
        </is>
      </c>
      <c r="C115" s="9" t="n">
        <v>1845</v>
      </c>
      <c r="D115" s="9" t="n">
        <v>2236</v>
      </c>
      <c r="E115" s="25" t="n">
        <v>337</v>
      </c>
      <c r="F115" s="26" t="n">
        <v>1762.34</v>
      </c>
      <c r="G115" s="9" t="n">
        <v>2153.34</v>
      </c>
      <c r="H115" s="25" t="n">
        <v>254.34</v>
      </c>
      <c r="I115" s="26" t="n">
        <v>437.5824</v>
      </c>
      <c r="J115" s="9" t="n">
        <v>437.5824</v>
      </c>
      <c r="K115" s="26" t="n">
        <v>13.72174</v>
      </c>
      <c r="L115" s="9" t="n">
        <v>11.90461</v>
      </c>
      <c r="M115" s="25">
        <f>K115-L115</f>
        <v/>
      </c>
      <c r="N115" s="41" t="n">
        <v>2.556061592993774</v>
      </c>
      <c r="O115" s="41" t="n">
        <v>2.217569812616302</v>
      </c>
      <c r="P115" s="41" t="n">
        <v>0.3384917803774724</v>
      </c>
      <c r="Q115" s="30" t="n">
        <v>269390</v>
      </c>
      <c r="R115" t="n">
        <v>36190</v>
      </c>
      <c r="S115" t="n">
        <v>21970</v>
      </c>
      <c r="T115" s="31">
        <f>SUM(Q115:S115)</f>
        <v/>
      </c>
    </row>
    <row r="116">
      <c r="A116" s="23" t="n">
        <v>16011</v>
      </c>
      <c r="B116" s="24" t="inlineStr">
        <is>
          <t>BINGHAM COUNTY, ID</t>
        </is>
      </c>
      <c r="C116" s="9" t="n">
        <v>932</v>
      </c>
      <c r="D116" s="9" t="n">
        <v>932</v>
      </c>
      <c r="E116" s="25" t="n">
        <v>98</v>
      </c>
      <c r="F116" s="26" t="n">
        <v>658.78</v>
      </c>
      <c r="G116" s="9" t="n">
        <v>658.78</v>
      </c>
      <c r="H116" s="25" t="n">
        <v>0</v>
      </c>
      <c r="I116" s="26" t="n">
        <v>437.4558</v>
      </c>
      <c r="J116" s="9" t="n">
        <v>437.4558</v>
      </c>
      <c r="K116" s="26" t="n">
        <v>15.88787</v>
      </c>
      <c r="L116" s="9" t="n">
        <v>14.8234</v>
      </c>
      <c r="M116" s="25">
        <f>K116-L116</f>
        <v/>
      </c>
      <c r="N116" s="41" t="n">
        <v>2.959564479539621</v>
      </c>
      <c r="O116" s="41" t="n">
        <v>2.761276880161256</v>
      </c>
      <c r="P116" s="41" t="n">
        <v>0.1982875993783648</v>
      </c>
      <c r="Q116" s="30" t="n">
        <v>2770</v>
      </c>
      <c r="R116" t="n">
        <v>1400</v>
      </c>
      <c r="S116" t="n">
        <v>113260</v>
      </c>
      <c r="T116" s="31">
        <f>SUM(Q116:S116)</f>
        <v/>
      </c>
    </row>
    <row r="117">
      <c r="A117" s="23" t="n">
        <v>18129</v>
      </c>
      <c r="B117" s="24" t="inlineStr">
        <is>
          <t>POSEY COUNTY, IN</t>
        </is>
      </c>
      <c r="C117" s="9" t="n">
        <v>966</v>
      </c>
      <c r="D117" s="9" t="n">
        <v>1600</v>
      </c>
      <c r="E117" s="25" t="n">
        <v>0</v>
      </c>
      <c r="F117" s="26" t="n">
        <v>836.14</v>
      </c>
      <c r="G117" s="9" t="n">
        <v>1470.14</v>
      </c>
      <c r="H117" s="25" t="n">
        <v>0</v>
      </c>
      <c r="I117" s="26" t="n">
        <v>436.1901</v>
      </c>
      <c r="J117" s="9" t="n">
        <v>436.1901</v>
      </c>
      <c r="K117" s="26" t="n">
        <v>13.8737</v>
      </c>
      <c r="L117" s="9" t="n">
        <v>12.10572</v>
      </c>
      <c r="M117" s="25">
        <f>K117-L117</f>
        <v/>
      </c>
      <c r="N117" s="41" t="n">
        <v>2.584368434521987</v>
      </c>
      <c r="O117" s="41" t="n">
        <v>2.255032229698026</v>
      </c>
      <c r="P117" s="41" t="n">
        <v>0.3293362048239605</v>
      </c>
      <c r="Q117" s="30" t="n">
        <v>180590</v>
      </c>
      <c r="R117" t="n">
        <v>4950</v>
      </c>
      <c r="S117" t="n">
        <v>240</v>
      </c>
      <c r="T117" s="31">
        <f>SUM(Q117:S117)</f>
        <v/>
      </c>
    </row>
    <row r="118">
      <c r="A118" s="23" t="n">
        <v>39171</v>
      </c>
      <c r="B118" s="24" t="inlineStr">
        <is>
          <t>WILLIAMS COUNTY, OH</t>
        </is>
      </c>
      <c r="C118" s="9" t="n">
        <v>1506</v>
      </c>
      <c r="D118" s="9" t="n">
        <v>1010</v>
      </c>
      <c r="E118" s="25" t="n">
        <v>2</v>
      </c>
      <c r="F118" s="26" t="n">
        <v>1160.88</v>
      </c>
      <c r="G118" s="9" t="n">
        <v>664.88</v>
      </c>
      <c r="H118" s="25" t="n">
        <v>0</v>
      </c>
      <c r="I118" s="26" t="n">
        <v>436.0635</v>
      </c>
      <c r="J118" s="9" t="n">
        <v>436.0635</v>
      </c>
      <c r="K118" s="26" t="n">
        <v>23.82751</v>
      </c>
      <c r="L118" s="9" t="n">
        <v>22.20752</v>
      </c>
      <c r="M118" s="25">
        <f>K118-L118</f>
        <v/>
      </c>
      <c r="N118" s="41" t="n">
        <v>4.438546654263606</v>
      </c>
      <c r="O118" s="41" t="n">
        <v>4.136777766350412</v>
      </c>
      <c r="P118" s="41" t="n">
        <v>0.3017688879131938</v>
      </c>
      <c r="Q118" s="30" t="n">
        <v>163190</v>
      </c>
      <c r="R118" t="n">
        <v>50660</v>
      </c>
      <c r="S118" t="n">
        <v>690</v>
      </c>
      <c r="T118" s="31">
        <f>SUM(Q118:S118)</f>
        <v/>
      </c>
    </row>
    <row r="119">
      <c r="A119" s="23" t="n">
        <v>19111</v>
      </c>
      <c r="B119" s="24" t="inlineStr">
        <is>
          <t>LEE COUNTY, IA</t>
        </is>
      </c>
      <c r="C119" s="9" t="n">
        <v>1326</v>
      </c>
      <c r="D119" s="9" t="n">
        <v>1175</v>
      </c>
      <c r="E119" s="25" t="n">
        <v>0</v>
      </c>
      <c r="F119" s="26" t="n">
        <v>1197.96</v>
      </c>
      <c r="G119" s="9" t="n">
        <v>1046.96</v>
      </c>
      <c r="H119" s="25" t="n">
        <v>0</v>
      </c>
      <c r="I119" s="26" t="n">
        <v>434.7977</v>
      </c>
      <c r="J119" s="9" t="n">
        <v>434.7977</v>
      </c>
      <c r="K119" s="26" t="n">
        <v>13.07917</v>
      </c>
      <c r="L119" s="9" t="n">
        <v>11.71874</v>
      </c>
      <c r="M119" s="25">
        <f>K119-L119</f>
        <v/>
      </c>
      <c r="N119" s="41" t="n">
        <v>2.436364783565086</v>
      </c>
      <c r="O119" s="41" t="n">
        <v>2.182946275930011</v>
      </c>
      <c r="P119" s="41" t="n">
        <v>0.2534185076350753</v>
      </c>
      <c r="Q119" s="30" t="n">
        <v>151740</v>
      </c>
      <c r="R119" t="n">
        <v>52460</v>
      </c>
      <c r="S119" t="n">
        <v>10260</v>
      </c>
      <c r="T119" s="31">
        <f>SUM(Q119:S119)</f>
        <v/>
      </c>
    </row>
    <row r="120">
      <c r="A120" s="23" t="n">
        <v>18011</v>
      </c>
      <c r="B120" s="24" t="inlineStr">
        <is>
          <t>BOONE COUNTY, IN</t>
        </is>
      </c>
      <c r="C120" s="9" t="n">
        <v>1823</v>
      </c>
      <c r="D120" s="9" t="n">
        <v>2106</v>
      </c>
      <c r="E120" s="25" t="n">
        <v>0</v>
      </c>
      <c r="F120" s="26" t="n">
        <v>1679.56</v>
      </c>
      <c r="G120" s="9" t="n">
        <v>1962.56</v>
      </c>
      <c r="H120" s="25" t="n">
        <v>0</v>
      </c>
      <c r="I120" s="26" t="n">
        <v>433.7851</v>
      </c>
      <c r="J120" s="9" t="n">
        <v>433.7851</v>
      </c>
      <c r="K120" s="26" t="n">
        <v>13.92525</v>
      </c>
      <c r="L120" s="9" t="n">
        <v>11.92677</v>
      </c>
      <c r="M120" s="25">
        <f>K120-L120</f>
        <v/>
      </c>
      <c r="N120" s="41" t="n">
        <v>2.593971077854307</v>
      </c>
      <c r="O120" s="41" t="n">
        <v>2.221697738440632</v>
      </c>
      <c r="P120" s="41" t="n">
        <v>0.3722733394136749</v>
      </c>
      <c r="Q120" s="30" t="n">
        <v>221480</v>
      </c>
      <c r="R120" t="n">
        <v>9230</v>
      </c>
      <c r="S120" t="n">
        <v>3540</v>
      </c>
      <c r="T120" s="31">
        <f>SUM(Q120:S120)</f>
        <v/>
      </c>
    </row>
    <row r="121">
      <c r="A121" s="23" t="n">
        <v>18051</v>
      </c>
      <c r="B121" s="24" t="inlineStr">
        <is>
          <t>GIBSON COUNTY, IN</t>
        </is>
      </c>
      <c r="C121" s="9" t="n">
        <v>1235</v>
      </c>
      <c r="D121" s="9" t="n">
        <v>1781</v>
      </c>
      <c r="E121" s="25" t="n">
        <v>0</v>
      </c>
      <c r="F121" s="26" t="n">
        <v>1011.54</v>
      </c>
      <c r="G121" s="9" t="n">
        <v>1557.54</v>
      </c>
      <c r="H121" s="25" t="n">
        <v>0</v>
      </c>
      <c r="I121" s="26" t="n">
        <v>433.7851</v>
      </c>
      <c r="J121" s="9" t="n">
        <v>433.7851</v>
      </c>
      <c r="K121" s="26" t="n">
        <v>13.7572</v>
      </c>
      <c r="L121" s="9" t="n">
        <v>11.71571</v>
      </c>
      <c r="M121" s="25">
        <f>K121-L121</f>
        <v/>
      </c>
      <c r="N121" s="41" t="n">
        <v>2.562667019425667</v>
      </c>
      <c r="O121" s="41" t="n">
        <v>2.182381852859265</v>
      </c>
      <c r="P121" s="41" t="n">
        <v>0.3802851665664019</v>
      </c>
      <c r="Q121" s="30" t="n">
        <v>220620</v>
      </c>
      <c r="R121" t="n">
        <v>7850</v>
      </c>
      <c r="S121" t="n">
        <v>1400</v>
      </c>
      <c r="T121" s="31">
        <f>SUM(Q121:S121)</f>
        <v/>
      </c>
    </row>
    <row r="122">
      <c r="A122" s="23" t="n">
        <v>19043</v>
      </c>
      <c r="B122" s="24" t="inlineStr">
        <is>
          <t>CLAYTON COUNTY, IA</t>
        </is>
      </c>
      <c r="C122" s="9" t="n">
        <v>1064</v>
      </c>
      <c r="D122" s="9" t="n">
        <v>906</v>
      </c>
      <c r="E122" s="25" t="n">
        <v>0</v>
      </c>
      <c r="F122" s="26" t="n">
        <v>975.8200000000001</v>
      </c>
      <c r="G122" s="9" t="n">
        <v>817.8200000000001</v>
      </c>
      <c r="H122" s="25" t="n">
        <v>0</v>
      </c>
      <c r="I122" s="26" t="n">
        <v>433.6585</v>
      </c>
      <c r="J122" s="9" t="n">
        <v>433.6585</v>
      </c>
      <c r="K122" s="26" t="n">
        <v>13.49761</v>
      </c>
      <c r="L122" s="9" t="n">
        <v>11.93911</v>
      </c>
      <c r="M122" s="25">
        <f>K122-L122</f>
        <v/>
      </c>
      <c r="N122" s="41" t="n">
        <v>2.514311050800314</v>
      </c>
      <c r="O122" s="41" t="n">
        <v>2.223996411936671</v>
      </c>
      <c r="P122" s="41" t="n">
        <v>0.2903146388636425</v>
      </c>
      <c r="Q122" s="30" t="n">
        <v>202400</v>
      </c>
      <c r="R122" t="n">
        <v>89840</v>
      </c>
      <c r="S122" t="n">
        <v>46930</v>
      </c>
      <c r="T122" s="31">
        <f>SUM(Q122:S122)</f>
        <v/>
      </c>
    </row>
    <row r="123">
      <c r="A123" s="23" t="n">
        <v>19087</v>
      </c>
      <c r="B123" s="24" t="inlineStr">
        <is>
          <t>HENRY COUNTY, IA</t>
        </is>
      </c>
      <c r="C123" s="9" t="n">
        <v>1561</v>
      </c>
      <c r="D123" s="9" t="n">
        <v>1543</v>
      </c>
      <c r="E123" s="25" t="n">
        <v>0</v>
      </c>
      <c r="F123" s="26" t="n">
        <v>1447.16</v>
      </c>
      <c r="G123" s="9" t="n">
        <v>1429.16</v>
      </c>
      <c r="H123" s="25" t="n">
        <v>0</v>
      </c>
      <c r="I123" s="26" t="n">
        <v>433.4053</v>
      </c>
      <c r="J123" s="9" t="n">
        <v>433.4053</v>
      </c>
      <c r="K123" s="26" t="n">
        <v>13.37719</v>
      </c>
      <c r="L123" s="9" t="n">
        <v>11.59793</v>
      </c>
      <c r="M123" s="25">
        <f>K123-L123</f>
        <v/>
      </c>
      <c r="N123" s="41" t="n">
        <v>2.491879424998607</v>
      </c>
      <c r="O123" s="41" t="n">
        <v>2.160442001614247</v>
      </c>
      <c r="P123" s="41" t="n">
        <v>0.3314374233843597</v>
      </c>
      <c r="Q123" s="30" t="n">
        <v>159330</v>
      </c>
      <c r="R123" t="n">
        <v>39600</v>
      </c>
      <c r="S123" t="n">
        <v>9400</v>
      </c>
      <c r="T123" s="31">
        <f>SUM(Q123:S123)</f>
        <v/>
      </c>
    </row>
    <row r="124">
      <c r="A124" s="23" t="n">
        <v>19153</v>
      </c>
      <c r="B124" s="24" t="inlineStr">
        <is>
          <t>POLK COUNTY, IA</t>
        </is>
      </c>
      <c r="C124" s="9" t="n">
        <v>1423</v>
      </c>
      <c r="D124" s="9" t="n">
        <v>1420</v>
      </c>
      <c r="E124" s="25" t="n">
        <v>805</v>
      </c>
      <c r="F124" s="26" t="n">
        <v>1303.26</v>
      </c>
      <c r="G124" s="9" t="n">
        <v>1300.26</v>
      </c>
      <c r="H124" s="25" t="n">
        <v>685.26</v>
      </c>
      <c r="I124" s="26" t="n">
        <v>432.5193</v>
      </c>
      <c r="J124" s="9" t="n">
        <v>432.5193</v>
      </c>
      <c r="K124" s="26" t="n">
        <v>13.3904</v>
      </c>
      <c r="L124" s="9" t="n">
        <v>11.30587</v>
      </c>
      <c r="M124" s="25">
        <f>K124-L124</f>
        <v/>
      </c>
      <c r="N124" s="41" t="n">
        <v>2.494340160564465</v>
      </c>
      <c r="O124" s="41" t="n">
        <v>2.1060375784981</v>
      </c>
      <c r="P124" s="41" t="n">
        <v>0.388302582066364</v>
      </c>
      <c r="Q124" s="30" t="n">
        <v>176750</v>
      </c>
      <c r="R124" t="n">
        <v>34080</v>
      </c>
      <c r="S124" t="n">
        <v>8600</v>
      </c>
      <c r="T124" s="31">
        <f>SUM(Q124:S124)</f>
        <v/>
      </c>
    </row>
    <row r="125">
      <c r="A125" s="23" t="n">
        <v>19107</v>
      </c>
      <c r="B125" s="24" t="inlineStr">
        <is>
          <t>KEOKUK COUNTY, IA</t>
        </is>
      </c>
      <c r="C125" s="9" t="n">
        <v>1249</v>
      </c>
      <c r="D125" s="9" t="n">
        <v>1535</v>
      </c>
      <c r="E125" s="25" t="n">
        <v>0</v>
      </c>
      <c r="F125" s="26" t="n">
        <v>1188.5</v>
      </c>
      <c r="G125" s="9" t="n">
        <v>1474.5</v>
      </c>
      <c r="H125" s="25" t="n">
        <v>0</v>
      </c>
      <c r="I125" s="26" t="n">
        <v>431.7598</v>
      </c>
      <c r="J125" s="9" t="n">
        <v>431.7598</v>
      </c>
      <c r="K125" s="26" t="n">
        <v>13.95668</v>
      </c>
      <c r="L125" s="9" t="n">
        <v>11.87722</v>
      </c>
      <c r="M125" s="25">
        <f>K125-L125</f>
        <v/>
      </c>
      <c r="N125" s="41" t="n">
        <v>2.599825802974284</v>
      </c>
      <c r="O125" s="41" t="n">
        <v>2.212467651590652</v>
      </c>
      <c r="P125" s="41" t="n">
        <v>0.3873581513836318</v>
      </c>
      <c r="Q125" s="30" t="n">
        <v>180070</v>
      </c>
      <c r="R125" t="n">
        <v>68700</v>
      </c>
      <c r="S125" t="n">
        <v>60980</v>
      </c>
      <c r="T125" s="31">
        <f>SUM(Q125:S125)</f>
        <v/>
      </c>
    </row>
    <row r="126">
      <c r="A126" s="23" t="n">
        <v>18149</v>
      </c>
      <c r="B126" s="24" t="inlineStr">
        <is>
          <t>STARKE COUNTY, IN</t>
        </is>
      </c>
      <c r="C126" s="9" t="n">
        <v>1489</v>
      </c>
      <c r="D126" s="9" t="n">
        <v>1506</v>
      </c>
      <c r="E126" s="25" t="n">
        <v>0</v>
      </c>
      <c r="F126" s="26" t="n">
        <v>1267.92</v>
      </c>
      <c r="G126" s="9" t="n">
        <v>1284.92</v>
      </c>
      <c r="H126" s="25" t="n">
        <v>0</v>
      </c>
      <c r="I126" s="26" t="n">
        <v>431.38</v>
      </c>
      <c r="J126" s="9" t="n">
        <v>431.38</v>
      </c>
      <c r="K126" s="26" t="n">
        <v>13.10322</v>
      </c>
      <c r="L126" s="9" t="n">
        <v>11.6379</v>
      </c>
      <c r="M126" s="25">
        <f>K126-L126</f>
        <v/>
      </c>
      <c r="N126" s="41" t="n">
        <v>2.440844775265228</v>
      </c>
      <c r="O126" s="41" t="n">
        <v>2.167887542913817</v>
      </c>
      <c r="P126" s="41" t="n">
        <v>0.2729572323514101</v>
      </c>
      <c r="Q126" s="30" t="n">
        <v>122490</v>
      </c>
      <c r="R126" t="n">
        <v>3150</v>
      </c>
      <c r="S126" t="n">
        <v>6380</v>
      </c>
      <c r="T126" s="31">
        <f>SUM(Q126:S126)</f>
        <v/>
      </c>
    </row>
    <row r="127">
      <c r="A127" s="23" t="n">
        <v>31017</v>
      </c>
      <c r="B127" s="24" t="inlineStr">
        <is>
          <t>BROWN COUNTY, NE</t>
        </is>
      </c>
      <c r="C127" s="9" t="n">
        <v>364</v>
      </c>
      <c r="D127" s="9" t="n">
        <v>364</v>
      </c>
      <c r="E127" s="25" t="n">
        <v>364</v>
      </c>
      <c r="F127" s="26" t="n">
        <v>216.98</v>
      </c>
      <c r="G127" s="9" t="n">
        <v>216.98</v>
      </c>
      <c r="H127" s="25" t="n">
        <v>216.98</v>
      </c>
      <c r="I127" s="26" t="n">
        <v>431.2535</v>
      </c>
      <c r="J127" s="9" t="n">
        <v>431.2535</v>
      </c>
      <c r="K127" s="26" t="n">
        <v>14.57033</v>
      </c>
      <c r="L127" s="9" t="n">
        <v>11.61608</v>
      </c>
      <c r="M127" s="25">
        <f>K127-L127</f>
        <v/>
      </c>
      <c r="N127" s="41" t="n">
        <v>2.714135445668332</v>
      </c>
      <c r="O127" s="41" t="n">
        <v>2.163822951691485</v>
      </c>
      <c r="P127" s="41" t="n">
        <v>0.5503124939768468</v>
      </c>
      <c r="Q127" s="30" t="n">
        <v>51540</v>
      </c>
      <c r="R127" t="n">
        <v>11480</v>
      </c>
      <c r="S127" t="n">
        <v>610640</v>
      </c>
      <c r="T127" s="31">
        <f>SUM(Q127:S127)</f>
        <v/>
      </c>
    </row>
    <row r="128">
      <c r="A128" s="23" t="n">
        <v>40153</v>
      </c>
      <c r="B128" s="24" t="inlineStr">
        <is>
          <t>WOODWARD COUNTY, OK</t>
        </is>
      </c>
      <c r="C128" s="9" t="n">
        <v>358</v>
      </c>
      <c r="D128" s="9" t="n">
        <v>358</v>
      </c>
      <c r="E128" s="25" t="n">
        <v>358</v>
      </c>
      <c r="F128" s="26" t="n">
        <v>0</v>
      </c>
      <c r="G128" s="9" t="n">
        <v>0</v>
      </c>
      <c r="H128" s="25" t="n">
        <v>0</v>
      </c>
      <c r="I128" s="26" t="n">
        <v>430.8737</v>
      </c>
      <c r="J128" s="9" t="n">
        <v>430.8737</v>
      </c>
      <c r="K128" s="26" t="n">
        <v>11.50846</v>
      </c>
      <c r="L128" s="9" t="n">
        <v>15.03797</v>
      </c>
      <c r="M128" s="25">
        <f>K128-L128</f>
        <v/>
      </c>
      <c r="N128" s="41" t="n">
        <v>2.143775687376756</v>
      </c>
      <c r="O128" s="41" t="n">
        <v>2.80124660236913</v>
      </c>
      <c r="P128" s="41" t="n">
        <v>-0.6574709149923739</v>
      </c>
      <c r="Q128" s="30" t="n">
        <v>150050</v>
      </c>
      <c r="R128" t="n">
        <v>360</v>
      </c>
      <c r="S128" t="n">
        <v>491840</v>
      </c>
      <c r="T128" s="31">
        <f>SUM(Q128:S128)</f>
        <v/>
      </c>
    </row>
    <row r="129">
      <c r="A129" s="23" t="n">
        <v>18013</v>
      </c>
      <c r="B129" s="24" t="inlineStr">
        <is>
          <t>BROWN COUNTY, IN</t>
        </is>
      </c>
      <c r="C129" s="9" t="n">
        <v>2390</v>
      </c>
      <c r="D129" s="9" t="n">
        <v>2390</v>
      </c>
      <c r="E129" s="25" t="n">
        <v>494</v>
      </c>
      <c r="F129" s="26" t="n">
        <v>2211</v>
      </c>
      <c r="G129" s="9" t="n">
        <v>2211</v>
      </c>
      <c r="H129" s="25" t="n">
        <v>315</v>
      </c>
      <c r="I129" s="26" t="n">
        <v>430.3674</v>
      </c>
      <c r="J129" s="9" t="n">
        <v>430.3674</v>
      </c>
      <c r="K129" s="26" t="n">
        <v>13.04982</v>
      </c>
      <c r="L129" s="9" t="n">
        <v>11.52665</v>
      </c>
      <c r="M129" s="25">
        <f>K129-L129</f>
        <v/>
      </c>
      <c r="N129" s="41" t="n">
        <v>2.430897517186743</v>
      </c>
      <c r="O129" s="41" t="n">
        <v>2.147164088583641</v>
      </c>
      <c r="P129" s="41" t="n">
        <v>0.2837334286031019</v>
      </c>
      <c r="Q129" s="30" t="n">
        <v>4520</v>
      </c>
      <c r="R129" t="n">
        <v>5600</v>
      </c>
      <c r="S129" t="n">
        <v>6790</v>
      </c>
      <c r="T129" s="31">
        <f>SUM(Q129:S129)</f>
        <v/>
      </c>
    </row>
    <row r="130">
      <c r="A130" s="23" t="n">
        <v>18019</v>
      </c>
      <c r="B130" s="24" t="inlineStr">
        <is>
          <t>CLARK COUNTY, IN</t>
        </is>
      </c>
      <c r="C130" s="9" t="n">
        <v>2458</v>
      </c>
      <c r="D130" s="9" t="n">
        <v>2458</v>
      </c>
      <c r="E130" s="25" t="n">
        <v>625</v>
      </c>
      <c r="F130" s="26" t="n">
        <v>2319.14</v>
      </c>
      <c r="G130" s="9" t="n">
        <v>2319.14</v>
      </c>
      <c r="H130" s="25" t="n">
        <v>486.14</v>
      </c>
      <c r="I130" s="26" t="n">
        <v>430.3674</v>
      </c>
      <c r="J130" s="9" t="n">
        <v>430.3674</v>
      </c>
      <c r="K130" s="26" t="n">
        <v>13.4376</v>
      </c>
      <c r="L130" s="9" t="n">
        <v>11.86692</v>
      </c>
      <c r="M130" s="25">
        <f>K130-L130</f>
        <v/>
      </c>
      <c r="N130" s="41" t="n">
        <v>2.503132493547694</v>
      </c>
      <c r="O130" s="41" t="n">
        <v>2.2105489857066</v>
      </c>
      <c r="P130" s="41" t="n">
        <v>0.2925835078410945</v>
      </c>
      <c r="Q130" s="30" t="n">
        <v>45150</v>
      </c>
      <c r="R130" t="n">
        <v>44110</v>
      </c>
      <c r="S130" t="n">
        <v>4920</v>
      </c>
      <c r="T130" s="31">
        <f>SUM(Q130:S130)</f>
        <v/>
      </c>
    </row>
    <row r="131">
      <c r="A131" s="23" t="n">
        <v>18041</v>
      </c>
      <c r="B131" s="24" t="inlineStr">
        <is>
          <t>FAYETTE COUNTY, IN</t>
        </is>
      </c>
      <c r="C131" s="9" t="n">
        <v>1858</v>
      </c>
      <c r="D131" s="9" t="n">
        <v>1858</v>
      </c>
      <c r="E131" s="25" t="n">
        <v>11</v>
      </c>
      <c r="F131" s="26" t="n">
        <v>1766.18</v>
      </c>
      <c r="G131" s="9" t="n">
        <v>1766.18</v>
      </c>
      <c r="H131" s="25" t="n">
        <v>0</v>
      </c>
      <c r="I131" s="26" t="n">
        <v>430.3674</v>
      </c>
      <c r="J131" s="9" t="n">
        <v>430.3674</v>
      </c>
      <c r="K131" s="26" t="n">
        <v>14.00632</v>
      </c>
      <c r="L131" s="9" t="n">
        <v>12.06856</v>
      </c>
      <c r="M131" s="25">
        <f>K131-L131</f>
        <v/>
      </c>
      <c r="N131" s="41" t="n">
        <v>2.609072654865969</v>
      </c>
      <c r="O131" s="41" t="n">
        <v>2.248110130256144</v>
      </c>
      <c r="P131" s="41" t="n">
        <v>0.3609625246098249</v>
      </c>
      <c r="Q131" s="30" t="n">
        <v>73940</v>
      </c>
      <c r="R131" t="n">
        <v>12440</v>
      </c>
      <c r="S131" t="n">
        <v>2370</v>
      </c>
      <c r="T131" s="31">
        <f>SUM(Q131:S131)</f>
        <v/>
      </c>
    </row>
    <row r="132">
      <c r="A132" s="23" t="n">
        <v>18155</v>
      </c>
      <c r="B132" s="24" t="inlineStr">
        <is>
          <t>SWITZERLAND COUNTY, IN</t>
        </is>
      </c>
      <c r="C132" s="9" t="n">
        <v>1572</v>
      </c>
      <c r="D132" s="9" t="n">
        <v>1817</v>
      </c>
      <c r="E132" s="25" t="n">
        <v>49</v>
      </c>
      <c r="F132" s="26" t="n">
        <v>1448.54</v>
      </c>
      <c r="G132" s="9" t="n">
        <v>1693.54</v>
      </c>
      <c r="H132" s="25" t="n">
        <v>0</v>
      </c>
      <c r="I132" s="26" t="n">
        <v>430.3674</v>
      </c>
      <c r="J132" s="9" t="n">
        <v>430.3674</v>
      </c>
      <c r="K132" s="26" t="n">
        <v>14.14207</v>
      </c>
      <c r="L132" s="9" t="n">
        <v>11.96997</v>
      </c>
      <c r="M132" s="25">
        <f>K132-L132</f>
        <v/>
      </c>
      <c r="N132" s="41" t="n">
        <v>2.634359926104814</v>
      </c>
      <c r="O132" s="41" t="n">
        <v>2.229744958459182</v>
      </c>
      <c r="P132" s="41" t="n">
        <v>0.4046149676456323</v>
      </c>
      <c r="Q132" s="30" t="n">
        <v>12360</v>
      </c>
      <c r="R132" t="n">
        <v>31620</v>
      </c>
      <c r="S132" t="n">
        <v>3700</v>
      </c>
      <c r="T132" s="31">
        <f>SUM(Q132:S132)</f>
        <v/>
      </c>
    </row>
    <row r="133">
      <c r="A133" s="23" t="n">
        <v>18173</v>
      </c>
      <c r="B133" s="24" t="inlineStr">
        <is>
          <t>WARRICK COUNTY, IN</t>
        </is>
      </c>
      <c r="C133" s="9" t="n">
        <v>1616</v>
      </c>
      <c r="D133" s="9" t="n">
        <v>1616</v>
      </c>
      <c r="E133" s="25" t="n">
        <v>448</v>
      </c>
      <c r="F133" s="26" t="n">
        <v>1414.92</v>
      </c>
      <c r="G133" s="9" t="n">
        <v>1414.92</v>
      </c>
      <c r="H133" s="25" t="n">
        <v>246.92</v>
      </c>
      <c r="I133" s="26" t="n">
        <v>430.3674</v>
      </c>
      <c r="J133" s="9" t="n">
        <v>430.3674</v>
      </c>
      <c r="K133" s="26" t="n">
        <v>13.70159</v>
      </c>
      <c r="L133" s="9" t="n">
        <v>11.62832</v>
      </c>
      <c r="M133" s="25">
        <f>K133-L133</f>
        <v/>
      </c>
      <c r="N133" s="41" t="n">
        <v>2.552308086434196</v>
      </c>
      <c r="O133" s="41" t="n">
        <v>2.166102997363408</v>
      </c>
      <c r="P133" s="41" t="n">
        <v>0.3862050890707884</v>
      </c>
      <c r="Q133" s="30" t="n">
        <v>104590</v>
      </c>
      <c r="R133" t="n">
        <v>17850</v>
      </c>
      <c r="S133" t="n">
        <v>4490</v>
      </c>
      <c r="T133" s="31">
        <f>SUM(Q133:S133)</f>
        <v/>
      </c>
    </row>
    <row r="134">
      <c r="A134" s="23" t="n">
        <v>18181</v>
      </c>
      <c r="B134" s="24" t="inlineStr">
        <is>
          <t>WHITE COUNTY, IN</t>
        </is>
      </c>
      <c r="C134" s="9" t="n">
        <v>1608</v>
      </c>
      <c r="D134" s="9" t="n">
        <v>1579</v>
      </c>
      <c r="E134" s="25" t="n">
        <v>0</v>
      </c>
      <c r="F134" s="26" t="n">
        <v>1421.1</v>
      </c>
      <c r="G134" s="9" t="n">
        <v>1392.1</v>
      </c>
      <c r="H134" s="25" t="n">
        <v>0</v>
      </c>
      <c r="I134" s="26" t="n">
        <v>430.3674</v>
      </c>
      <c r="J134" s="9" t="n">
        <v>430.3674</v>
      </c>
      <c r="K134" s="26" t="n">
        <v>13.22035</v>
      </c>
      <c r="L134" s="9" t="n">
        <v>11.45298</v>
      </c>
      <c r="M134" s="25">
        <f>K134-L134</f>
        <v/>
      </c>
      <c r="N134" s="41" t="n">
        <v>2.462663545653484</v>
      </c>
      <c r="O134" s="41" t="n">
        <v>2.133440970556638</v>
      </c>
      <c r="P134" s="41" t="n">
        <v>0.3292225750968468</v>
      </c>
      <c r="Q134" s="30" t="n">
        <v>276420</v>
      </c>
      <c r="R134" t="n">
        <v>6810</v>
      </c>
      <c r="S134" t="n">
        <v>1310</v>
      </c>
      <c r="T134" s="31">
        <f>SUM(Q134:S134)</f>
        <v/>
      </c>
    </row>
    <row r="135">
      <c r="A135" s="23" t="n">
        <v>18021</v>
      </c>
      <c r="B135" s="24" t="inlineStr">
        <is>
          <t>CLAY COUNTY, IN</t>
        </is>
      </c>
      <c r="C135" s="9" t="n">
        <v>1625</v>
      </c>
      <c r="D135" s="9" t="n">
        <v>1625</v>
      </c>
      <c r="E135" s="25" t="n">
        <v>0</v>
      </c>
      <c r="F135" s="26" t="n">
        <v>1478.62</v>
      </c>
      <c r="G135" s="9" t="n">
        <v>1478.62</v>
      </c>
      <c r="H135" s="25" t="n">
        <v>0</v>
      </c>
      <c r="I135" s="26" t="n">
        <v>429.6079</v>
      </c>
      <c r="J135" s="9" t="n">
        <v>429.6079</v>
      </c>
      <c r="K135" s="26" t="n">
        <v>13.82534</v>
      </c>
      <c r="L135" s="9" t="n">
        <v>11.88799</v>
      </c>
      <c r="M135" s="25">
        <f>K135-L135</f>
        <v/>
      </c>
      <c r="N135" s="41" t="n">
        <v>2.575360018779</v>
      </c>
      <c r="O135" s="41" t="n">
        <v>2.214473868248054</v>
      </c>
      <c r="P135" s="41" t="n">
        <v>0.360886150530945</v>
      </c>
      <c r="Q135" s="30" t="n">
        <v>124980</v>
      </c>
      <c r="R135" t="n">
        <v>13220</v>
      </c>
      <c r="S135" t="n">
        <v>1690</v>
      </c>
      <c r="T135" s="31">
        <f>SUM(Q135:S135)</f>
        <v/>
      </c>
    </row>
    <row r="136">
      <c r="A136" s="23" t="n">
        <v>19085</v>
      </c>
      <c r="B136" s="24" t="inlineStr">
        <is>
          <t>HARRISON COUNTY, IA</t>
        </is>
      </c>
      <c r="C136" s="9" t="n">
        <v>1103</v>
      </c>
      <c r="D136" s="9" t="n">
        <v>920</v>
      </c>
      <c r="E136" s="25" t="n">
        <v>115</v>
      </c>
      <c r="F136" s="26" t="n">
        <v>1029.98</v>
      </c>
      <c r="G136" s="9" t="n">
        <v>846.98</v>
      </c>
      <c r="H136" s="25" t="n">
        <v>41.98</v>
      </c>
      <c r="I136" s="26" t="n">
        <v>429.4814</v>
      </c>
      <c r="J136" s="9" t="n">
        <v>429.4814</v>
      </c>
      <c r="K136" s="26" t="n">
        <v>13.77991</v>
      </c>
      <c r="L136" s="9" t="n">
        <v>11.91833</v>
      </c>
      <c r="M136" s="25">
        <f>K136-L136</f>
        <v/>
      </c>
      <c r="N136" s="41" t="n">
        <v>2.566897398282641</v>
      </c>
      <c r="O136" s="41" t="n">
        <v>2.220125550085156</v>
      </c>
      <c r="P136" s="41" t="n">
        <v>0.3467718481974845</v>
      </c>
      <c r="Q136" s="30" t="n">
        <v>313280</v>
      </c>
      <c r="R136" t="n">
        <v>27710</v>
      </c>
      <c r="S136" t="n">
        <v>31760</v>
      </c>
      <c r="T136" s="31">
        <f>SUM(Q136:S136)</f>
        <v/>
      </c>
    </row>
    <row r="137">
      <c r="A137" s="23" t="n">
        <v>18109</v>
      </c>
      <c r="B137" s="24" t="inlineStr">
        <is>
          <t>MORGAN COUNTY, IN</t>
        </is>
      </c>
      <c r="C137" s="9" t="n">
        <v>2567</v>
      </c>
      <c r="D137" s="9" t="n">
        <v>2515</v>
      </c>
      <c r="E137" s="25" t="n">
        <v>572</v>
      </c>
      <c r="F137" s="26" t="n">
        <v>2450.84</v>
      </c>
      <c r="G137" s="9" t="n">
        <v>2398.84</v>
      </c>
      <c r="H137" s="25" t="n">
        <v>455.84</v>
      </c>
      <c r="I137" s="26" t="n">
        <v>427.3296</v>
      </c>
      <c r="J137" s="9" t="n">
        <v>427.3296</v>
      </c>
      <c r="K137" s="26" t="n">
        <v>13.70872</v>
      </c>
      <c r="L137" s="9" t="n">
        <v>12.15126</v>
      </c>
      <c r="M137" s="25">
        <f>K137-L137</f>
        <v/>
      </c>
      <c r="N137" s="41" t="n">
        <v>2.553636250293739</v>
      </c>
      <c r="O137" s="41" t="n">
        <v>2.263515340800914</v>
      </c>
      <c r="P137" s="41" t="n">
        <v>0.2901209094928254</v>
      </c>
      <c r="Q137" s="30" t="n">
        <v>96420</v>
      </c>
      <c r="R137" t="n">
        <v>27690</v>
      </c>
      <c r="S137" t="n">
        <v>4630</v>
      </c>
      <c r="T137" s="31">
        <f>SUM(Q137:S137)</f>
        <v/>
      </c>
    </row>
    <row r="138">
      <c r="A138" s="23" t="n">
        <v>18167</v>
      </c>
      <c r="B138" s="24" t="inlineStr">
        <is>
          <t>VIGO COUNTY, IN</t>
        </is>
      </c>
      <c r="C138" s="9" t="n">
        <v>2006</v>
      </c>
      <c r="D138" s="9" t="n">
        <v>2006</v>
      </c>
      <c r="E138" s="25" t="n">
        <v>510</v>
      </c>
      <c r="F138" s="26" t="n">
        <v>1840.08</v>
      </c>
      <c r="G138" s="9" t="n">
        <v>1840.08</v>
      </c>
      <c r="H138" s="25" t="n">
        <v>344.08</v>
      </c>
      <c r="I138" s="26" t="n">
        <v>427.0764</v>
      </c>
      <c r="J138" s="9" t="n">
        <v>427.0764</v>
      </c>
      <c r="K138" s="26" t="n">
        <v>13.97341</v>
      </c>
      <c r="L138" s="9" t="n">
        <v>11.99027</v>
      </c>
      <c r="M138" s="25">
        <f>K138-L138</f>
        <v/>
      </c>
      <c r="N138" s="41" t="n">
        <v>2.60294223794906</v>
      </c>
      <c r="O138" s="41" t="n">
        <v>2.233526406754935</v>
      </c>
      <c r="P138" s="41" t="n">
        <v>0.3694158311941249</v>
      </c>
      <c r="Q138" s="30" t="n">
        <v>122480</v>
      </c>
      <c r="R138" t="n">
        <v>16130</v>
      </c>
      <c r="S138" t="n">
        <v>4880</v>
      </c>
      <c r="T138" s="31">
        <f>SUM(Q138:S138)</f>
        <v/>
      </c>
    </row>
    <row r="139">
      <c r="A139" s="23" t="n">
        <v>16065</v>
      </c>
      <c r="B139" s="24" t="inlineStr">
        <is>
          <t>MADISON COUNTY, ID</t>
        </is>
      </c>
      <c r="C139" s="9" t="n">
        <v>1824</v>
      </c>
      <c r="D139" s="9" t="n">
        <v>1824</v>
      </c>
      <c r="E139" s="25" t="n">
        <v>158</v>
      </c>
      <c r="F139" s="26" t="n">
        <v>1573.32</v>
      </c>
      <c r="G139" s="9" t="n">
        <v>1573.32</v>
      </c>
      <c r="H139" s="25" t="n">
        <v>0</v>
      </c>
      <c r="I139" s="26" t="n">
        <v>426.3169</v>
      </c>
      <c r="J139" s="9" t="n">
        <v>426.3169</v>
      </c>
      <c r="K139" s="26" t="n">
        <v>13.39953</v>
      </c>
      <c r="L139" s="9" t="n">
        <v>12.54676</v>
      </c>
      <c r="M139" s="25">
        <f>K139-L139</f>
        <v/>
      </c>
      <c r="N139" s="41" t="n">
        <v>2.496040880906348</v>
      </c>
      <c r="O139" s="41" t="n">
        <v>2.337188385183699</v>
      </c>
      <c r="P139" s="41" t="n">
        <v>0.1588524957226489</v>
      </c>
      <c r="Q139" s="30" t="n">
        <v>42870</v>
      </c>
      <c r="R139" t="n">
        <v>720</v>
      </c>
      <c r="S139" t="n">
        <v>21010</v>
      </c>
      <c r="T139" s="31">
        <f>SUM(Q139:S139)</f>
        <v/>
      </c>
    </row>
    <row r="140">
      <c r="A140" s="23" t="n">
        <v>31167</v>
      </c>
      <c r="B140" s="24" t="inlineStr">
        <is>
          <t>STANTON COUNTY, NE</t>
        </is>
      </c>
      <c r="C140" s="9" t="n">
        <v>444</v>
      </c>
      <c r="D140" s="9" t="n">
        <v>152</v>
      </c>
      <c r="E140" s="25" t="n">
        <v>269</v>
      </c>
      <c r="F140" s="26" t="n">
        <v>302.4</v>
      </c>
      <c r="G140" s="9" t="n">
        <v>10.39999</v>
      </c>
      <c r="H140" s="25" t="n">
        <v>127.4</v>
      </c>
      <c r="I140" s="26" t="n">
        <v>425.0511</v>
      </c>
      <c r="J140" s="9" t="n">
        <v>425.0511</v>
      </c>
      <c r="K140" s="26" t="n">
        <v>14.21668</v>
      </c>
      <c r="L140" s="9" t="n">
        <v>11.50452</v>
      </c>
      <c r="M140" s="25">
        <f>K140-L140</f>
        <v/>
      </c>
      <c r="N140" s="41" t="n">
        <v>2.648258145678517</v>
      </c>
      <c r="O140" s="41" t="n">
        <v>2.143041751106546</v>
      </c>
      <c r="P140" s="41" t="n">
        <v>0.505216394571971</v>
      </c>
      <c r="Q140" s="30" t="n">
        <v>154390</v>
      </c>
      <c r="R140" t="n">
        <v>1740</v>
      </c>
      <c r="S140" t="n">
        <v>89120</v>
      </c>
      <c r="T140" s="31">
        <f>SUM(Q140:S140)</f>
        <v/>
      </c>
    </row>
    <row r="141">
      <c r="A141" s="23" t="n">
        <v>18071</v>
      </c>
      <c r="B141" s="24" t="inlineStr">
        <is>
          <t>JACKSON COUNTY, IN</t>
        </is>
      </c>
      <c r="C141" s="9" t="n">
        <v>1728</v>
      </c>
      <c r="D141" s="9" t="n">
        <v>1728</v>
      </c>
      <c r="E141" s="25" t="n">
        <v>257</v>
      </c>
      <c r="F141" s="26" t="n">
        <v>1558.16</v>
      </c>
      <c r="G141" s="9" t="n">
        <v>1558.16</v>
      </c>
      <c r="H141" s="25" t="n">
        <v>87.16</v>
      </c>
      <c r="I141" s="26" t="n">
        <v>424.6714</v>
      </c>
      <c r="J141" s="9" t="n">
        <v>424.6714</v>
      </c>
      <c r="K141" s="26" t="n">
        <v>13.32706</v>
      </c>
      <c r="L141" s="9" t="n">
        <v>11.72715</v>
      </c>
      <c r="M141" s="25">
        <f>K141-L141</f>
        <v/>
      </c>
      <c r="N141" s="41" t="n">
        <v>2.482541296768749</v>
      </c>
      <c r="O141" s="41" t="n">
        <v>2.184512875938251</v>
      </c>
      <c r="P141" s="41" t="n">
        <v>0.2980284208304973</v>
      </c>
      <c r="Q141" s="30" t="n">
        <v>144670</v>
      </c>
      <c r="R141" t="n">
        <v>23340</v>
      </c>
      <c r="S141" t="n">
        <v>1740</v>
      </c>
      <c r="T141" s="31">
        <f>SUM(Q141:S141)</f>
        <v/>
      </c>
    </row>
    <row r="142">
      <c r="A142" s="23" t="n">
        <v>18161</v>
      </c>
      <c r="B142" s="24" t="inlineStr">
        <is>
          <t>UNION COUNTY, IN</t>
        </is>
      </c>
      <c r="C142" s="9" t="n">
        <v>1297</v>
      </c>
      <c r="D142" s="9" t="n">
        <v>1293</v>
      </c>
      <c r="E142" s="25" t="n">
        <v>0</v>
      </c>
      <c r="F142" s="26" t="n">
        <v>1189</v>
      </c>
      <c r="G142" s="9" t="n">
        <v>1185</v>
      </c>
      <c r="H142" s="25" t="n">
        <v>0</v>
      </c>
      <c r="I142" s="26" t="n">
        <v>423.5322</v>
      </c>
      <c r="J142" s="9" t="n">
        <v>423.5322</v>
      </c>
      <c r="K142" s="26" t="n">
        <v>14.19944</v>
      </c>
      <c r="L142" s="9" t="n">
        <v>12.2008</v>
      </c>
      <c r="M142" s="25">
        <f>K142-L142</f>
        <v/>
      </c>
      <c r="N142" s="41" t="n">
        <v>2.645046708800744</v>
      </c>
      <c r="O142" s="41" t="n">
        <v>2.272743564868482</v>
      </c>
      <c r="P142" s="41" t="n">
        <v>0.372303143932262</v>
      </c>
      <c r="Q142" s="30" t="n">
        <v>65370</v>
      </c>
      <c r="R142" t="n">
        <v>7080</v>
      </c>
      <c r="S142" t="n">
        <v>340</v>
      </c>
      <c r="T142" s="31">
        <f>SUM(Q142:S142)</f>
        <v/>
      </c>
    </row>
    <row r="143">
      <c r="A143" s="23" t="n">
        <v>18089</v>
      </c>
      <c r="B143" s="24" t="inlineStr">
        <is>
          <t>LAKE COUNTY, IN</t>
        </is>
      </c>
      <c r="C143" s="9" t="n">
        <v>2361</v>
      </c>
      <c r="D143" s="9" t="n">
        <v>2214</v>
      </c>
      <c r="E143" s="25" t="n">
        <v>999</v>
      </c>
      <c r="F143" s="26" t="n">
        <v>2127.72</v>
      </c>
      <c r="G143" s="9" t="n">
        <v>1980.72</v>
      </c>
      <c r="H143" s="25" t="n">
        <v>765.72</v>
      </c>
      <c r="I143" s="26" t="n">
        <v>422.5195</v>
      </c>
      <c r="J143" s="9" t="n">
        <v>422.5195</v>
      </c>
      <c r="K143" s="26" t="n">
        <v>12.65045</v>
      </c>
      <c r="L143" s="9" t="n">
        <v>11.43699</v>
      </c>
      <c r="M143" s="25">
        <f>K143-L143</f>
        <v/>
      </c>
      <c r="N143" s="41" t="n">
        <v>2.356503576010629</v>
      </c>
      <c r="O143" s="41" t="n">
        <v>2.130462381480327</v>
      </c>
      <c r="P143" s="41" t="n">
        <v>0.2260411945303019</v>
      </c>
      <c r="Q143" s="30" t="n">
        <v>127590</v>
      </c>
      <c r="R143" t="n">
        <v>10340</v>
      </c>
      <c r="S143" t="n">
        <v>19480</v>
      </c>
      <c r="T143" s="31">
        <f>SUM(Q143:S143)</f>
        <v/>
      </c>
    </row>
    <row r="144">
      <c r="A144" s="23" t="n">
        <v>19127</v>
      </c>
      <c r="B144" s="24" t="inlineStr">
        <is>
          <t>MARSHALL COUNTY, IA</t>
        </is>
      </c>
      <c r="C144" s="9" t="n">
        <v>1213</v>
      </c>
      <c r="D144" s="9" t="n">
        <v>1652</v>
      </c>
      <c r="E144" s="25" t="n">
        <v>0</v>
      </c>
      <c r="F144" s="26" t="n">
        <v>1152.26</v>
      </c>
      <c r="G144" s="9" t="n">
        <v>1591.26</v>
      </c>
      <c r="H144" s="25" t="n">
        <v>0</v>
      </c>
      <c r="I144" s="26" t="n">
        <v>422.5195</v>
      </c>
      <c r="J144" s="9" t="n">
        <v>422.5195</v>
      </c>
      <c r="K144" s="26" t="n">
        <v>14.09706</v>
      </c>
      <c r="L144" s="9" t="n">
        <v>11.65927</v>
      </c>
      <c r="M144" s="25">
        <f>K144-L144</f>
        <v/>
      </c>
      <c r="N144" s="41" t="n">
        <v>2.625975542469746</v>
      </c>
      <c r="O144" s="41" t="n">
        <v>2.171868308927623</v>
      </c>
      <c r="P144" s="41" t="n">
        <v>0.4541072335421234</v>
      </c>
      <c r="Q144" s="30" t="n">
        <v>278380</v>
      </c>
      <c r="R144" t="n">
        <v>27020</v>
      </c>
      <c r="S144" t="n">
        <v>14100</v>
      </c>
      <c r="T144" s="31">
        <f>SUM(Q144:S144)</f>
        <v/>
      </c>
    </row>
    <row r="145">
      <c r="A145" s="23" t="n">
        <v>19179</v>
      </c>
      <c r="B145" s="24" t="inlineStr">
        <is>
          <t>WAPELLO COUNTY, IA</t>
        </is>
      </c>
      <c r="C145" s="9" t="n">
        <v>1309</v>
      </c>
      <c r="D145" s="9" t="n">
        <v>1392</v>
      </c>
      <c r="E145" s="25" t="n">
        <v>0</v>
      </c>
      <c r="F145" s="26" t="n">
        <v>1204.88</v>
      </c>
      <c r="G145" s="9" t="n">
        <v>1287.88</v>
      </c>
      <c r="H145" s="25" t="n">
        <v>0</v>
      </c>
      <c r="I145" s="26" t="n">
        <v>421.6335</v>
      </c>
      <c r="J145" s="9" t="n">
        <v>421.6335</v>
      </c>
      <c r="K145" s="26" t="n">
        <v>13.36013</v>
      </c>
      <c r="L145" s="9" t="n">
        <v>11.83291</v>
      </c>
      <c r="M145" s="25">
        <f>K145-L145</f>
        <v/>
      </c>
      <c r="N145" s="41" t="n">
        <v>2.488701518204245</v>
      </c>
      <c r="O145" s="41" t="n">
        <v>2.204213662724404</v>
      </c>
      <c r="P145" s="41" t="n">
        <v>0.2844878554798409</v>
      </c>
      <c r="Q145" s="30" t="n">
        <v>109410</v>
      </c>
      <c r="R145" t="n">
        <v>67360</v>
      </c>
      <c r="S145" t="n">
        <v>14560</v>
      </c>
      <c r="T145" s="31">
        <f>SUM(Q145:S145)</f>
        <v/>
      </c>
    </row>
    <row r="146">
      <c r="A146" s="23" t="n">
        <v>19147</v>
      </c>
      <c r="B146" s="24" t="inlineStr">
        <is>
          <t>PALO ALTO COUNTY, IA</t>
        </is>
      </c>
      <c r="C146" s="9" t="n">
        <v>903</v>
      </c>
      <c r="D146" s="9" t="n">
        <v>566</v>
      </c>
      <c r="E146" s="25" t="n">
        <v>0</v>
      </c>
      <c r="F146" s="26" t="n">
        <v>863.8200000000001</v>
      </c>
      <c r="G146" s="9" t="n">
        <v>526.8200000000001</v>
      </c>
      <c r="H146" s="25" t="n">
        <v>0</v>
      </c>
      <c r="I146" s="26" t="n">
        <v>421.5069</v>
      </c>
      <c r="J146" s="9" t="n">
        <v>421.5069</v>
      </c>
      <c r="K146" s="26" t="n">
        <v>14.57033</v>
      </c>
      <c r="L146" s="9" t="n">
        <v>11.61608</v>
      </c>
      <c r="M146" s="25">
        <f>K146-L146</f>
        <v/>
      </c>
      <c r="N146" s="41" t="n">
        <v>2.714135445668332</v>
      </c>
      <c r="O146" s="41" t="n">
        <v>2.163822951691485</v>
      </c>
      <c r="P146" s="41" t="n">
        <v>0.5503124939768468</v>
      </c>
      <c r="Q146" s="30" t="n">
        <v>314410</v>
      </c>
      <c r="R146" t="n">
        <v>6800</v>
      </c>
      <c r="S146" t="n">
        <v>7190</v>
      </c>
      <c r="T146" s="31">
        <f>SUM(Q146:S146)</f>
        <v/>
      </c>
    </row>
    <row r="147">
      <c r="A147" s="23" t="n">
        <v>24025</v>
      </c>
      <c r="B147" s="24" t="inlineStr">
        <is>
          <t>HARFORD COUNTY, MD</t>
        </is>
      </c>
      <c r="C147" s="9" t="n">
        <v>3527</v>
      </c>
      <c r="D147" s="9" t="n">
        <v>678</v>
      </c>
      <c r="E147" s="25" t="n">
        <v>1956</v>
      </c>
      <c r="F147" s="26" t="n">
        <v>2859.74</v>
      </c>
      <c r="G147" s="9" t="n">
        <v>10.73999</v>
      </c>
      <c r="H147" s="25" t="n">
        <v>1288.74</v>
      </c>
      <c r="I147" s="26" t="n">
        <v>421.0006</v>
      </c>
      <c r="J147" s="9" t="n">
        <v>421.0006</v>
      </c>
      <c r="K147" s="26" t="n">
        <v>25.03352</v>
      </c>
      <c r="L147" s="9" t="n">
        <v>23.239</v>
      </c>
      <c r="M147" s="25">
        <f>K147-L147</f>
        <v/>
      </c>
      <c r="N147" s="41" t="n">
        <v>4.66320007589719</v>
      </c>
      <c r="O147" s="41" t="n">
        <v>4.328920046552574</v>
      </c>
      <c r="P147" s="41" t="n">
        <v>0.3342800293446155</v>
      </c>
      <c r="Q147" s="30" t="n">
        <v>37750</v>
      </c>
      <c r="R147" t="n">
        <v>82500</v>
      </c>
      <c r="S147" t="n">
        <v>0</v>
      </c>
      <c r="T147" s="31">
        <f>SUM(Q147:S147)</f>
        <v/>
      </c>
    </row>
    <row r="148">
      <c r="A148" s="23" t="n">
        <v>18177</v>
      </c>
      <c r="B148" s="24" t="inlineStr">
        <is>
          <t>WAYNE COUNTY, IN</t>
        </is>
      </c>
      <c r="C148" s="9" t="n">
        <v>1589</v>
      </c>
      <c r="D148" s="9" t="n">
        <v>1939</v>
      </c>
      <c r="E148" s="25" t="n">
        <v>60</v>
      </c>
      <c r="F148" s="26" t="n">
        <v>1539.58</v>
      </c>
      <c r="G148" s="9" t="n">
        <v>1889.58</v>
      </c>
      <c r="H148" s="25" t="n">
        <v>10.58</v>
      </c>
      <c r="I148" s="26" t="n">
        <v>420.7474</v>
      </c>
      <c r="J148" s="9" t="n">
        <v>420.7474</v>
      </c>
      <c r="K148" s="26" t="n">
        <v>13.99874</v>
      </c>
      <c r="L148" s="9" t="n">
        <v>12.26366</v>
      </c>
      <c r="M148" s="25">
        <f>K148-L148</f>
        <v/>
      </c>
      <c r="N148" s="41" t="n">
        <v>2.607660665797899</v>
      </c>
      <c r="O148" s="41" t="n">
        <v>2.284453015108436</v>
      </c>
      <c r="P148" s="41" t="n">
        <v>0.3232076506894634</v>
      </c>
      <c r="Q148" s="30" t="n">
        <v>152440</v>
      </c>
      <c r="R148" t="n">
        <v>33110</v>
      </c>
      <c r="S148" t="n">
        <v>3700</v>
      </c>
      <c r="T148" s="31">
        <f>SUM(Q148:S148)</f>
        <v/>
      </c>
    </row>
    <row r="149">
      <c r="A149" s="23" t="n">
        <v>18037</v>
      </c>
      <c r="B149" s="24" t="inlineStr">
        <is>
          <t>DUBOIS COUNTY, IN</t>
        </is>
      </c>
      <c r="C149" s="9" t="n">
        <v>1686</v>
      </c>
      <c r="D149" s="9" t="n">
        <v>1686</v>
      </c>
      <c r="E149" s="25" t="n">
        <v>0</v>
      </c>
      <c r="F149" s="26" t="n">
        <v>1565.76</v>
      </c>
      <c r="G149" s="9" t="n">
        <v>1565.76</v>
      </c>
      <c r="H149" s="25" t="n">
        <v>0</v>
      </c>
      <c r="I149" s="26" t="n">
        <v>420.4943</v>
      </c>
      <c r="J149" s="9" t="n">
        <v>420.4943</v>
      </c>
      <c r="K149" s="26" t="n">
        <v>13.56543</v>
      </c>
      <c r="L149" s="9" t="n">
        <v>11.9062</v>
      </c>
      <c r="M149" s="25">
        <f>K149-L149</f>
        <v/>
      </c>
      <c r="N149" s="41" t="n">
        <v>2.526944441116472</v>
      </c>
      <c r="O149" s="41" t="n">
        <v>2.217865995019763</v>
      </c>
      <c r="P149" s="41" t="n">
        <v>0.3090784460967091</v>
      </c>
      <c r="Q149" s="30" t="n">
        <v>102690</v>
      </c>
      <c r="R149" t="n">
        <v>43110</v>
      </c>
      <c r="S149" t="n">
        <v>2660</v>
      </c>
      <c r="T149" s="31">
        <f>SUM(Q149:S149)</f>
        <v/>
      </c>
    </row>
    <row r="150">
      <c r="A150" s="23" t="n">
        <v>19091</v>
      </c>
      <c r="B150" s="24" t="inlineStr">
        <is>
          <t>HUMBOLDT COUNTY, IA</t>
        </is>
      </c>
      <c r="C150" s="9" t="n">
        <v>925</v>
      </c>
      <c r="D150" s="9" t="n">
        <v>771</v>
      </c>
      <c r="E150" s="25" t="n">
        <v>0</v>
      </c>
      <c r="F150" s="26" t="n">
        <v>885.8200000000001</v>
      </c>
      <c r="G150" s="9" t="n">
        <v>731.8200000000001</v>
      </c>
      <c r="H150" s="25" t="n">
        <v>0</v>
      </c>
      <c r="I150" s="26" t="n">
        <v>419.988</v>
      </c>
      <c r="J150" s="9" t="n">
        <v>419.988</v>
      </c>
      <c r="K150" s="26" t="n">
        <v>14.57033</v>
      </c>
      <c r="L150" s="9" t="n">
        <v>11.61608</v>
      </c>
      <c r="M150" s="25">
        <f>K150-L150</f>
        <v/>
      </c>
      <c r="N150" s="41" t="n">
        <v>2.714135445668332</v>
      </c>
      <c r="O150" s="41" t="n">
        <v>2.163822951691485</v>
      </c>
      <c r="P150" s="41" t="n">
        <v>0.5503124939768468</v>
      </c>
      <c r="Q150" s="30" t="n">
        <v>244950</v>
      </c>
      <c r="R150" t="n">
        <v>3580</v>
      </c>
      <c r="S150" t="n">
        <v>4160</v>
      </c>
      <c r="T150" s="31">
        <f>SUM(Q150:S150)</f>
        <v/>
      </c>
    </row>
    <row r="151">
      <c r="A151" s="23" t="n">
        <v>19121</v>
      </c>
      <c r="B151" s="24" t="inlineStr">
        <is>
          <t>MADISON COUNTY, IA</t>
        </is>
      </c>
      <c r="C151" s="9" t="n">
        <v>1251</v>
      </c>
      <c r="D151" s="9" t="n">
        <v>1251</v>
      </c>
      <c r="E151" s="25" t="n">
        <v>0</v>
      </c>
      <c r="F151" s="26" t="n">
        <v>1133.24</v>
      </c>
      <c r="G151" s="9" t="n">
        <v>1133.24</v>
      </c>
      <c r="H151" s="25" t="n">
        <v>0</v>
      </c>
      <c r="I151" s="26" t="n">
        <v>419.988</v>
      </c>
      <c r="J151" s="9" t="n">
        <v>419.988</v>
      </c>
      <c r="K151" s="26" t="n">
        <v>13.26673</v>
      </c>
      <c r="L151" s="9" t="n">
        <v>11.63717</v>
      </c>
      <c r="M151" s="25">
        <f>K151-L151</f>
        <v/>
      </c>
      <c r="N151" s="41" t="n">
        <v>2.471303130478955</v>
      </c>
      <c r="O151" s="41" t="n">
        <v>2.167751559797763</v>
      </c>
      <c r="P151" s="41" t="n">
        <v>0.3035515706811919</v>
      </c>
      <c r="Q151" s="30" t="n">
        <v>158910</v>
      </c>
      <c r="R151" t="n">
        <v>117140</v>
      </c>
      <c r="S151" t="n">
        <v>7220</v>
      </c>
      <c r="T151" s="31">
        <f>SUM(Q151:S151)</f>
        <v/>
      </c>
    </row>
    <row r="152">
      <c r="A152" s="23" t="n">
        <v>20063</v>
      </c>
      <c r="B152" s="24" t="inlineStr">
        <is>
          <t>GOVE COUNTY, KS</t>
        </is>
      </c>
      <c r="C152" s="9" t="n">
        <v>477</v>
      </c>
      <c r="D152" s="9" t="n">
        <v>477</v>
      </c>
      <c r="E152" s="25" t="n">
        <v>126</v>
      </c>
      <c r="F152" s="26" t="n">
        <v>375.2</v>
      </c>
      <c r="G152" s="9" t="n">
        <v>375.2</v>
      </c>
      <c r="H152" s="25" t="n">
        <v>24.2</v>
      </c>
      <c r="I152" s="26" t="n"/>
      <c r="J152" s="9" t="n">
        <v>418.4486</v>
      </c>
      <c r="K152" s="26" t="n">
        <v>13.83562</v>
      </c>
      <c r="L152" s="9" t="n">
        <v>10.55543</v>
      </c>
      <c r="M152" s="25">
        <f>K152-L152</f>
        <v/>
      </c>
      <c r="N152" s="41" t="n">
        <v>2.577274959098228</v>
      </c>
      <c r="O152" s="41" t="n">
        <v>1.96624693519439</v>
      </c>
      <c r="P152" s="41" t="n">
        <v>0.6110280239038381</v>
      </c>
      <c r="Q152" s="30" t="n">
        <v>305670</v>
      </c>
      <c r="R152" t="n">
        <v>8370</v>
      </c>
      <c r="S152" t="n">
        <v>264000</v>
      </c>
      <c r="T152" s="31">
        <f>SUM(Q152:S152)</f>
        <v/>
      </c>
    </row>
    <row r="153">
      <c r="A153" s="23" t="n">
        <v>19163</v>
      </c>
      <c r="B153" s="24" t="inlineStr">
        <is>
          <t>SCOTT COUNTY, IA</t>
        </is>
      </c>
      <c r="C153" s="9" t="n">
        <v>2558</v>
      </c>
      <c r="D153" s="9" t="n">
        <v>2611</v>
      </c>
      <c r="E153" s="25" t="n">
        <v>416</v>
      </c>
      <c r="F153" s="26" t="n">
        <v>2471.68</v>
      </c>
      <c r="G153" s="9" t="n">
        <v>2524.68</v>
      </c>
      <c r="H153" s="25" t="n">
        <v>329.68</v>
      </c>
      <c r="I153" s="26" t="n">
        <v>417.2032</v>
      </c>
      <c r="J153" s="9" t="n">
        <v>417.2032</v>
      </c>
      <c r="K153" s="26" t="n">
        <v>13.88003</v>
      </c>
      <c r="L153" s="9" t="n">
        <v>11.78279</v>
      </c>
      <c r="M153" s="25">
        <f>K153-L153</f>
        <v/>
      </c>
      <c r="N153" s="41" t="n">
        <v>2.585547575788593</v>
      </c>
      <c r="O153" s="41" t="n">
        <v>2.194877397276958</v>
      </c>
      <c r="P153" s="41" t="n">
        <v>0.3906701785116364</v>
      </c>
      <c r="Q153" s="30" t="n">
        <v>186090</v>
      </c>
      <c r="R153" t="n">
        <v>13720</v>
      </c>
      <c r="S153" t="n">
        <v>8680</v>
      </c>
      <c r="T153" s="31">
        <f>SUM(Q153:S153)</f>
        <v/>
      </c>
    </row>
    <row r="154">
      <c r="A154" s="23" t="n">
        <v>55009</v>
      </c>
      <c r="B154" s="24" t="inlineStr">
        <is>
          <t>BROWN COUNTY, WI</t>
        </is>
      </c>
      <c r="C154" s="9" t="n">
        <v>1359</v>
      </c>
      <c r="D154" s="9" t="n">
        <v>1000</v>
      </c>
      <c r="E154" s="25" t="n">
        <v>632</v>
      </c>
      <c r="F154" s="26" t="n">
        <v>1181.22</v>
      </c>
      <c r="G154" s="9" t="n">
        <v>822.22</v>
      </c>
      <c r="H154" s="25" t="n">
        <v>454.22</v>
      </c>
      <c r="I154" s="26" t="n">
        <v>417.2032</v>
      </c>
      <c r="J154" s="9" t="n">
        <v>417.2032</v>
      </c>
      <c r="K154" s="26" t="n">
        <v>17.7952</v>
      </c>
      <c r="L154" s="9" t="n">
        <v>16.02733</v>
      </c>
      <c r="M154" s="25">
        <f>K154-L154</f>
        <v/>
      </c>
      <c r="N154" s="41" t="n">
        <v>3.314858557270639</v>
      </c>
      <c r="O154" s="41" t="n">
        <v>2.985542843053206</v>
      </c>
      <c r="P154" s="41" t="n">
        <v>0.3293157142174323</v>
      </c>
      <c r="Q154" s="30" t="n">
        <v>99810</v>
      </c>
      <c r="R154" t="n">
        <v>87660</v>
      </c>
      <c r="S154" t="n">
        <v>3880</v>
      </c>
      <c r="T154" s="31">
        <f>SUM(Q154:S154)</f>
        <v/>
      </c>
    </row>
    <row r="155">
      <c r="A155" s="23" t="n">
        <v>18059</v>
      </c>
      <c r="B155" s="24" t="inlineStr">
        <is>
          <t>HANCOCK COUNTY, IN</t>
        </is>
      </c>
      <c r="C155" s="9" t="n">
        <v>1845</v>
      </c>
      <c r="D155" s="9" t="n">
        <v>1822</v>
      </c>
      <c r="E155" s="25" t="n">
        <v>0</v>
      </c>
      <c r="F155" s="26" t="n">
        <v>1789.18</v>
      </c>
      <c r="G155" s="9" t="n">
        <v>1766.18</v>
      </c>
      <c r="H155" s="25" t="n">
        <v>0</v>
      </c>
      <c r="I155" s="26" t="n">
        <v>416.8235</v>
      </c>
      <c r="J155" s="9" t="n">
        <v>416.8235</v>
      </c>
      <c r="K155" s="26" t="n">
        <v>14.02064</v>
      </c>
      <c r="L155" s="9" t="n">
        <v>12.4827</v>
      </c>
      <c r="M155" s="25">
        <f>K155-L155</f>
        <v/>
      </c>
      <c r="N155" s="41" t="n">
        <v>2.611740159279525</v>
      </c>
      <c r="O155" s="41" t="n">
        <v>2.325255401054341</v>
      </c>
      <c r="P155" s="41" t="n">
        <v>0.2864847582251848</v>
      </c>
      <c r="Q155" s="30" t="n">
        <v>153490</v>
      </c>
      <c r="R155" t="n">
        <v>5260</v>
      </c>
      <c r="S155" t="n">
        <v>3450</v>
      </c>
      <c r="T155" s="31">
        <f>SUM(Q155:S155)</f>
        <v/>
      </c>
    </row>
    <row r="156">
      <c r="A156" s="23" t="n">
        <v>8079</v>
      </c>
      <c r="B156" s="24" t="inlineStr">
        <is>
          <t>MINERAL COUNTY, CO</t>
        </is>
      </c>
      <c r="C156" s="9" t="n">
        <v>603.073</v>
      </c>
      <c r="D156" s="9" t="n">
        <v>366.629</v>
      </c>
      <c r="E156" s="25" t="n">
        <v>119.877</v>
      </c>
      <c r="F156" s="26" t="n">
        <v>603.0728</v>
      </c>
      <c r="G156" s="9" t="n">
        <v>366.6294</v>
      </c>
      <c r="H156" s="25" t="n">
        <v>119.8773</v>
      </c>
      <c r="I156" s="26" t="n"/>
      <c r="J156" s="9" t="n">
        <v>415.9283</v>
      </c>
      <c r="K156" s="26" t="n">
        <v>10.30959</v>
      </c>
      <c r="L156" s="9" t="n">
        <v>9.802167000000001</v>
      </c>
      <c r="M156" s="25">
        <f>K156-L156</f>
        <v/>
      </c>
      <c r="N156" s="41" t="n">
        <v>1.920452292385126</v>
      </c>
      <c r="O156" s="41" t="n">
        <v>1.825930428415857</v>
      </c>
      <c r="P156" s="41" t="n">
        <v>0.09452186396926908</v>
      </c>
      <c r="Q156" s="30" t="n">
        <v>50</v>
      </c>
      <c r="R156" t="n">
        <v>730</v>
      </c>
      <c r="S156" t="n">
        <v>14340</v>
      </c>
      <c r="T156" s="31">
        <f>SUM(Q156:S156)</f>
        <v/>
      </c>
    </row>
    <row r="157">
      <c r="A157" s="23" t="n">
        <v>19117</v>
      </c>
      <c r="B157" s="24" t="inlineStr">
        <is>
          <t>LUCAS COUNTY, IA</t>
        </is>
      </c>
      <c r="C157" s="9" t="n">
        <v>732</v>
      </c>
      <c r="D157" s="9" t="n">
        <v>732</v>
      </c>
      <c r="E157" s="25" t="n">
        <v>0</v>
      </c>
      <c r="F157" s="26" t="n">
        <v>586.14</v>
      </c>
      <c r="G157" s="9" t="n">
        <v>586.14</v>
      </c>
      <c r="H157" s="25" t="n">
        <v>0</v>
      </c>
      <c r="I157" s="26" t="n">
        <v>414.7983</v>
      </c>
      <c r="J157" s="9" t="n">
        <v>414.7983</v>
      </c>
      <c r="K157" s="26" t="n">
        <v>13.00787</v>
      </c>
      <c r="L157" s="9" t="n">
        <v>11.2053</v>
      </c>
      <c r="M157" s="25">
        <f>K157-L157</f>
        <v/>
      </c>
      <c r="N157" s="41" t="n">
        <v>2.423083144969656</v>
      </c>
      <c r="O157" s="41" t="n">
        <v>2.087303575783621</v>
      </c>
      <c r="P157" s="41" t="n">
        <v>0.3357795691860355</v>
      </c>
      <c r="Q157" s="30" t="n">
        <v>58880</v>
      </c>
      <c r="R157" t="n">
        <v>124020</v>
      </c>
      <c r="S157" t="n">
        <v>6370</v>
      </c>
      <c r="T157" s="31">
        <f>SUM(Q157:S157)</f>
        <v/>
      </c>
    </row>
    <row r="158">
      <c r="A158" s="23" t="n">
        <v>20101</v>
      </c>
      <c r="B158" s="24" t="inlineStr">
        <is>
          <t>LANE COUNTY, KS</t>
        </is>
      </c>
      <c r="C158" s="9" t="n">
        <v>255</v>
      </c>
      <c r="D158" s="9" t="n">
        <v>282</v>
      </c>
      <c r="E158" s="25" t="n">
        <v>46</v>
      </c>
      <c r="F158" s="26" t="n">
        <v>153.2</v>
      </c>
      <c r="G158" s="9" t="n">
        <v>180.2</v>
      </c>
      <c r="H158" s="25" t="n">
        <v>0</v>
      </c>
      <c r="I158" s="26" t="n"/>
      <c r="J158" s="9" t="n">
        <v>414.6843</v>
      </c>
      <c r="K158" s="26" t="n">
        <v>13.83562</v>
      </c>
      <c r="L158" s="9" t="n">
        <v>10.49531</v>
      </c>
      <c r="M158" s="25">
        <f>K158-L158</f>
        <v/>
      </c>
      <c r="N158" s="41" t="n">
        <v>2.577274959098228</v>
      </c>
      <c r="O158" s="41" t="n">
        <v>1.955047887335242</v>
      </c>
      <c r="P158" s="41" t="n">
        <v>0.622227071762986</v>
      </c>
      <c r="Q158" s="30" t="n">
        <v>293510</v>
      </c>
      <c r="R158" t="n">
        <v>10600</v>
      </c>
      <c r="S158" t="n">
        <v>135780</v>
      </c>
      <c r="T158" s="31">
        <f>SUM(Q158:S158)</f>
        <v/>
      </c>
    </row>
    <row r="159">
      <c r="A159" s="23" t="n">
        <v>19005</v>
      </c>
      <c r="B159" s="24" t="inlineStr">
        <is>
          <t>ALLAMAKEE COUNTY, IA</t>
        </is>
      </c>
      <c r="C159" s="9" t="n">
        <v>959</v>
      </c>
      <c r="D159" s="9" t="n">
        <v>756</v>
      </c>
      <c r="E159" s="25" t="n">
        <v>0</v>
      </c>
      <c r="F159" s="26" t="n">
        <v>865.42</v>
      </c>
      <c r="G159" s="9" t="n">
        <v>662.42</v>
      </c>
      <c r="H159" s="25" t="n">
        <v>0</v>
      </c>
      <c r="I159" s="26" t="n">
        <v>414.1654</v>
      </c>
      <c r="J159" s="9" t="n">
        <v>414.1654</v>
      </c>
      <c r="K159" s="26" t="n">
        <v>13.36819</v>
      </c>
      <c r="L159" s="9" t="n">
        <v>11.86853</v>
      </c>
      <c r="M159" s="25">
        <f>K159-L159</f>
        <v/>
      </c>
      <c r="N159" s="41" t="n">
        <v>2.490202920828076</v>
      </c>
      <c r="O159" s="41" t="n">
        <v>2.210848893674884</v>
      </c>
      <c r="P159" s="41" t="n">
        <v>0.2793540271531923</v>
      </c>
      <c r="Q159" s="30" t="n">
        <v>102910</v>
      </c>
      <c r="R159" t="n">
        <v>100400</v>
      </c>
      <c r="S159" t="n">
        <v>33170</v>
      </c>
      <c r="T159" s="31">
        <f>SUM(Q159:S159)</f>
        <v/>
      </c>
    </row>
    <row r="160">
      <c r="A160" s="23" t="n">
        <v>19045</v>
      </c>
      <c r="B160" s="24" t="inlineStr">
        <is>
          <t>CLINTON COUNTY, IA</t>
        </is>
      </c>
      <c r="C160" s="9" t="n">
        <v>1350</v>
      </c>
      <c r="D160" s="9" t="n">
        <v>1416</v>
      </c>
      <c r="E160" s="25" t="n">
        <v>0</v>
      </c>
      <c r="F160" s="26" t="n">
        <v>1294.9</v>
      </c>
      <c r="G160" s="9" t="n">
        <v>1360.9</v>
      </c>
      <c r="H160" s="25" t="n">
        <v>0</v>
      </c>
      <c r="I160" s="26" t="n">
        <v>414.1654</v>
      </c>
      <c r="J160" s="9" t="n">
        <v>414.1654</v>
      </c>
      <c r="K160" s="26" t="n">
        <v>14.24091</v>
      </c>
      <c r="L160" s="9" t="n">
        <v>11.66455</v>
      </c>
      <c r="M160" s="25">
        <f>K160-L160</f>
        <v/>
      </c>
      <c r="N160" s="41" t="n">
        <v>2.652771667462069</v>
      </c>
      <c r="O160" s="41" t="n">
        <v>2.172851858041001</v>
      </c>
      <c r="P160" s="41" t="n">
        <v>0.4799198094210675</v>
      </c>
      <c r="Q160" s="30" t="n">
        <v>307750</v>
      </c>
      <c r="R160" t="n">
        <v>37350</v>
      </c>
      <c r="S160" t="n">
        <v>19050</v>
      </c>
      <c r="T160" s="31">
        <f>SUM(Q160:S160)</f>
        <v/>
      </c>
    </row>
    <row r="161">
      <c r="A161" s="23" t="n">
        <v>18079</v>
      </c>
      <c r="B161" s="24" t="inlineStr">
        <is>
          <t>JENNINGS COUNTY, IN</t>
        </is>
      </c>
      <c r="C161" s="9" t="n">
        <v>1535</v>
      </c>
      <c r="D161" s="9" t="n">
        <v>1535</v>
      </c>
      <c r="E161" s="25" t="n">
        <v>223</v>
      </c>
      <c r="F161" s="26" t="n">
        <v>1390.54</v>
      </c>
      <c r="G161" s="9" t="n">
        <v>1390.54</v>
      </c>
      <c r="H161" s="25" t="n">
        <v>78.53999</v>
      </c>
      <c r="I161" s="26" t="n">
        <v>414.0388</v>
      </c>
      <c r="J161" s="9" t="n">
        <v>414.0388</v>
      </c>
      <c r="K161" s="26" t="n">
        <v>13.51285</v>
      </c>
      <c r="L161" s="9" t="n">
        <v>11.94426</v>
      </c>
      <c r="M161" s="25">
        <f>K161-L161</f>
        <v/>
      </c>
      <c r="N161" s="41" t="n">
        <v>2.517149931195747</v>
      </c>
      <c r="O161" s="41" t="n">
        <v>2.224955744878698</v>
      </c>
      <c r="P161" s="41" t="n">
        <v>0.2921941863170491</v>
      </c>
      <c r="Q161" s="30" t="n">
        <v>90640</v>
      </c>
      <c r="R161" t="n">
        <v>18530</v>
      </c>
      <c r="S161" t="n">
        <v>3180</v>
      </c>
      <c r="T161" s="31">
        <f>SUM(Q161:S161)</f>
        <v/>
      </c>
    </row>
    <row r="162">
      <c r="A162" s="23" t="n">
        <v>31169</v>
      </c>
      <c r="B162" s="24" t="inlineStr">
        <is>
          <t>THAYER COUNTY, NE</t>
        </is>
      </c>
      <c r="C162" s="9" t="n">
        <v>932</v>
      </c>
      <c r="D162" s="9" t="n">
        <v>314</v>
      </c>
      <c r="E162" s="25" t="n">
        <v>459</v>
      </c>
      <c r="F162" s="26" t="n">
        <v>784.98</v>
      </c>
      <c r="G162" s="9" t="n">
        <v>166.98</v>
      </c>
      <c r="H162" s="25" t="n">
        <v>311.98</v>
      </c>
      <c r="I162" s="26" t="n">
        <v>413.9122</v>
      </c>
      <c r="J162" s="9" t="n">
        <v>413.9122</v>
      </c>
      <c r="K162" s="26" t="n">
        <v>14.57033</v>
      </c>
      <c r="L162" s="9" t="n">
        <v>12.15974</v>
      </c>
      <c r="M162" s="25">
        <f>K162-L162</f>
        <v/>
      </c>
      <c r="N162" s="41" t="n">
        <v>2.714135445668332</v>
      </c>
      <c r="O162" s="41" t="n">
        <v>2.265094980286036</v>
      </c>
      <c r="P162" s="41" t="n">
        <v>0.4490404653822959</v>
      </c>
      <c r="Q162" s="30" t="n">
        <v>243930</v>
      </c>
      <c r="R162" t="n">
        <v>840</v>
      </c>
      <c r="S162" t="n">
        <v>86830</v>
      </c>
      <c r="T162" s="31">
        <f>SUM(Q162:S162)</f>
        <v/>
      </c>
    </row>
    <row r="163">
      <c r="A163" s="23" t="n">
        <v>36075</v>
      </c>
      <c r="B163" s="24" t="inlineStr">
        <is>
          <t>OSWEGO COUNTY, NY</t>
        </is>
      </c>
      <c r="C163" s="9" t="n">
        <v>1174</v>
      </c>
      <c r="D163" s="9" t="n">
        <v>409</v>
      </c>
      <c r="E163" s="25" t="n">
        <v>246</v>
      </c>
      <c r="F163" s="26" t="n">
        <v>1036.64</v>
      </c>
      <c r="G163" s="9" t="n">
        <v>271.64</v>
      </c>
      <c r="H163" s="25" t="n">
        <v>108.64</v>
      </c>
      <c r="I163" s="26" t="n">
        <v>413.7856</v>
      </c>
      <c r="J163" s="9" t="n">
        <v>413.7856</v>
      </c>
      <c r="K163" s="26" t="n">
        <v>22.86861</v>
      </c>
      <c r="L163" s="9" t="n">
        <v>21.29455</v>
      </c>
      <c r="M163" s="25">
        <f>K163-L163</f>
        <v/>
      </c>
      <c r="N163" s="41" t="n">
        <v>4.259924448805571</v>
      </c>
      <c r="O163" s="41" t="n">
        <v>3.966711320509322</v>
      </c>
      <c r="P163" s="41" t="n">
        <v>0.2932131282962495</v>
      </c>
      <c r="Q163" s="30" t="n">
        <v>28230</v>
      </c>
      <c r="R163" t="n">
        <v>84210</v>
      </c>
      <c r="S163" t="n">
        <v>4130</v>
      </c>
      <c r="T163" s="31">
        <f>SUM(Q163:S163)</f>
        <v/>
      </c>
    </row>
    <row r="164">
      <c r="A164" s="23" t="n">
        <v>18179</v>
      </c>
      <c r="B164" s="24" t="inlineStr">
        <is>
          <t>WELLS COUNTY, IN</t>
        </is>
      </c>
      <c r="C164" s="9" t="n">
        <v>846</v>
      </c>
      <c r="D164" s="9" t="n">
        <v>1536</v>
      </c>
      <c r="E164" s="25" t="n">
        <v>0</v>
      </c>
      <c r="F164" s="26" t="n">
        <v>678.96</v>
      </c>
      <c r="G164" s="9" t="n">
        <v>1368.96</v>
      </c>
      <c r="H164" s="25" t="n">
        <v>0</v>
      </c>
      <c r="I164" s="26" t="n">
        <v>413.5325</v>
      </c>
      <c r="J164" s="9" t="n">
        <v>413.5325</v>
      </c>
      <c r="K164" s="26" t="n">
        <v>13.75135</v>
      </c>
      <c r="L164" s="9" t="n">
        <v>11.76994</v>
      </c>
      <c r="M164" s="25">
        <f>K164-L164</f>
        <v/>
      </c>
      <c r="N164" s="41" t="n">
        <v>2.561577291714822</v>
      </c>
      <c r="O164" s="41" t="n">
        <v>2.192483721877921</v>
      </c>
      <c r="P164" s="41" t="n">
        <v>0.3690935698369008</v>
      </c>
      <c r="Q164" s="30" t="n">
        <v>198720</v>
      </c>
      <c r="R164" t="n">
        <v>1660</v>
      </c>
      <c r="S164" t="n">
        <v>2250</v>
      </c>
      <c r="T164" s="31">
        <f>SUM(Q164:S164)</f>
        <v/>
      </c>
    </row>
    <row r="165">
      <c r="A165" s="23" t="n">
        <v>19159</v>
      </c>
      <c r="B165" s="24" t="inlineStr">
        <is>
          <t>RINGGOLD COUNTY, IA</t>
        </is>
      </c>
      <c r="C165" s="9" t="n">
        <v>741</v>
      </c>
      <c r="D165" s="9" t="n">
        <v>741</v>
      </c>
      <c r="E165" s="25" t="n">
        <v>0</v>
      </c>
      <c r="F165" s="26" t="n">
        <v>616.1799999999999</v>
      </c>
      <c r="G165" s="9" t="n">
        <v>616.1799999999999</v>
      </c>
      <c r="H165" s="25" t="n">
        <v>0</v>
      </c>
      <c r="I165" s="26" t="n">
        <v>413.2793</v>
      </c>
      <c r="J165" s="9" t="n">
        <v>413.2793</v>
      </c>
      <c r="K165" s="26" t="n">
        <v>13.20799</v>
      </c>
      <c r="L165" s="9" t="n">
        <v>11.70264</v>
      </c>
      <c r="M165" s="25">
        <f>K165-L165</f>
        <v/>
      </c>
      <c r="N165" s="41" t="n">
        <v>2.460361146592622</v>
      </c>
      <c r="O165" s="41" t="n">
        <v>2.179947196247172</v>
      </c>
      <c r="P165" s="41" t="n">
        <v>0.2804139503454502</v>
      </c>
      <c r="Q165" s="30" t="n">
        <v>102340</v>
      </c>
      <c r="R165" t="n">
        <v>169750</v>
      </c>
      <c r="S165" t="n">
        <v>3710</v>
      </c>
      <c r="T165" s="31">
        <f>SUM(Q165:S165)</f>
        <v/>
      </c>
    </row>
    <row r="166">
      <c r="A166" s="23" t="n">
        <v>19197</v>
      </c>
      <c r="B166" s="24" t="inlineStr">
        <is>
          <t>WRIGHT COUNTY, IA</t>
        </is>
      </c>
      <c r="C166" s="9" t="n">
        <v>1541</v>
      </c>
      <c r="D166" s="9" t="n">
        <v>961</v>
      </c>
      <c r="E166" s="25" t="n">
        <v>0</v>
      </c>
      <c r="F166" s="26" t="n">
        <v>1501.82</v>
      </c>
      <c r="G166" s="9" t="n">
        <v>921.8200000000001</v>
      </c>
      <c r="H166" s="25" t="n">
        <v>0</v>
      </c>
      <c r="I166" s="26" t="n">
        <v>412.5198</v>
      </c>
      <c r="J166" s="9" t="n">
        <v>412.5198</v>
      </c>
      <c r="K166" s="26" t="n">
        <v>14.57033</v>
      </c>
      <c r="L166" s="9" t="n">
        <v>12.15974</v>
      </c>
      <c r="M166" s="25">
        <f>K166-L166</f>
        <v/>
      </c>
      <c r="N166" s="41" t="n">
        <v>2.714135445668332</v>
      </c>
      <c r="O166" s="41" t="n">
        <v>2.265094980286036</v>
      </c>
      <c r="P166" s="41" t="n">
        <v>0.4490404653822959</v>
      </c>
      <c r="Q166" s="30" t="n">
        <v>321640</v>
      </c>
      <c r="R166" t="n">
        <v>2900</v>
      </c>
      <c r="S166" t="n">
        <v>9940</v>
      </c>
      <c r="T166" s="31">
        <f>SUM(Q166:S166)</f>
        <v/>
      </c>
    </row>
    <row r="167">
      <c r="A167" s="23" t="n">
        <v>19069</v>
      </c>
      <c r="B167" s="24" t="inlineStr">
        <is>
          <t>FRANKLIN COUNTY, IA</t>
        </is>
      </c>
      <c r="C167" s="9" t="n">
        <v>1351</v>
      </c>
      <c r="D167" s="9" t="n">
        <v>966</v>
      </c>
      <c r="E167" s="25" t="n">
        <v>0</v>
      </c>
      <c r="F167" s="26" t="n">
        <v>1311.82</v>
      </c>
      <c r="G167" s="9" t="n">
        <v>926.8200000000001</v>
      </c>
      <c r="H167" s="25" t="n">
        <v>0</v>
      </c>
      <c r="I167" s="26" t="n">
        <v>411.5072</v>
      </c>
      <c r="J167" s="9" t="n">
        <v>411.5072</v>
      </c>
      <c r="K167" s="26" t="n">
        <v>14.57033</v>
      </c>
      <c r="L167" s="9" t="n">
        <v>12.15974</v>
      </c>
      <c r="M167" s="25">
        <f>K167-L167</f>
        <v/>
      </c>
      <c r="N167" s="41" t="n">
        <v>2.714135445668332</v>
      </c>
      <c r="O167" s="41" t="n">
        <v>2.265094980286036</v>
      </c>
      <c r="P167" s="41" t="n">
        <v>0.4490404653822959</v>
      </c>
      <c r="Q167" s="30" t="n">
        <v>316980</v>
      </c>
      <c r="R167" t="n">
        <v>9760</v>
      </c>
      <c r="S167" t="n">
        <v>9070</v>
      </c>
      <c r="T167" s="31">
        <f>SUM(Q167:S167)</f>
        <v/>
      </c>
    </row>
    <row r="168">
      <c r="A168" s="23" t="n">
        <v>20069</v>
      </c>
      <c r="B168" s="24" t="inlineStr">
        <is>
          <t>GRAY COUNTY, KS</t>
        </is>
      </c>
      <c r="C168" s="9" t="n">
        <v>358</v>
      </c>
      <c r="D168" s="9" t="n">
        <v>201</v>
      </c>
      <c r="E168" s="25" t="n">
        <v>106</v>
      </c>
      <c r="F168" s="26" t="n">
        <v>260.54</v>
      </c>
      <c r="G168" s="9" t="n">
        <v>103.54</v>
      </c>
      <c r="H168" s="25" t="n">
        <v>8.539993000000001</v>
      </c>
      <c r="I168" s="26" t="n"/>
      <c r="J168" s="9" t="n">
        <v>411.2639</v>
      </c>
      <c r="K168" s="26" t="n">
        <v>14.57033</v>
      </c>
      <c r="L168" s="9" t="n">
        <v>11.61608</v>
      </c>
      <c r="M168" s="25">
        <f>K168-L168</f>
        <v/>
      </c>
      <c r="N168" s="41" t="n">
        <v>2.714135445668332</v>
      </c>
      <c r="O168" s="41" t="n">
        <v>2.163822951691485</v>
      </c>
      <c r="P168" s="41" t="n">
        <v>0.5503124939768468</v>
      </c>
      <c r="Q168" s="30" t="n">
        <v>433470</v>
      </c>
      <c r="R168" t="n">
        <v>27850</v>
      </c>
      <c r="S168" t="n">
        <v>69360</v>
      </c>
      <c r="T168" s="31">
        <f>SUM(Q168:S168)</f>
        <v/>
      </c>
    </row>
    <row r="169">
      <c r="A169" s="23" t="n">
        <v>19057</v>
      </c>
      <c r="B169" s="24" t="inlineStr">
        <is>
          <t>DES MOINES COUNTY, IA</t>
        </is>
      </c>
      <c r="C169" s="9" t="n">
        <v>1370</v>
      </c>
      <c r="D169" s="9" t="n">
        <v>1410</v>
      </c>
      <c r="E169" s="25" t="n">
        <v>0</v>
      </c>
      <c r="F169" s="26" t="n">
        <v>1232.36</v>
      </c>
      <c r="G169" s="9" t="n">
        <v>1272.36</v>
      </c>
      <c r="H169" s="25" t="n">
        <v>0</v>
      </c>
      <c r="I169" s="26" t="n">
        <v>410.8743</v>
      </c>
      <c r="J169" s="9" t="n">
        <v>410.8743</v>
      </c>
      <c r="K169" s="26" t="n">
        <v>13.06574</v>
      </c>
      <c r="L169" s="9" t="n">
        <v>11.55548</v>
      </c>
      <c r="M169" s="25">
        <f>K169-L169</f>
        <v/>
      </c>
      <c r="N169" s="41" t="n">
        <v>2.433863066786171</v>
      </c>
      <c r="O169" s="41" t="n">
        <v>2.152534490276576</v>
      </c>
      <c r="P169" s="41" t="n">
        <v>0.2813285765095956</v>
      </c>
      <c r="Q169" s="30" t="n">
        <v>146660</v>
      </c>
      <c r="R169" t="n">
        <v>22300</v>
      </c>
      <c r="S169" t="n">
        <v>8900</v>
      </c>
      <c r="T169" s="31">
        <f>SUM(Q169:S169)</f>
        <v/>
      </c>
    </row>
    <row r="170">
      <c r="A170" s="23" t="n">
        <v>20179</v>
      </c>
      <c r="B170" s="24" t="inlineStr">
        <is>
          <t>SHERIDAN COUNTY, KS</t>
        </is>
      </c>
      <c r="C170" s="9" t="n">
        <v>510</v>
      </c>
      <c r="D170" s="9" t="n">
        <v>432</v>
      </c>
      <c r="E170" s="25" t="n">
        <v>236</v>
      </c>
      <c r="F170" s="26" t="n">
        <v>408.2</v>
      </c>
      <c r="G170" s="9" t="n">
        <v>330.2</v>
      </c>
      <c r="H170" s="25" t="n">
        <v>134.2</v>
      </c>
      <c r="I170" s="26" t="n"/>
      <c r="J170" s="9" t="n">
        <v>410.5779</v>
      </c>
      <c r="K170" s="26" t="n">
        <v>13.83562</v>
      </c>
      <c r="L170" s="9" t="n">
        <v>10.59555</v>
      </c>
      <c r="M170" s="25">
        <f>K170-L170</f>
        <v/>
      </c>
      <c r="N170" s="41" t="n">
        <v>2.577274959098228</v>
      </c>
      <c r="O170" s="41" t="n">
        <v>1.973720418230136</v>
      </c>
      <c r="P170" s="41" t="n">
        <v>0.6035545408680927</v>
      </c>
      <c r="Q170" s="30" t="n">
        <v>237660</v>
      </c>
      <c r="R170" t="n">
        <v>120</v>
      </c>
      <c r="S170" t="n">
        <v>174990</v>
      </c>
      <c r="T170" s="31">
        <f>SUM(Q170:S170)</f>
        <v/>
      </c>
    </row>
    <row r="171">
      <c r="A171" s="23" t="n">
        <v>17053</v>
      </c>
      <c r="B171" s="24" t="inlineStr">
        <is>
          <t>FORD COUNTY, IL</t>
        </is>
      </c>
      <c r="C171" s="9" t="n">
        <v>994</v>
      </c>
      <c r="D171" s="9" t="n">
        <v>1695</v>
      </c>
      <c r="E171" s="25" t="n">
        <v>0</v>
      </c>
      <c r="F171" s="26" t="n">
        <v>891.8</v>
      </c>
      <c r="G171" s="9" t="n">
        <v>1592.8</v>
      </c>
      <c r="H171" s="25" t="n">
        <v>0</v>
      </c>
      <c r="I171" s="26" t="n">
        <v>410.368</v>
      </c>
      <c r="J171" s="9" t="n">
        <v>410.368</v>
      </c>
      <c r="K171" s="26" t="n">
        <v>13.36495</v>
      </c>
      <c r="L171" s="9" t="n">
        <v>10.60356</v>
      </c>
      <c r="M171" s="25">
        <f>K171-L171</f>
        <v/>
      </c>
      <c r="N171" s="41" t="n">
        <v>2.489599379326685</v>
      </c>
      <c r="O171" s="41" t="n">
        <v>1.975212506941909</v>
      </c>
      <c r="P171" s="41" t="n">
        <v>0.5143868723847762</v>
      </c>
      <c r="Q171" s="30" t="n">
        <v>282780</v>
      </c>
      <c r="R171" t="n">
        <v>3620</v>
      </c>
      <c r="S171" t="n">
        <v>160</v>
      </c>
      <c r="T171" s="31">
        <f>SUM(Q171:S171)</f>
        <v/>
      </c>
    </row>
    <row r="172">
      <c r="A172" s="23" t="n">
        <v>18101</v>
      </c>
      <c r="B172" s="24" t="inlineStr">
        <is>
          <t>MARTIN COUNTY, IN</t>
        </is>
      </c>
      <c r="C172" s="9" t="n">
        <v>1421</v>
      </c>
      <c r="D172" s="9" t="n">
        <v>1421</v>
      </c>
      <c r="E172" s="25" t="n">
        <v>238</v>
      </c>
      <c r="F172" s="26" t="n">
        <v>1259.06</v>
      </c>
      <c r="G172" s="9" t="n">
        <v>1259.06</v>
      </c>
      <c r="H172" s="25" t="n">
        <v>76.06</v>
      </c>
      <c r="I172" s="26" t="n">
        <v>410.368</v>
      </c>
      <c r="J172" s="9" t="n">
        <v>410.368</v>
      </c>
      <c r="K172" s="26" t="n">
        <v>13.29202</v>
      </c>
      <c r="L172" s="9" t="n">
        <v>11.74318</v>
      </c>
      <c r="M172" s="25">
        <f>K172-L172</f>
        <v/>
      </c>
      <c r="N172" s="41" t="n">
        <v>2.476014107198147</v>
      </c>
      <c r="O172" s="41" t="n">
        <v>2.187498916144209</v>
      </c>
      <c r="P172" s="41" t="n">
        <v>0.2885151910539391</v>
      </c>
      <c r="Q172" s="30" t="n">
        <v>27830</v>
      </c>
      <c r="R172" t="n">
        <v>8840</v>
      </c>
      <c r="S172" t="n">
        <v>4430</v>
      </c>
      <c r="T172" s="31">
        <f>SUM(Q172:S172)</f>
        <v/>
      </c>
    </row>
    <row r="173">
      <c r="A173" s="23" t="n">
        <v>19015</v>
      </c>
      <c r="B173" s="24" t="inlineStr">
        <is>
          <t>BOONE COUNTY, IA</t>
        </is>
      </c>
      <c r="C173" s="9" t="n">
        <v>1279</v>
      </c>
      <c r="D173" s="9" t="n">
        <v>821</v>
      </c>
      <c r="E173" s="25" t="n">
        <v>0</v>
      </c>
      <c r="F173" s="26" t="n">
        <v>1181.58</v>
      </c>
      <c r="G173" s="9" t="n">
        <v>723.58</v>
      </c>
      <c r="H173" s="25" t="n">
        <v>0</v>
      </c>
      <c r="I173" s="26" t="n">
        <v>410.1148</v>
      </c>
      <c r="J173" s="9" t="n">
        <v>410.1148</v>
      </c>
      <c r="K173" s="26" t="n">
        <v>13.44282</v>
      </c>
      <c r="L173" s="9" t="n">
        <v>11.72114</v>
      </c>
      <c r="M173" s="25">
        <f>K173-L173</f>
        <v/>
      </c>
      <c r="N173" s="41" t="n">
        <v>2.504104865966602</v>
      </c>
      <c r="O173" s="41" t="n">
        <v>2.183393343708819</v>
      </c>
      <c r="P173" s="41" t="n">
        <v>0.3207115222577836</v>
      </c>
      <c r="Q173" s="30" t="n">
        <v>277450</v>
      </c>
      <c r="R173" t="n">
        <v>14380</v>
      </c>
      <c r="S173" t="n">
        <v>8250</v>
      </c>
      <c r="T173" s="31">
        <f>SUM(Q173:S173)</f>
        <v/>
      </c>
    </row>
    <row r="174">
      <c r="A174" s="23" t="n">
        <v>38011</v>
      </c>
      <c r="B174" s="24" t="inlineStr">
        <is>
          <t>BOWMAN COUNTY, ND</t>
        </is>
      </c>
      <c r="C174" s="9" t="n">
        <v>223</v>
      </c>
      <c r="D174" s="9" t="n">
        <v>159</v>
      </c>
      <c r="E174" s="25" t="n">
        <v>0</v>
      </c>
      <c r="F174" s="26" t="n">
        <v>179.28</v>
      </c>
      <c r="G174" s="9" t="n">
        <v>115.28</v>
      </c>
      <c r="H174" s="25" t="n">
        <v>0</v>
      </c>
      <c r="I174" s="26" t="n">
        <v>409.1022</v>
      </c>
      <c r="J174" s="9" t="n">
        <v>409.1022</v>
      </c>
      <c r="K174" s="26" t="n">
        <v>0</v>
      </c>
      <c r="L174" s="9" t="n">
        <v>0</v>
      </c>
      <c r="M174" s="25">
        <f>K174-L174</f>
        <v/>
      </c>
      <c r="N174" s="41" t="n">
        <v>0</v>
      </c>
      <c r="O174" s="41" t="n">
        <v>0</v>
      </c>
      <c r="P174" s="41" t="n">
        <v>0</v>
      </c>
      <c r="Q174" s="30" t="n">
        <v>0</v>
      </c>
      <c r="R174" t="n">
        <v>0</v>
      </c>
      <c r="S174" t="n">
        <v>0</v>
      </c>
      <c r="T174" s="31">
        <f>SUM(Q174:S174)</f>
        <v/>
      </c>
    </row>
    <row r="175">
      <c r="A175" s="23" t="n">
        <v>19071</v>
      </c>
      <c r="B175" s="24" t="inlineStr">
        <is>
          <t>FREMONT COUNTY, IA</t>
        </is>
      </c>
      <c r="C175" s="9" t="n">
        <v>945</v>
      </c>
      <c r="D175" s="9" t="n">
        <v>719</v>
      </c>
      <c r="E175" s="25" t="n">
        <v>98</v>
      </c>
      <c r="F175" s="26" t="n">
        <v>824.3200000000001</v>
      </c>
      <c r="G175" s="9" t="n">
        <v>598.3200000000001</v>
      </c>
      <c r="H175" s="25" t="n">
        <v>0</v>
      </c>
      <c r="I175" s="26" t="n">
        <v>408.5959</v>
      </c>
      <c r="J175" s="9" t="n">
        <v>408.5959</v>
      </c>
      <c r="K175" s="26" t="n">
        <v>13.37689</v>
      </c>
      <c r="L175" s="9" t="n">
        <v>11.30232</v>
      </c>
      <c r="M175" s="25">
        <f>K175-L175</f>
        <v/>
      </c>
      <c r="N175" s="41" t="n">
        <v>2.491823541526256</v>
      </c>
      <c r="O175" s="41" t="n">
        <v>2.105376290741946</v>
      </c>
      <c r="P175" s="41" t="n">
        <v>0.3864472507843096</v>
      </c>
      <c r="Q175" s="30" t="n">
        <v>235070</v>
      </c>
      <c r="R175" t="n">
        <v>21920</v>
      </c>
      <c r="S175" t="n">
        <v>18890</v>
      </c>
      <c r="T175" s="31">
        <f>SUM(Q175:S175)</f>
        <v/>
      </c>
    </row>
    <row r="176">
      <c r="A176" s="23" t="n">
        <v>19055</v>
      </c>
      <c r="B176" s="24" t="inlineStr">
        <is>
          <t>DELAWARE COUNTY, IA</t>
        </is>
      </c>
      <c r="C176" s="9" t="n">
        <v>826</v>
      </c>
      <c r="D176" s="9" t="n">
        <v>712</v>
      </c>
      <c r="E176" s="25" t="n">
        <v>0</v>
      </c>
      <c r="F176" s="26" t="n">
        <v>682.74</v>
      </c>
      <c r="G176" s="9" t="n">
        <v>568.74</v>
      </c>
      <c r="H176" s="25" t="n">
        <v>0</v>
      </c>
      <c r="I176" s="26" t="n">
        <v>407.8365</v>
      </c>
      <c r="J176" s="9" t="n">
        <v>407.8365</v>
      </c>
      <c r="K176" s="26" t="n">
        <v>12.88656</v>
      </c>
      <c r="L176" s="9" t="n">
        <v>11.34319</v>
      </c>
      <c r="M176" s="25">
        <f>K176-L176</f>
        <v/>
      </c>
      <c r="N176" s="41" t="n">
        <v>2.400485731533308</v>
      </c>
      <c r="O176" s="41" t="n">
        <v>2.112989482458569</v>
      </c>
      <c r="P176" s="41" t="n">
        <v>0.2874962490747383</v>
      </c>
      <c r="Q176" s="30" t="n">
        <v>270260</v>
      </c>
      <c r="R176" t="n">
        <v>23750</v>
      </c>
      <c r="S176" t="n">
        <v>21340</v>
      </c>
      <c r="T176" s="31">
        <f>SUM(Q176:S176)</f>
        <v/>
      </c>
    </row>
    <row r="177">
      <c r="A177" s="23" t="n">
        <v>19139</v>
      </c>
      <c r="B177" s="24" t="inlineStr">
        <is>
          <t>MUSCATINE COUNTY, IA</t>
        </is>
      </c>
      <c r="C177" s="9" t="n">
        <v>1258</v>
      </c>
      <c r="D177" s="9" t="n">
        <v>1711</v>
      </c>
      <c r="E177" s="25" t="n">
        <v>0</v>
      </c>
      <c r="F177" s="26" t="n">
        <v>1171.38</v>
      </c>
      <c r="G177" s="9" t="n">
        <v>1624.38</v>
      </c>
      <c r="H177" s="25" t="n">
        <v>0</v>
      </c>
      <c r="I177" s="26" t="n">
        <v>406.5706</v>
      </c>
      <c r="J177" s="9" t="n">
        <v>406.5706</v>
      </c>
      <c r="K177" s="26" t="n">
        <v>13.57365</v>
      </c>
      <c r="L177" s="9" t="n">
        <v>12.04229</v>
      </c>
      <c r="M177" s="25">
        <f>K177-L177</f>
        <v/>
      </c>
      <c r="N177" s="41" t="n">
        <v>2.52847564825889</v>
      </c>
      <c r="O177" s="41" t="n">
        <v>2.243216600860605</v>
      </c>
      <c r="P177" s="41" t="n">
        <v>0.2852590473982854</v>
      </c>
      <c r="Q177" s="30" t="n">
        <v>164800</v>
      </c>
      <c r="R177" t="n">
        <v>21310</v>
      </c>
      <c r="S177" t="n">
        <v>24930</v>
      </c>
      <c r="T177" s="31">
        <f>SUM(Q177:S177)</f>
        <v/>
      </c>
    </row>
    <row r="178">
      <c r="A178" s="23" t="n">
        <v>24031</v>
      </c>
      <c r="B178" s="24" t="inlineStr">
        <is>
          <t>MONTGOMERY COUNTY, MD</t>
        </is>
      </c>
      <c r="C178" s="9" t="n">
        <v>3386</v>
      </c>
      <c r="D178" s="9" t="n">
        <v>0</v>
      </c>
      <c r="E178" s="25" t="n">
        <v>1642</v>
      </c>
      <c r="F178" s="26" t="n">
        <v>2713.36</v>
      </c>
      <c r="G178" s="9" t="n">
        <v>0</v>
      </c>
      <c r="H178" s="25" t="n">
        <v>969.36</v>
      </c>
      <c r="I178" s="26" t="n">
        <v>406.5706</v>
      </c>
      <c r="J178" s="9" t="n">
        <v>406.5706</v>
      </c>
      <c r="K178" s="26" t="n">
        <v>25.07821</v>
      </c>
      <c r="L178" s="9" t="n">
        <v>22.8504</v>
      </c>
      <c r="M178" s="25">
        <f>K178-L178</f>
        <v/>
      </c>
      <c r="N178" s="41" t="n">
        <v>4.671524850495082</v>
      </c>
      <c r="O178" s="41" t="n">
        <v>4.256532322033864</v>
      </c>
      <c r="P178" s="41" t="n">
        <v>0.4149925284612196</v>
      </c>
      <c r="Q178" s="30" t="n">
        <v>29720</v>
      </c>
      <c r="R178" t="n">
        <v>87110</v>
      </c>
      <c r="S178" t="n">
        <v>0</v>
      </c>
      <c r="T178" s="31">
        <f>SUM(Q178:S178)</f>
        <v/>
      </c>
    </row>
    <row r="179">
      <c r="A179" s="23" t="n">
        <v>19097</v>
      </c>
      <c r="B179" s="24" t="inlineStr">
        <is>
          <t>JACKSON COUNTY, IA</t>
        </is>
      </c>
      <c r="C179" s="9" t="n">
        <v>1254</v>
      </c>
      <c r="D179" s="9" t="n">
        <v>1178</v>
      </c>
      <c r="E179" s="25" t="n">
        <v>0</v>
      </c>
      <c r="F179" s="26" t="n">
        <v>1153.96</v>
      </c>
      <c r="G179" s="9" t="n">
        <v>1077.96</v>
      </c>
      <c r="H179" s="25" t="n">
        <v>0</v>
      </c>
      <c r="I179" s="26" t="n">
        <v>406.4441</v>
      </c>
      <c r="J179" s="9" t="n">
        <v>406.4441</v>
      </c>
      <c r="K179" s="26" t="n">
        <v>13.37702</v>
      </c>
      <c r="L179" s="9" t="n">
        <v>11.78712</v>
      </c>
      <c r="M179" s="25">
        <f>K179-L179</f>
        <v/>
      </c>
      <c r="N179" s="41" t="n">
        <v>2.491847757697608</v>
      </c>
      <c r="O179" s="41" t="n">
        <v>2.195683982061224</v>
      </c>
      <c r="P179" s="41" t="n">
        <v>0.2961637756363845</v>
      </c>
      <c r="Q179" s="30" t="n">
        <v>123470</v>
      </c>
      <c r="R179" t="n">
        <v>119240</v>
      </c>
      <c r="S179" t="n">
        <v>38750</v>
      </c>
      <c r="T179" s="31">
        <f>SUM(Q179:S179)</f>
        <v/>
      </c>
    </row>
    <row r="180">
      <c r="A180" s="23" t="n">
        <v>46051</v>
      </c>
      <c r="B180" s="24" t="inlineStr">
        <is>
          <t>GRANT COUNTY, SD</t>
        </is>
      </c>
      <c r="C180" s="9" t="n">
        <v>304</v>
      </c>
      <c r="D180" s="9" t="n">
        <v>369</v>
      </c>
      <c r="E180" s="25" t="n">
        <v>0</v>
      </c>
      <c r="F180" s="26" t="n">
        <v>0</v>
      </c>
      <c r="G180" s="9" t="n">
        <v>30.69998</v>
      </c>
      <c r="H180" s="25" t="n">
        <v>0</v>
      </c>
      <c r="I180" s="26" t="n">
        <v>406.3175</v>
      </c>
      <c r="J180" s="9" t="n">
        <v>406.3175</v>
      </c>
      <c r="K180" s="26" t="n">
        <v>14.57033</v>
      </c>
      <c r="L180" s="9" t="n">
        <v>12.15974</v>
      </c>
      <c r="M180" s="25">
        <f>K180-L180</f>
        <v/>
      </c>
      <c r="N180" s="41" t="n">
        <v>2.714135445668332</v>
      </c>
      <c r="O180" s="41" t="n">
        <v>2.265094980286036</v>
      </c>
      <c r="P180" s="41" t="n">
        <v>0.4490404653822959</v>
      </c>
      <c r="Q180" s="30" t="n">
        <v>229960</v>
      </c>
      <c r="R180" t="n">
        <v>55230</v>
      </c>
      <c r="S180" t="n">
        <v>106850</v>
      </c>
      <c r="T180" s="31">
        <f>SUM(Q180:S180)</f>
        <v/>
      </c>
    </row>
    <row r="181">
      <c r="A181" s="23" t="n">
        <v>18039</v>
      </c>
      <c r="B181" s="24" t="inlineStr">
        <is>
          <t>ELKHART COUNTY, IN</t>
        </is>
      </c>
      <c r="C181" s="9" t="n">
        <v>1946</v>
      </c>
      <c r="D181" s="9" t="n">
        <v>1788</v>
      </c>
      <c r="E181" s="25" t="n">
        <v>873</v>
      </c>
      <c r="F181" s="26" t="n">
        <v>1798.8</v>
      </c>
      <c r="G181" s="9" t="n">
        <v>1640.8</v>
      </c>
      <c r="H181" s="25" t="n">
        <v>725.8</v>
      </c>
      <c r="I181" s="26" t="n">
        <v>403.2796</v>
      </c>
      <c r="J181" s="9" t="n">
        <v>403.2796</v>
      </c>
      <c r="K181" s="26" t="n">
        <v>13.71602</v>
      </c>
      <c r="L181" s="9" t="n">
        <v>12.01051</v>
      </c>
      <c r="M181" s="25">
        <f>K181-L181</f>
        <v/>
      </c>
      <c r="N181" s="41" t="n">
        <v>2.554996081454281</v>
      </c>
      <c r="O181" s="41" t="n">
        <v>2.237296678356218</v>
      </c>
      <c r="P181" s="41" t="n">
        <v>0.3176994030980628</v>
      </c>
      <c r="Q181" s="30" t="n">
        <v>127540</v>
      </c>
      <c r="R181" t="n">
        <v>46930</v>
      </c>
      <c r="S181" t="n">
        <v>2550</v>
      </c>
      <c r="T181" s="31">
        <f>SUM(Q181:S181)</f>
        <v/>
      </c>
    </row>
    <row r="182">
      <c r="A182" s="23" t="n">
        <v>39011</v>
      </c>
      <c r="B182" s="24" t="inlineStr">
        <is>
          <t>AUGLAIZE COUNTY, OH</t>
        </is>
      </c>
      <c r="C182" s="9" t="n">
        <v>1599</v>
      </c>
      <c r="D182" s="9" t="n">
        <v>1233</v>
      </c>
      <c r="E182" s="25" t="n">
        <v>0</v>
      </c>
      <c r="F182" s="26" t="n">
        <v>1113.5</v>
      </c>
      <c r="G182" s="9" t="n">
        <v>747.5</v>
      </c>
      <c r="H182" s="25" t="n">
        <v>0</v>
      </c>
      <c r="I182" s="26" t="n">
        <v>402.5201</v>
      </c>
      <c r="J182" s="9" t="n">
        <v>402.5201</v>
      </c>
      <c r="K182" s="26" t="n">
        <v>25.18499</v>
      </c>
      <c r="L182" s="9" t="n">
        <v>23.04794</v>
      </c>
      <c r="M182" s="25">
        <f>K182-L182</f>
        <v/>
      </c>
      <c r="N182" s="41" t="n">
        <v>4.69141564108723</v>
      </c>
      <c r="O182" s="41" t="n">
        <v>4.29332972579461</v>
      </c>
      <c r="P182" s="41" t="n">
        <v>0.398085915292619</v>
      </c>
      <c r="Q182" s="30" t="n">
        <v>194750</v>
      </c>
      <c r="R182" t="n">
        <v>11730</v>
      </c>
      <c r="S182" t="n">
        <v>4190</v>
      </c>
      <c r="T182" s="31">
        <f>SUM(Q182:S182)</f>
        <v/>
      </c>
    </row>
    <row r="183">
      <c r="A183" s="23" t="n">
        <v>19023</v>
      </c>
      <c r="B183" s="24" t="inlineStr">
        <is>
          <t>BUTLER COUNTY, IA</t>
        </is>
      </c>
      <c r="C183" s="9" t="n">
        <v>1044</v>
      </c>
      <c r="D183" s="9" t="n">
        <v>1442</v>
      </c>
      <c r="E183" s="25" t="n">
        <v>0</v>
      </c>
      <c r="F183" s="26" t="n">
        <v>957.6</v>
      </c>
      <c r="G183" s="9" t="n">
        <v>1355.6</v>
      </c>
      <c r="H183" s="25" t="n">
        <v>0</v>
      </c>
      <c r="I183" s="26" t="n">
        <v>401.8872</v>
      </c>
      <c r="J183" s="9" t="n">
        <v>401.8872</v>
      </c>
      <c r="K183" s="26" t="n">
        <v>13.61865</v>
      </c>
      <c r="L183" s="9" t="n">
        <v>11.89582</v>
      </c>
      <c r="M183" s="25">
        <f>K183-L183</f>
        <v/>
      </c>
      <c r="N183" s="41" t="n">
        <v>2.536858169111546</v>
      </c>
      <c r="O183" s="41" t="n">
        <v>2.215932426876416</v>
      </c>
      <c r="P183" s="41" t="n">
        <v>0.3209257422351294</v>
      </c>
      <c r="Q183" s="30" t="n">
        <v>289190</v>
      </c>
      <c r="R183" t="n">
        <v>14360</v>
      </c>
      <c r="S183" t="n">
        <v>16250</v>
      </c>
      <c r="T183" s="31">
        <f>SUM(Q183:S183)</f>
        <v/>
      </c>
    </row>
    <row r="184">
      <c r="A184" s="23" t="n">
        <v>18047</v>
      </c>
      <c r="B184" s="24" t="inlineStr">
        <is>
          <t>FRANKLIN COUNTY, IN</t>
        </is>
      </c>
      <c r="C184" s="9" t="n">
        <v>2085</v>
      </c>
      <c r="D184" s="9" t="n">
        <v>1578</v>
      </c>
      <c r="E184" s="25" t="n">
        <v>148</v>
      </c>
      <c r="F184" s="26" t="n">
        <v>1977.34</v>
      </c>
      <c r="G184" s="9" t="n">
        <v>1470.34</v>
      </c>
      <c r="H184" s="25" t="n">
        <v>40.34</v>
      </c>
      <c r="I184" s="26" t="n">
        <v>401.7607</v>
      </c>
      <c r="J184" s="9" t="n">
        <v>401.7607</v>
      </c>
      <c r="K184" s="26" t="n">
        <v>13.69014</v>
      </c>
      <c r="L184" s="9" t="n">
        <v>12.18023</v>
      </c>
      <c r="M184" s="25">
        <f>K184-L184</f>
        <v/>
      </c>
      <c r="N184" s="41" t="n">
        <v>2.550175200572798</v>
      </c>
      <c r="O184" s="41" t="n">
        <v>2.268911821447612</v>
      </c>
      <c r="P184" s="41" t="n">
        <v>0.281263379125186</v>
      </c>
      <c r="Q184" s="30" t="n">
        <v>70670</v>
      </c>
      <c r="R184" t="n">
        <v>27050</v>
      </c>
      <c r="S184" t="n">
        <v>6260</v>
      </c>
      <c r="T184" s="31">
        <f>SUM(Q184:S184)</f>
        <v/>
      </c>
    </row>
    <row r="185">
      <c r="A185" s="23" t="n">
        <v>20175</v>
      </c>
      <c r="B185" s="24" t="inlineStr">
        <is>
          <t>SEWARD COUNTY, KS</t>
        </is>
      </c>
      <c r="C185" s="9" t="n">
        <v>354</v>
      </c>
      <c r="D185" s="9" t="n">
        <v>206</v>
      </c>
      <c r="E185" s="25" t="n">
        <v>61</v>
      </c>
      <c r="F185" s="26" t="n">
        <v>252.2</v>
      </c>
      <c r="G185" s="9" t="n">
        <v>104.2</v>
      </c>
      <c r="H185" s="25" t="n">
        <v>0</v>
      </c>
      <c r="I185" s="26" t="n"/>
      <c r="J185" s="9" t="n">
        <v>401.7483</v>
      </c>
      <c r="K185" s="26" t="n">
        <v>13.83562</v>
      </c>
      <c r="L185" s="9" t="n">
        <v>10.70031</v>
      </c>
      <c r="M185" s="25">
        <f>K185-L185</f>
        <v/>
      </c>
      <c r="N185" s="41" t="n">
        <v>2.577274959098228</v>
      </c>
      <c r="O185" s="41" t="n">
        <v>1.993234926775118</v>
      </c>
      <c r="P185" s="41" t="n">
        <v>0.5840400323231101</v>
      </c>
      <c r="Q185" s="30" t="n">
        <v>218150</v>
      </c>
      <c r="R185" t="n">
        <v>9700</v>
      </c>
      <c r="S185" t="n">
        <v>159760</v>
      </c>
      <c r="T185" s="31">
        <f>SUM(Q185:S185)</f>
        <v/>
      </c>
    </row>
    <row r="186">
      <c r="A186" s="23" t="n">
        <v>20119</v>
      </c>
      <c r="B186" s="24" t="inlineStr">
        <is>
          <t>MEADE COUNTY, KS</t>
        </is>
      </c>
      <c r="C186" s="9" t="n">
        <v>470</v>
      </c>
      <c r="D186" s="9" t="n">
        <v>470</v>
      </c>
      <c r="E186" s="25" t="n">
        <v>173</v>
      </c>
      <c r="F186" s="26" t="n">
        <v>372.54</v>
      </c>
      <c r="G186" s="9" t="n">
        <v>372.54</v>
      </c>
      <c r="H186" s="25" t="n">
        <v>75.53999</v>
      </c>
      <c r="I186" s="26" t="n"/>
      <c r="J186" s="9" t="n">
        <v>401.4442</v>
      </c>
      <c r="K186" s="26" t="n">
        <v>14.57033</v>
      </c>
      <c r="L186" s="9" t="n">
        <v>12.15974</v>
      </c>
      <c r="M186" s="25">
        <f>K186-L186</f>
        <v/>
      </c>
      <c r="N186" s="41" t="n">
        <v>2.714135445668332</v>
      </c>
      <c r="O186" s="41" t="n">
        <v>2.265094980286036</v>
      </c>
      <c r="P186" s="41" t="n">
        <v>0.4490404653822959</v>
      </c>
      <c r="Q186" s="30" t="n">
        <v>289080</v>
      </c>
      <c r="R186" t="n">
        <v>26620</v>
      </c>
      <c r="S186" t="n">
        <v>287700</v>
      </c>
      <c r="T186" s="31">
        <f>SUM(Q186:S186)</f>
        <v/>
      </c>
    </row>
    <row r="187">
      <c r="A187" s="23" t="n">
        <v>20081</v>
      </c>
      <c r="B187" s="24" t="inlineStr">
        <is>
          <t>HASKELL COUNTY, KS</t>
        </is>
      </c>
      <c r="C187" s="9" t="n">
        <v>302</v>
      </c>
      <c r="D187" s="9" t="n">
        <v>141</v>
      </c>
      <c r="E187" s="25" t="n">
        <v>38</v>
      </c>
      <c r="F187" s="26" t="n">
        <v>200.2</v>
      </c>
      <c r="G187" s="9" t="n">
        <v>39.2</v>
      </c>
      <c r="H187" s="25" t="n">
        <v>0</v>
      </c>
      <c r="I187" s="26" t="n"/>
      <c r="J187" s="9" t="n">
        <v>401.2063</v>
      </c>
      <c r="K187" s="26" t="n">
        <v>13.83562</v>
      </c>
      <c r="L187" s="9" t="n">
        <v>10.4815</v>
      </c>
      <c r="M187" s="25">
        <f>K187-L187</f>
        <v/>
      </c>
      <c r="N187" s="41" t="n">
        <v>2.577274959098228</v>
      </c>
      <c r="O187" s="41" t="n">
        <v>1.952475384824683</v>
      </c>
      <c r="P187" s="41" t="n">
        <v>0.6247995742735454</v>
      </c>
      <c r="Q187" s="30" t="n">
        <v>238160</v>
      </c>
      <c r="R187" t="n">
        <v>6270</v>
      </c>
      <c r="S187" t="n">
        <v>15820</v>
      </c>
      <c r="T187" s="31">
        <f>SUM(Q187:S187)</f>
        <v/>
      </c>
    </row>
    <row r="188">
      <c r="A188" s="23" t="n">
        <v>8049</v>
      </c>
      <c r="B188" s="24" t="inlineStr">
        <is>
          <t>GRAND COUNTY, CO</t>
        </is>
      </c>
      <c r="C188" s="9" t="n">
        <v>995</v>
      </c>
      <c r="D188" s="9" t="n">
        <v>995</v>
      </c>
      <c r="E188" s="25" t="n">
        <v>995</v>
      </c>
      <c r="F188" s="26" t="n">
        <v>981.16</v>
      </c>
      <c r="G188" s="9" t="n">
        <v>981.16</v>
      </c>
      <c r="H188" s="25" t="n">
        <v>981.16</v>
      </c>
      <c r="I188" s="26" t="n"/>
      <c r="J188" s="9" t="n">
        <v>401.1816</v>
      </c>
      <c r="K188" s="26" t="n">
        <v>8.369102</v>
      </c>
      <c r="L188" s="9" t="n">
        <v>7.950751</v>
      </c>
      <c r="M188" s="25">
        <f>K188-L188</f>
        <v/>
      </c>
      <c r="N188" s="41" t="n">
        <v>1.55898160073339</v>
      </c>
      <c r="O188" s="41" t="n">
        <v>1.481051912261626</v>
      </c>
      <c r="P188" s="41" t="n">
        <v>0.07792968847176358</v>
      </c>
      <c r="Q188" s="30" t="n">
        <v>290</v>
      </c>
      <c r="R188" t="n">
        <v>24540</v>
      </c>
      <c r="S188" t="n">
        <v>165050</v>
      </c>
      <c r="T188" s="31">
        <f>SUM(Q188:S188)</f>
        <v/>
      </c>
    </row>
    <row r="189">
      <c r="A189" s="23" t="n">
        <v>8057</v>
      </c>
      <c r="B189" s="24" t="inlineStr">
        <is>
          <t>JACKSON COUNTY, CO</t>
        </is>
      </c>
      <c r="C189" s="9" t="n">
        <v>539</v>
      </c>
      <c r="D189" s="9" t="n">
        <v>613</v>
      </c>
      <c r="E189" s="25" t="n">
        <v>176</v>
      </c>
      <c r="F189" s="26" t="n">
        <v>525.76</v>
      </c>
      <c r="G189" s="9" t="n">
        <v>599.76</v>
      </c>
      <c r="H189" s="25" t="n">
        <v>162.76</v>
      </c>
      <c r="I189" s="26" t="n"/>
      <c r="J189" s="9" t="n">
        <v>401.1056</v>
      </c>
      <c r="K189" s="26" t="n">
        <v>8.680401</v>
      </c>
      <c r="L189" s="9" t="n">
        <v>8.230515</v>
      </c>
      <c r="M189" s="25">
        <f>K189-L189</f>
        <v/>
      </c>
      <c r="N189" s="41" t="n">
        <v>1.616969830931409</v>
      </c>
      <c r="O189" s="41" t="n">
        <v>1.533165858124345</v>
      </c>
      <c r="P189" s="41" t="n">
        <v>0.08380397280706349</v>
      </c>
      <c r="Q189" s="30" t="n">
        <v>90</v>
      </c>
      <c r="R189" t="n">
        <v>64090</v>
      </c>
      <c r="S189" t="n">
        <v>194660</v>
      </c>
      <c r="T189" s="31">
        <f>SUM(Q189:S189)</f>
        <v/>
      </c>
    </row>
    <row r="190">
      <c r="A190" s="23" t="n">
        <v>18113</v>
      </c>
      <c r="B190" s="24" t="inlineStr">
        <is>
          <t>NOBLE COUNTY, IN</t>
        </is>
      </c>
      <c r="C190" s="9" t="n">
        <v>1028</v>
      </c>
      <c r="D190" s="9" t="n">
        <v>1535</v>
      </c>
      <c r="E190" s="25" t="n">
        <v>143</v>
      </c>
      <c r="F190" s="26" t="n">
        <v>920.64</v>
      </c>
      <c r="G190" s="9" t="n">
        <v>1427.64</v>
      </c>
      <c r="H190" s="25" t="n">
        <v>35.64</v>
      </c>
      <c r="I190" s="26" t="n">
        <v>400.6215</v>
      </c>
      <c r="J190" s="9" t="n">
        <v>400.6215</v>
      </c>
      <c r="K190" s="26" t="n">
        <v>13.99984</v>
      </c>
      <c r="L190" s="9" t="n">
        <v>12.19555</v>
      </c>
      <c r="M190" s="25">
        <f>K190-L190</f>
        <v/>
      </c>
      <c r="N190" s="41" t="n">
        <v>2.607865571863186</v>
      </c>
      <c r="O190" s="41" t="n">
        <v>2.271765604102339</v>
      </c>
      <c r="P190" s="41" t="n">
        <v>0.3360999677608479</v>
      </c>
      <c r="Q190" s="30" t="n">
        <v>169350</v>
      </c>
      <c r="R190" t="n">
        <v>18600</v>
      </c>
      <c r="S190" t="n">
        <v>790</v>
      </c>
      <c r="T190" s="31">
        <f>SUM(Q190:S190)</f>
        <v/>
      </c>
    </row>
    <row r="191">
      <c r="A191" s="23" t="n">
        <v>31005</v>
      </c>
      <c r="B191" s="24" t="inlineStr">
        <is>
          <t>ARTHUR COUNTY, NE</t>
        </is>
      </c>
      <c r="C191" s="9" t="n">
        <v>208</v>
      </c>
      <c r="D191" s="9" t="n">
        <v>208</v>
      </c>
      <c r="E191" s="25" t="n">
        <v>208</v>
      </c>
      <c r="F191" s="26" t="n">
        <v>66.39999</v>
      </c>
      <c r="G191" s="9" t="n">
        <v>66.39999</v>
      </c>
      <c r="H191" s="25" t="n">
        <v>66.39999</v>
      </c>
      <c r="I191" s="26" t="n"/>
      <c r="J191" s="9" t="n">
        <v>400.1585</v>
      </c>
      <c r="K191" s="26" t="n">
        <v>0</v>
      </c>
      <c r="L191" s="9" t="n">
        <v>0</v>
      </c>
      <c r="M191" s="25">
        <f>K191-L191</f>
        <v/>
      </c>
      <c r="N191" s="41" t="n">
        <v>0</v>
      </c>
      <c r="O191" s="41" t="n">
        <v>0</v>
      </c>
      <c r="P191" s="41" t="n">
        <v>0</v>
      </c>
      <c r="Q191" s="30" t="n">
        <v>0</v>
      </c>
      <c r="R191" t="n">
        <v>0</v>
      </c>
      <c r="S191" t="n">
        <v>0</v>
      </c>
      <c r="T191" s="31">
        <f>SUM(Q191:S191)</f>
        <v/>
      </c>
    </row>
    <row r="192">
      <c r="A192" s="23" t="n">
        <v>8117</v>
      </c>
      <c r="B192" s="24" t="inlineStr">
        <is>
          <t>SUMMIT COUNTY, CO</t>
        </is>
      </c>
      <c r="C192" s="9" t="n">
        <v>840</v>
      </c>
      <c r="D192" s="9" t="n">
        <v>1180</v>
      </c>
      <c r="E192" s="25" t="n">
        <v>474</v>
      </c>
      <c r="F192" s="26" t="n">
        <v>829.7</v>
      </c>
      <c r="G192" s="9" t="n">
        <v>1169.7</v>
      </c>
      <c r="H192" s="25" t="n">
        <v>463.7</v>
      </c>
      <c r="I192" s="26" t="n"/>
      <c r="J192" s="9" t="n">
        <v>398.7851</v>
      </c>
      <c r="K192" s="26" t="n">
        <v>10.32328</v>
      </c>
      <c r="L192" s="9" t="n">
        <v>9.823013</v>
      </c>
      <c r="M192" s="25">
        <f>K192-L192</f>
        <v/>
      </c>
      <c r="N192" s="41" t="n">
        <v>1.923002441506745</v>
      </c>
      <c r="O192" s="41" t="n">
        <v>1.82981358463129</v>
      </c>
      <c r="P192" s="41" t="n">
        <v>0.09318885687545594</v>
      </c>
      <c r="Q192" s="30" t="n">
        <v>0</v>
      </c>
      <c r="R192" t="n">
        <v>1850</v>
      </c>
      <c r="S192" t="n">
        <v>23890</v>
      </c>
      <c r="T192" s="31">
        <f>SUM(Q192:S192)</f>
        <v/>
      </c>
    </row>
    <row r="193">
      <c r="A193" s="23" t="n">
        <v>56007</v>
      </c>
      <c r="B193" s="24" t="inlineStr">
        <is>
          <t>CARBON COUNTY, WY</t>
        </is>
      </c>
      <c r="C193" s="9" t="n">
        <v>191</v>
      </c>
      <c r="D193" s="9" t="n">
        <v>191</v>
      </c>
      <c r="E193" s="25" t="n">
        <v>191</v>
      </c>
      <c r="F193" s="26" t="n">
        <v>130.92</v>
      </c>
      <c r="G193" s="9" t="n">
        <v>130.92</v>
      </c>
      <c r="H193" s="25" t="n">
        <v>130.92</v>
      </c>
      <c r="I193" s="26" t="n"/>
      <c r="J193" s="9" t="n">
        <v>397.9826</v>
      </c>
      <c r="K193" s="26" t="n">
        <v>9.42388</v>
      </c>
      <c r="L193" s="9" t="n">
        <v>8.89419</v>
      </c>
      <c r="M193" s="25">
        <f>K193-L193</f>
        <v/>
      </c>
      <c r="N193" s="41" t="n">
        <v>1.755463791398334</v>
      </c>
      <c r="O193" s="41" t="n">
        <v>1.656794069832929</v>
      </c>
      <c r="P193" s="41" t="n">
        <v>0.0986697215654045</v>
      </c>
      <c r="Q193" s="30" t="n">
        <v>750</v>
      </c>
      <c r="R193" t="n">
        <v>46470</v>
      </c>
      <c r="S193" t="n">
        <v>536280</v>
      </c>
      <c r="T193" s="31">
        <f>SUM(Q193:S193)</f>
        <v/>
      </c>
    </row>
    <row r="194">
      <c r="A194" s="23" t="n">
        <v>8093</v>
      </c>
      <c r="B194" s="24" t="inlineStr">
        <is>
          <t>PARK COUNTY, CO</t>
        </is>
      </c>
      <c r="C194" s="9" t="n">
        <v>1110.99</v>
      </c>
      <c r="D194" s="9" t="n">
        <v>1043.21</v>
      </c>
      <c r="E194" s="25" t="n">
        <v>734.331</v>
      </c>
      <c r="F194" s="26" t="n">
        <v>1107.953</v>
      </c>
      <c r="G194" s="9" t="n">
        <v>1040.168</v>
      </c>
      <c r="H194" s="25" t="n">
        <v>731.29</v>
      </c>
      <c r="I194" s="26" t="n"/>
      <c r="J194" s="9" t="n">
        <v>396.6327</v>
      </c>
      <c r="K194" s="26" t="n">
        <v>9.981445000000001</v>
      </c>
      <c r="L194" s="9" t="n">
        <v>9.40634</v>
      </c>
      <c r="M194" s="25">
        <f>K194-L194</f>
        <v/>
      </c>
      <c r="N194" s="41" t="n">
        <v>1.859326018936355</v>
      </c>
      <c r="O194" s="41" t="n">
        <v>1.752196471048209</v>
      </c>
      <c r="P194" s="41" t="n">
        <v>0.1071295478881458</v>
      </c>
      <c r="Q194" s="30" t="n">
        <v>30</v>
      </c>
      <c r="R194" t="n">
        <v>4700</v>
      </c>
      <c r="S194" t="n">
        <v>378530</v>
      </c>
      <c r="T194" s="31">
        <f>SUM(Q194:S194)</f>
        <v/>
      </c>
    </row>
    <row r="195">
      <c r="A195" s="23" t="n">
        <v>27143</v>
      </c>
      <c r="B195" s="24" t="inlineStr">
        <is>
          <t>SIBLEY COUNTY, MN</t>
        </is>
      </c>
      <c r="C195" s="9" t="n">
        <v>1375</v>
      </c>
      <c r="D195" s="9" t="n">
        <v>808</v>
      </c>
      <c r="E195" s="25" t="n">
        <v>0</v>
      </c>
      <c r="F195" s="26" t="n">
        <v>1208.76</v>
      </c>
      <c r="G195" s="9" t="n">
        <v>641.76</v>
      </c>
      <c r="H195" s="25" t="n">
        <v>0</v>
      </c>
      <c r="I195" s="26" t="n">
        <v>396.5709</v>
      </c>
      <c r="J195" s="9" t="n">
        <v>396.5709</v>
      </c>
      <c r="K195" s="26" t="n">
        <v>15.94525</v>
      </c>
      <c r="L195" s="9" t="n">
        <v>14.09987</v>
      </c>
      <c r="M195" s="25">
        <f>K195-L195</f>
        <v/>
      </c>
      <c r="N195" s="41" t="n">
        <v>2.970253125017963</v>
      </c>
      <c r="O195" s="41" t="n">
        <v>2.626498984327434</v>
      </c>
      <c r="P195" s="41" t="n">
        <v>0.3437541406905285</v>
      </c>
      <c r="Q195" s="30" t="n">
        <v>301890</v>
      </c>
      <c r="R195" t="n">
        <v>18130</v>
      </c>
      <c r="S195" t="n">
        <v>1570</v>
      </c>
      <c r="T195" s="31">
        <f>SUM(Q195:S195)</f>
        <v/>
      </c>
    </row>
    <row r="196">
      <c r="A196" s="23" t="n">
        <v>16081</v>
      </c>
      <c r="B196" s="24" t="inlineStr">
        <is>
          <t>TETON COUNTY, ID</t>
        </is>
      </c>
      <c r="C196" s="9" t="n">
        <v>1631</v>
      </c>
      <c r="D196" s="9" t="n">
        <v>1317</v>
      </c>
      <c r="E196" s="25" t="n">
        <v>401</v>
      </c>
      <c r="F196" s="26" t="n">
        <v>1371.7</v>
      </c>
      <c r="G196" s="9" t="n">
        <v>1057.7</v>
      </c>
      <c r="H196" s="25" t="n">
        <v>141.7</v>
      </c>
      <c r="I196" s="26" t="n"/>
      <c r="J196" s="9" t="n">
        <v>396.3133</v>
      </c>
      <c r="K196" s="26" t="n">
        <v>13.95309</v>
      </c>
      <c r="L196" s="9" t="n">
        <v>12.90479</v>
      </c>
      <c r="M196" s="25">
        <f>K196-L196</f>
        <v/>
      </c>
      <c r="N196" s="41" t="n">
        <v>2.599157064088483</v>
      </c>
      <c r="O196" s="41" t="n">
        <v>2.40388158386984</v>
      </c>
      <c r="P196" s="41" t="n">
        <v>0.1952754802186437</v>
      </c>
      <c r="Q196" s="30" t="n">
        <v>109660</v>
      </c>
      <c r="R196" t="n">
        <v>4570</v>
      </c>
      <c r="S196" t="n">
        <v>33460</v>
      </c>
      <c r="T196" s="31">
        <f>SUM(Q196:S196)</f>
        <v/>
      </c>
    </row>
    <row r="197">
      <c r="A197" s="23" t="n">
        <v>49009</v>
      </c>
      <c r="B197" s="24" t="inlineStr">
        <is>
          <t>DAGGETT COUNTY, UT</t>
        </is>
      </c>
      <c r="C197" s="9" t="n">
        <v>286.601</v>
      </c>
      <c r="D197" s="9" t="n">
        <v>286.601</v>
      </c>
      <c r="E197" s="25" t="n">
        <v>286.32</v>
      </c>
      <c r="F197" s="26" t="n">
        <v>263.554</v>
      </c>
      <c r="G197" s="9" t="n">
        <v>263.554</v>
      </c>
      <c r="H197" s="25" t="n">
        <v>263.2732</v>
      </c>
      <c r="I197" s="26" t="n"/>
      <c r="J197" s="9" t="n">
        <v>395.7032</v>
      </c>
      <c r="K197" s="26" t="n">
        <v>10.68561</v>
      </c>
      <c r="L197" s="9" t="n">
        <v>10.16276</v>
      </c>
      <c r="M197" s="25">
        <f>K197-L197</f>
        <v/>
      </c>
      <c r="N197" s="41" t="n">
        <v>1.990496636629918</v>
      </c>
      <c r="O197" s="41" t="n">
        <v>1.893101058234117</v>
      </c>
      <c r="P197" s="41" t="n">
        <v>0.09739557839580074</v>
      </c>
      <c r="Q197" s="30" t="n">
        <v>0</v>
      </c>
      <c r="R197" t="n">
        <v>2000</v>
      </c>
      <c r="S197" t="n">
        <v>21690</v>
      </c>
      <c r="T197" s="31">
        <f>SUM(Q197:S197)</f>
        <v/>
      </c>
    </row>
    <row r="198">
      <c r="A198" s="23" t="n">
        <v>31063</v>
      </c>
      <c r="B198" s="24" t="inlineStr">
        <is>
          <t>FRONTIER COUNTY, NE</t>
        </is>
      </c>
      <c r="C198" s="9" t="n">
        <v>480</v>
      </c>
      <c r="D198" s="9" t="n">
        <v>423</v>
      </c>
      <c r="E198" s="25" t="n">
        <v>480</v>
      </c>
      <c r="F198" s="26" t="n">
        <v>338.4</v>
      </c>
      <c r="G198" s="9" t="n">
        <v>281.4</v>
      </c>
      <c r="H198" s="25" t="n">
        <v>338.4</v>
      </c>
      <c r="I198" s="26" t="n"/>
      <c r="J198" s="9" t="n">
        <v>395.4485</v>
      </c>
      <c r="K198" s="26" t="n">
        <v>14.21668</v>
      </c>
      <c r="L198" s="9" t="n">
        <v>10.93044</v>
      </c>
      <c r="M198" s="25">
        <f>K198-L198</f>
        <v/>
      </c>
      <c r="N198" s="41" t="n">
        <v>2.648258145678517</v>
      </c>
      <c r="O198" s="41" t="n">
        <v>2.0361031384156</v>
      </c>
      <c r="P198" s="41" t="n">
        <v>0.6121550072629171</v>
      </c>
      <c r="Q198" s="30" t="n">
        <v>10020</v>
      </c>
      <c r="R198" t="n">
        <v>0</v>
      </c>
      <c r="S198" t="n">
        <v>13620</v>
      </c>
      <c r="T198" s="31">
        <f>SUM(Q198:S198)</f>
        <v/>
      </c>
    </row>
    <row r="199">
      <c r="A199" s="23" t="n">
        <v>49047</v>
      </c>
      <c r="B199" s="24" t="inlineStr">
        <is>
          <t>UINTAH COUNTY, UT</t>
        </is>
      </c>
      <c r="C199" s="9" t="n">
        <v>244</v>
      </c>
      <c r="D199" s="9" t="n">
        <v>244</v>
      </c>
      <c r="E199" s="25" t="n">
        <v>244</v>
      </c>
      <c r="F199" s="26" t="n">
        <v>239.42</v>
      </c>
      <c r="G199" s="9" t="n">
        <v>239.42</v>
      </c>
      <c r="H199" s="25" t="n">
        <v>239.42</v>
      </c>
      <c r="I199" s="26" t="n"/>
      <c r="J199" s="9" t="n">
        <v>395.4398</v>
      </c>
      <c r="K199" s="26" t="n">
        <v>11.77037</v>
      </c>
      <c r="L199" s="9" t="n">
        <v>11.09099</v>
      </c>
      <c r="M199" s="25">
        <f>K199-L199</f>
        <v/>
      </c>
      <c r="N199" s="41" t="n">
        <v>2.192563821521624</v>
      </c>
      <c r="O199" s="41" t="n">
        <v>2.066010110035463</v>
      </c>
      <c r="P199" s="41" t="n">
        <v>0.1265537114861607</v>
      </c>
      <c r="Q199" s="30" t="n">
        <v>850</v>
      </c>
      <c r="R199" t="n">
        <v>1700</v>
      </c>
      <c r="S199" t="n">
        <v>66080</v>
      </c>
      <c r="T199" s="31">
        <f>SUM(Q199:S199)</f>
        <v/>
      </c>
    </row>
    <row r="200">
      <c r="A200" s="23" t="n">
        <v>46017</v>
      </c>
      <c r="B200" s="24" t="inlineStr">
        <is>
          <t>BUFFALO COUNTY, SD</t>
        </is>
      </c>
      <c r="C200" s="9" t="n">
        <v>231</v>
      </c>
      <c r="D200" s="9" t="n">
        <v>231</v>
      </c>
      <c r="E200" s="25" t="n">
        <v>42</v>
      </c>
      <c r="F200" s="26" t="n">
        <v>0</v>
      </c>
      <c r="G200" s="9" t="n">
        <v>0</v>
      </c>
      <c r="H200" s="25" t="n">
        <v>0</v>
      </c>
      <c r="I200" s="26" t="n">
        <v>395.4317</v>
      </c>
      <c r="J200" s="9" t="n">
        <v>395.4317</v>
      </c>
      <c r="K200" s="26" t="n">
        <v>0</v>
      </c>
      <c r="L200" s="9" t="n">
        <v>0</v>
      </c>
      <c r="M200" s="25">
        <f>K200-L200</f>
        <v/>
      </c>
      <c r="N200" s="41" t="n">
        <v>0</v>
      </c>
      <c r="O200" s="41" t="n">
        <v>0</v>
      </c>
      <c r="P200" s="41" t="n">
        <v>0</v>
      </c>
      <c r="Q200" s="30" t="n">
        <v>0</v>
      </c>
      <c r="R200" t="n">
        <v>0</v>
      </c>
      <c r="S200" t="n">
        <v>0</v>
      </c>
      <c r="T200" s="31">
        <f>SUM(Q200:S200)</f>
        <v/>
      </c>
    </row>
    <row r="201">
      <c r="A201" s="23" t="n">
        <v>8125</v>
      </c>
      <c r="B201" s="24" t="inlineStr">
        <is>
          <t>YUMA COUNTY, CO</t>
        </is>
      </c>
      <c r="C201" s="9" t="n">
        <v>565</v>
      </c>
      <c r="D201" s="9" t="n">
        <v>565</v>
      </c>
      <c r="E201" s="25" t="n">
        <v>227</v>
      </c>
      <c r="F201" s="26" t="n">
        <v>563.62</v>
      </c>
      <c r="G201" s="9" t="n">
        <v>563.62</v>
      </c>
      <c r="H201" s="25" t="n">
        <v>225.62</v>
      </c>
      <c r="I201" s="26" t="n"/>
      <c r="J201" s="9" t="n">
        <v>394.7835</v>
      </c>
      <c r="K201" s="26" t="n">
        <v>0</v>
      </c>
      <c r="L201" s="9" t="n">
        <v>0</v>
      </c>
      <c r="M201" s="25">
        <f>K201-L201</f>
        <v/>
      </c>
      <c r="N201" s="41" t="n">
        <v>0</v>
      </c>
      <c r="O201" s="41" t="n">
        <v>0</v>
      </c>
      <c r="P201" s="41" t="n">
        <v>0</v>
      </c>
      <c r="Q201" s="30" t="n">
        <v>0</v>
      </c>
      <c r="R201" t="n">
        <v>0</v>
      </c>
      <c r="S201" t="n">
        <v>0</v>
      </c>
      <c r="T201" s="31">
        <f>SUM(Q201:S201)</f>
        <v/>
      </c>
    </row>
    <row r="202">
      <c r="A202" s="23" t="n">
        <v>49051</v>
      </c>
      <c r="B202" s="24" t="inlineStr">
        <is>
          <t>WASATCH COUNTY, UT</t>
        </is>
      </c>
      <c r="C202" s="9" t="n">
        <v>1544</v>
      </c>
      <c r="D202" s="9" t="n">
        <v>1544</v>
      </c>
      <c r="E202" s="25" t="n">
        <v>1051</v>
      </c>
      <c r="F202" s="26" t="n">
        <v>1540.8</v>
      </c>
      <c r="G202" s="9" t="n">
        <v>1540.8</v>
      </c>
      <c r="H202" s="25" t="n">
        <v>1047.8</v>
      </c>
      <c r="I202" s="26" t="n"/>
      <c r="J202" s="9" t="n">
        <v>394.6604</v>
      </c>
      <c r="K202" s="26" t="n">
        <v>12.76043</v>
      </c>
      <c r="L202" s="9" t="n">
        <v>12.05396</v>
      </c>
      <c r="M202" s="25">
        <f>K202-L202</f>
        <v/>
      </c>
      <c r="N202" s="41" t="n">
        <v>2.37699045697452</v>
      </c>
      <c r="O202" s="41" t="n">
        <v>2.24539046793506</v>
      </c>
      <c r="P202" s="41" t="n">
        <v>0.1315999890394593</v>
      </c>
      <c r="Q202" s="30" t="n">
        <v>1700</v>
      </c>
      <c r="R202" t="n">
        <v>6400</v>
      </c>
      <c r="S202" t="n">
        <v>86380</v>
      </c>
      <c r="T202" s="31">
        <f>SUM(Q202:S202)</f>
        <v/>
      </c>
    </row>
    <row r="203">
      <c r="A203" s="23" t="n">
        <v>56037</v>
      </c>
      <c r="B203" s="24" t="inlineStr">
        <is>
          <t>SWEETWATER COUNTY, WY</t>
        </is>
      </c>
      <c r="C203" s="9" t="n">
        <v>87</v>
      </c>
      <c r="D203" s="9" t="n">
        <v>87</v>
      </c>
      <c r="E203" s="25" t="n">
        <v>87</v>
      </c>
      <c r="F203" s="26" t="n">
        <v>21.98</v>
      </c>
      <c r="G203" s="9" t="n">
        <v>21.98</v>
      </c>
      <c r="H203" s="25" t="n">
        <v>21.98</v>
      </c>
      <c r="I203" s="26" t="n"/>
      <c r="J203" s="9" t="n">
        <v>394.3992</v>
      </c>
      <c r="K203" s="26" t="n">
        <v>8.859838</v>
      </c>
      <c r="L203" s="9" t="n">
        <v>8.324251</v>
      </c>
      <c r="M203" s="25">
        <f>K203-L203</f>
        <v/>
      </c>
      <c r="N203" s="41" t="n">
        <v>1.650395039692253</v>
      </c>
      <c r="O203" s="41" t="n">
        <v>1.550626835338669</v>
      </c>
      <c r="P203" s="41" t="n">
        <v>0.09976820435358458</v>
      </c>
      <c r="Q203" s="30" t="n">
        <v>0</v>
      </c>
      <c r="R203" t="n">
        <v>840</v>
      </c>
      <c r="S203" t="n">
        <v>155890</v>
      </c>
      <c r="T203" s="31">
        <f>SUM(Q203:S203)</f>
        <v/>
      </c>
    </row>
    <row r="204">
      <c r="A204" s="23" t="n">
        <v>8001</v>
      </c>
      <c r="B204" s="24" t="inlineStr">
        <is>
          <t>ADAMS COUNTY, CO</t>
        </is>
      </c>
      <c r="C204" s="9" t="n">
        <v>551</v>
      </c>
      <c r="D204" s="9" t="n">
        <v>449</v>
      </c>
      <c r="E204" s="25" t="n">
        <v>157</v>
      </c>
      <c r="F204" s="26" t="n">
        <v>549.62</v>
      </c>
      <c r="G204" s="9" t="n">
        <v>447.62</v>
      </c>
      <c r="H204" s="25" t="n">
        <v>155.62</v>
      </c>
      <c r="I204" s="26" t="n"/>
      <c r="J204" s="9" t="n">
        <v>394.3446</v>
      </c>
      <c r="K204" s="26" t="n">
        <v>0</v>
      </c>
      <c r="L204" s="9" t="n">
        <v>0</v>
      </c>
      <c r="M204" s="25">
        <f>K204-L204</f>
        <v/>
      </c>
      <c r="N204" s="41" t="n">
        <v>0</v>
      </c>
      <c r="O204" s="41" t="n">
        <v>0</v>
      </c>
      <c r="P204" s="41" t="n">
        <v>0</v>
      </c>
      <c r="Q204" s="30" t="n">
        <v>0</v>
      </c>
      <c r="R204" t="n">
        <v>0</v>
      </c>
      <c r="S204" t="n">
        <v>0</v>
      </c>
      <c r="T204" s="31">
        <f>SUM(Q204:S204)</f>
        <v/>
      </c>
    </row>
    <row r="205">
      <c r="A205" s="23" t="n">
        <v>8095</v>
      </c>
      <c r="B205" s="24" t="inlineStr">
        <is>
          <t>PHILLIPS COUNTY, CO</t>
        </is>
      </c>
      <c r="C205" s="9" t="n">
        <v>582</v>
      </c>
      <c r="D205" s="9" t="n">
        <v>625</v>
      </c>
      <c r="E205" s="25" t="n">
        <v>161</v>
      </c>
      <c r="F205" s="26" t="n">
        <v>580.62</v>
      </c>
      <c r="G205" s="9" t="n">
        <v>623.62</v>
      </c>
      <c r="H205" s="25" t="n">
        <v>159.62</v>
      </c>
      <c r="I205" s="26" t="n"/>
      <c r="J205" s="9" t="n">
        <v>394.3218</v>
      </c>
      <c r="K205" s="26" t="n">
        <v>0</v>
      </c>
      <c r="L205" s="9" t="n">
        <v>0</v>
      </c>
      <c r="M205" s="25">
        <f>K205-L205</f>
        <v/>
      </c>
      <c r="N205" s="41" t="n">
        <v>0</v>
      </c>
      <c r="O205" s="41" t="n">
        <v>0</v>
      </c>
      <c r="P205" s="41" t="n">
        <v>0</v>
      </c>
      <c r="Q205" s="30" t="n">
        <v>0</v>
      </c>
      <c r="R205" t="n">
        <v>0</v>
      </c>
      <c r="S205" t="n">
        <v>0</v>
      </c>
      <c r="T205" s="31">
        <f>SUM(Q205:S205)</f>
        <v/>
      </c>
    </row>
    <row r="206">
      <c r="A206" s="23" t="n">
        <v>31135</v>
      </c>
      <c r="B206" s="24" t="inlineStr">
        <is>
          <t>PERKINS COUNTY, NE</t>
        </is>
      </c>
      <c r="C206" s="9" t="n">
        <v>521</v>
      </c>
      <c r="D206" s="9" t="n">
        <v>521</v>
      </c>
      <c r="E206" s="25" t="n">
        <v>521</v>
      </c>
      <c r="F206" s="26" t="n">
        <v>379.4</v>
      </c>
      <c r="G206" s="9" t="n">
        <v>379.4</v>
      </c>
      <c r="H206" s="25" t="n">
        <v>379.4</v>
      </c>
      <c r="I206" s="26" t="n"/>
      <c r="J206" s="9" t="n">
        <v>394.2946</v>
      </c>
      <c r="K206" s="26" t="n">
        <v>0</v>
      </c>
      <c r="L206" s="9" t="n">
        <v>0</v>
      </c>
      <c r="M206" s="25">
        <f>K206-L206</f>
        <v/>
      </c>
      <c r="N206" s="41" t="n">
        <v>0</v>
      </c>
      <c r="O206" s="41" t="n">
        <v>0</v>
      </c>
      <c r="P206" s="41" t="n">
        <v>0</v>
      </c>
      <c r="Q206" s="30" t="n">
        <v>0</v>
      </c>
      <c r="R206" t="n">
        <v>0</v>
      </c>
      <c r="S206" t="n">
        <v>0</v>
      </c>
      <c r="T206" s="31">
        <f>SUM(Q206:S206)</f>
        <v/>
      </c>
    </row>
    <row r="207">
      <c r="A207" s="23" t="n">
        <v>20023</v>
      </c>
      <c r="B207" s="24" t="inlineStr">
        <is>
          <t>CHEYENNE COUNTY, KS</t>
        </is>
      </c>
      <c r="C207" s="9" t="n">
        <v>473</v>
      </c>
      <c r="D207" s="9" t="n">
        <v>473</v>
      </c>
      <c r="E207" s="25" t="n">
        <v>357</v>
      </c>
      <c r="F207" s="26" t="n">
        <v>375.54</v>
      </c>
      <c r="G207" s="9" t="n">
        <v>375.54</v>
      </c>
      <c r="H207" s="25" t="n">
        <v>259.54</v>
      </c>
      <c r="I207" s="26" t="n"/>
      <c r="J207" s="9" t="n">
        <v>394.1778</v>
      </c>
      <c r="K207" s="26" t="n">
        <v>0</v>
      </c>
      <c r="L207" s="9" t="n">
        <v>0</v>
      </c>
      <c r="M207" s="25">
        <f>K207-L207</f>
        <v/>
      </c>
      <c r="N207" s="41" t="n">
        <v>0</v>
      </c>
      <c r="O207" s="41" t="n">
        <v>0</v>
      </c>
      <c r="P207" s="41" t="n">
        <v>0</v>
      </c>
      <c r="Q207" s="30" t="n">
        <v>0</v>
      </c>
      <c r="R207" t="n">
        <v>0</v>
      </c>
      <c r="S207" t="n">
        <v>0</v>
      </c>
      <c r="T207" s="31">
        <f>SUM(Q207:S207)</f>
        <v/>
      </c>
    </row>
    <row r="208">
      <c r="A208" s="23" t="n">
        <v>31075</v>
      </c>
      <c r="B208" s="24" t="inlineStr">
        <is>
          <t>GRANT COUNTY, NE</t>
        </is>
      </c>
      <c r="C208" s="9" t="n">
        <v>201</v>
      </c>
      <c r="D208" s="9" t="n">
        <v>201</v>
      </c>
      <c r="E208" s="25" t="n">
        <v>201</v>
      </c>
      <c r="F208" s="26" t="n">
        <v>59.39999</v>
      </c>
      <c r="G208" s="9" t="n">
        <v>59.39999</v>
      </c>
      <c r="H208" s="25" t="n">
        <v>59.39999</v>
      </c>
      <c r="I208" s="26" t="n"/>
      <c r="J208" s="9" t="n">
        <v>394.0977</v>
      </c>
      <c r="K208" s="26" t="n">
        <v>14.21668</v>
      </c>
      <c r="L208" s="9" t="n">
        <v>11.11076</v>
      </c>
      <c r="M208" s="25">
        <f>K208-L208</f>
        <v/>
      </c>
      <c r="N208" s="41" t="n">
        <v>2.648258145678517</v>
      </c>
      <c r="O208" s="41" t="n">
        <v>2.069692830863397</v>
      </c>
      <c r="P208" s="41" t="n">
        <v>0.5785653148151197</v>
      </c>
      <c r="Q208" s="30" t="n">
        <v>0</v>
      </c>
      <c r="R208" t="n">
        <v>0</v>
      </c>
      <c r="S208" t="n">
        <v>7950</v>
      </c>
      <c r="T208" s="31">
        <f>SUM(Q208:S208)</f>
        <v/>
      </c>
    </row>
    <row r="209">
      <c r="A209" s="23" t="n">
        <v>8123</v>
      </c>
      <c r="B209" s="24" t="inlineStr">
        <is>
          <t>WELD COUNTY, CO</t>
        </is>
      </c>
      <c r="C209" s="9" t="n">
        <v>598</v>
      </c>
      <c r="D209" s="9" t="n">
        <v>53</v>
      </c>
      <c r="E209" s="25" t="n">
        <v>44</v>
      </c>
      <c r="F209" s="26" t="n">
        <v>596.62</v>
      </c>
      <c r="G209" s="9" t="n">
        <v>51.62</v>
      </c>
      <c r="H209" s="25" t="n">
        <v>42.62</v>
      </c>
      <c r="I209" s="26" t="n"/>
      <c r="J209" s="9" t="n">
        <v>394.0228</v>
      </c>
      <c r="K209" s="26" t="n">
        <v>0</v>
      </c>
      <c r="L209" s="9" t="n">
        <v>0</v>
      </c>
      <c r="M209" s="25">
        <f>K209-L209</f>
        <v/>
      </c>
      <c r="N209" s="41" t="n">
        <v>0</v>
      </c>
      <c r="O209" s="41" t="n">
        <v>0</v>
      </c>
      <c r="P209" s="41" t="n">
        <v>0</v>
      </c>
      <c r="Q209" s="30" t="n">
        <v>0</v>
      </c>
      <c r="R209" t="n">
        <v>0</v>
      </c>
      <c r="S209" t="n">
        <v>0</v>
      </c>
      <c r="T209" s="31">
        <f>SUM(Q209:S209)</f>
        <v/>
      </c>
    </row>
    <row r="210">
      <c r="A210" s="23" t="n">
        <v>49043</v>
      </c>
      <c r="B210" s="24" t="inlineStr">
        <is>
          <t>SUMMIT COUNTY, UT</t>
        </is>
      </c>
      <c r="C210" s="9" t="n">
        <v>603</v>
      </c>
      <c r="D210" s="9" t="n">
        <v>603</v>
      </c>
      <c r="E210" s="25" t="n">
        <v>603</v>
      </c>
      <c r="F210" s="26" t="n">
        <v>592.22</v>
      </c>
      <c r="G210" s="9" t="n">
        <v>592.22</v>
      </c>
      <c r="H210" s="25" t="n">
        <v>592.22</v>
      </c>
      <c r="I210" s="26" t="n"/>
      <c r="J210" s="9" t="n">
        <v>393.7826</v>
      </c>
      <c r="K210" s="26" t="n">
        <v>10.07194</v>
      </c>
      <c r="L210" s="9" t="n">
        <v>9.549519999999999</v>
      </c>
      <c r="M210" s="25">
        <f>K210-L210</f>
        <v/>
      </c>
      <c r="N210" s="41" t="n">
        <v>1.876183268371046</v>
      </c>
      <c r="O210" s="41" t="n">
        <v>1.778867789618948</v>
      </c>
      <c r="P210" s="41" t="n">
        <v>0.09731547875209764</v>
      </c>
      <c r="Q210" s="30" t="n">
        <v>2760</v>
      </c>
      <c r="R210" t="n">
        <v>20240</v>
      </c>
      <c r="S210" t="n">
        <v>256060</v>
      </c>
      <c r="T210" s="31">
        <f>SUM(Q210:S210)</f>
        <v/>
      </c>
    </row>
    <row r="211">
      <c r="A211" s="23" t="n">
        <v>49013</v>
      </c>
      <c r="B211" s="24" t="inlineStr">
        <is>
          <t>DUCHESNE COUNTY, UT</t>
        </is>
      </c>
      <c r="C211" s="9" t="n">
        <v>310</v>
      </c>
      <c r="D211" s="9" t="n">
        <v>310</v>
      </c>
      <c r="E211" s="25" t="n">
        <v>280</v>
      </c>
      <c r="F211" s="26" t="n">
        <v>305.7</v>
      </c>
      <c r="G211" s="9" t="n">
        <v>305.7</v>
      </c>
      <c r="H211" s="25" t="n">
        <v>275.7</v>
      </c>
      <c r="I211" s="26" t="n"/>
      <c r="J211" s="9" t="n">
        <v>393.7797</v>
      </c>
      <c r="K211" s="26" t="n">
        <v>11.80765</v>
      </c>
      <c r="L211" s="9" t="n">
        <v>11.22894</v>
      </c>
      <c r="M211" s="25">
        <f>K211-L211</f>
        <v/>
      </c>
      <c r="N211" s="41" t="n">
        <v>2.199508274352447</v>
      </c>
      <c r="O211" s="41" t="n">
        <v>2.091707193404882</v>
      </c>
      <c r="P211" s="41" t="n">
        <v>0.1078010809475642</v>
      </c>
      <c r="Q211" s="30" t="n">
        <v>280</v>
      </c>
      <c r="R211" t="n">
        <v>3930</v>
      </c>
      <c r="S211" t="n">
        <v>48950</v>
      </c>
      <c r="T211" s="31">
        <f>SUM(Q211:S211)</f>
        <v/>
      </c>
    </row>
    <row r="212">
      <c r="A212" s="23" t="n">
        <v>31101</v>
      </c>
      <c r="B212" s="24" t="inlineStr">
        <is>
          <t>KEITH COUNTY, NE</t>
        </is>
      </c>
      <c r="C212" s="9" t="n">
        <v>422</v>
      </c>
      <c r="D212" s="9" t="n">
        <v>239</v>
      </c>
      <c r="E212" s="25" t="n">
        <v>240</v>
      </c>
      <c r="F212" s="26" t="n">
        <v>274.98</v>
      </c>
      <c r="G212" s="9" t="n">
        <v>91.98000999999999</v>
      </c>
      <c r="H212" s="25" t="n">
        <v>92.98000999999999</v>
      </c>
      <c r="I212" s="26" t="n"/>
      <c r="J212" s="9" t="n">
        <v>393.7705</v>
      </c>
      <c r="K212" s="26" t="n">
        <v>0</v>
      </c>
      <c r="L212" s="9" t="n">
        <v>0</v>
      </c>
      <c r="M212" s="25">
        <f>K212-L212</f>
        <v/>
      </c>
      <c r="N212" s="41" t="n">
        <v>0</v>
      </c>
      <c r="O212" s="41" t="n">
        <v>0</v>
      </c>
      <c r="P212" s="41" t="n">
        <v>0</v>
      </c>
      <c r="Q212" s="30" t="n">
        <v>0</v>
      </c>
      <c r="R212" t="n">
        <v>0</v>
      </c>
      <c r="S212" t="n">
        <v>0</v>
      </c>
      <c r="T212" s="31">
        <f>SUM(Q212:S212)</f>
        <v/>
      </c>
    </row>
    <row r="213">
      <c r="A213" s="23" t="n">
        <v>8121</v>
      </c>
      <c r="B213" s="24" t="inlineStr">
        <is>
          <t>WASHINGTON COUNTY, CO</t>
        </is>
      </c>
      <c r="C213" s="9" t="n">
        <v>399</v>
      </c>
      <c r="D213" s="9" t="n">
        <v>399</v>
      </c>
      <c r="E213" s="25" t="n">
        <v>189</v>
      </c>
      <c r="F213" s="26" t="n">
        <v>397.62</v>
      </c>
      <c r="G213" s="9" t="n">
        <v>397.62</v>
      </c>
      <c r="H213" s="25" t="n">
        <v>187.62</v>
      </c>
      <c r="I213" s="26" t="n"/>
      <c r="J213" s="9" t="n">
        <v>393.5709</v>
      </c>
      <c r="K213" s="26" t="n">
        <v>0</v>
      </c>
      <c r="L213" s="9" t="n">
        <v>0</v>
      </c>
      <c r="M213" s="25">
        <f>K213-L213</f>
        <v/>
      </c>
      <c r="N213" s="41" t="n">
        <v>0</v>
      </c>
      <c r="O213" s="41" t="n">
        <v>0</v>
      </c>
      <c r="P213" s="41" t="n">
        <v>0</v>
      </c>
      <c r="Q213" s="30" t="n">
        <v>0</v>
      </c>
      <c r="R213" t="n">
        <v>0</v>
      </c>
      <c r="S213" t="n">
        <v>0</v>
      </c>
      <c r="T213" s="31">
        <f>SUM(Q213:S213)</f>
        <v/>
      </c>
    </row>
    <row r="214">
      <c r="A214" s="23" t="n">
        <v>38039</v>
      </c>
      <c r="B214" s="24" t="inlineStr">
        <is>
          <t>GRIGGS COUNTY, ND</t>
        </is>
      </c>
      <c r="C214" s="9" t="n">
        <v>375</v>
      </c>
      <c r="D214" s="9" t="n">
        <v>375</v>
      </c>
      <c r="E214" s="25" t="n">
        <v>0</v>
      </c>
      <c r="F214" s="26" t="n">
        <v>345.52</v>
      </c>
      <c r="G214" s="9" t="n">
        <v>345.52</v>
      </c>
      <c r="H214" s="25" t="n">
        <v>0</v>
      </c>
      <c r="I214" s="26" t="n">
        <v>393.4064</v>
      </c>
      <c r="J214" s="9" t="n">
        <v>393.4064</v>
      </c>
      <c r="K214" s="26" t="n">
        <v>14.57033</v>
      </c>
      <c r="L214" s="9" t="n">
        <v>11.61608</v>
      </c>
      <c r="M214" s="25">
        <f>K214-L214</f>
        <v/>
      </c>
      <c r="N214" s="41" t="n">
        <v>2.714135445668332</v>
      </c>
      <c r="O214" s="41" t="n">
        <v>2.163822951691485</v>
      </c>
      <c r="P214" s="41" t="n">
        <v>0.5503124939768468</v>
      </c>
      <c r="Q214" s="30" t="n">
        <v>67470</v>
      </c>
      <c r="R214" t="n">
        <v>18620</v>
      </c>
      <c r="S214" t="n">
        <v>14520</v>
      </c>
      <c r="T214" s="31">
        <f>SUM(Q214:S214)</f>
        <v/>
      </c>
    </row>
    <row r="215">
      <c r="A215" s="23" t="n">
        <v>16029</v>
      </c>
      <c r="B215" s="24" t="inlineStr">
        <is>
          <t>CARIBOU COUNTY, ID</t>
        </is>
      </c>
      <c r="C215" s="9" t="n">
        <v>578</v>
      </c>
      <c r="D215" s="9" t="n">
        <v>578</v>
      </c>
      <c r="E215" s="25" t="n">
        <v>176</v>
      </c>
      <c r="F215" s="26" t="n">
        <v>332.86</v>
      </c>
      <c r="G215" s="9" t="n">
        <v>332.86</v>
      </c>
      <c r="H215" s="25" t="n">
        <v>0</v>
      </c>
      <c r="I215" s="26" t="n"/>
      <c r="J215" s="9" t="n">
        <v>393.38</v>
      </c>
      <c r="K215" s="26" t="n">
        <v>14.91992</v>
      </c>
      <c r="L215" s="9" t="n">
        <v>14.03714</v>
      </c>
      <c r="M215" s="25">
        <f>K215-L215</f>
        <v/>
      </c>
      <c r="N215" s="41" t="n">
        <v>2.779256455998997</v>
      </c>
      <c r="O215" s="41" t="n">
        <v>2.614813750258833</v>
      </c>
      <c r="P215" s="41" t="n">
        <v>0.1644427057401642</v>
      </c>
      <c r="Q215" s="30" t="n">
        <v>98640</v>
      </c>
      <c r="R215" t="n">
        <v>3940</v>
      </c>
      <c r="S215" t="n">
        <v>220590</v>
      </c>
      <c r="T215" s="31">
        <f>SUM(Q215:S215)</f>
        <v/>
      </c>
    </row>
    <row r="216">
      <c r="A216" s="23" t="n">
        <v>8069</v>
      </c>
      <c r="B216" s="24" t="inlineStr">
        <is>
          <t>LARIMER COUNTY, CO</t>
        </is>
      </c>
      <c r="C216" s="9" t="n">
        <v>1602</v>
      </c>
      <c r="D216" s="9" t="n">
        <v>800</v>
      </c>
      <c r="E216" s="25" t="n">
        <v>516</v>
      </c>
      <c r="F216" s="26" t="n">
        <v>1600.74</v>
      </c>
      <c r="G216" s="9" t="n">
        <v>798.74</v>
      </c>
      <c r="H216" s="25" t="n">
        <v>514.74</v>
      </c>
      <c r="I216" s="26" t="n"/>
      <c r="J216" s="9" t="n">
        <v>392.8974</v>
      </c>
      <c r="K216" s="26" t="n">
        <v>9.430099</v>
      </c>
      <c r="L216" s="9" t="n">
        <v>8.84395</v>
      </c>
      <c r="M216" s="25">
        <f>K216-L216</f>
        <v/>
      </c>
      <c r="N216" s="41" t="n">
        <v>1.756622255780171</v>
      </c>
      <c r="O216" s="41" t="n">
        <v>1.647435450996542</v>
      </c>
      <c r="P216" s="41" t="n">
        <v>0.1091868047836287</v>
      </c>
      <c r="Q216" s="30" t="n">
        <v>10</v>
      </c>
      <c r="R216" t="n">
        <v>3140</v>
      </c>
      <c r="S216" t="n">
        <v>121880</v>
      </c>
      <c r="T216" s="31">
        <f>SUM(Q216:S216)</f>
        <v/>
      </c>
    </row>
    <row r="217">
      <c r="A217" s="23" t="n">
        <v>20171</v>
      </c>
      <c r="B217" s="24" t="inlineStr">
        <is>
          <t>SCOTT COUNTY, KS</t>
        </is>
      </c>
      <c r="C217" s="9" t="n">
        <v>128</v>
      </c>
      <c r="D217" s="9" t="n">
        <v>86</v>
      </c>
      <c r="E217" s="25" t="n">
        <v>25</v>
      </c>
      <c r="F217" s="26" t="n">
        <v>26.2</v>
      </c>
      <c r="G217" s="9" t="n">
        <v>0</v>
      </c>
      <c r="H217" s="25" t="n">
        <v>0</v>
      </c>
      <c r="I217" s="26" t="n"/>
      <c r="J217" s="9" t="n">
        <v>392.8339</v>
      </c>
      <c r="K217" s="26" t="n">
        <v>13.83562</v>
      </c>
      <c r="L217" s="9" t="n">
        <v>10.5272</v>
      </c>
      <c r="M217" s="25">
        <f>K217-L217</f>
        <v/>
      </c>
      <c r="N217" s="41" t="n">
        <v>2.577274959098228</v>
      </c>
      <c r="O217" s="41" t="n">
        <v>1.960988300446158</v>
      </c>
      <c r="P217" s="41" t="n">
        <v>0.6162866586520706</v>
      </c>
      <c r="Q217" s="30" t="n">
        <v>91460</v>
      </c>
      <c r="R217" t="n">
        <v>2760</v>
      </c>
      <c r="S217" t="n">
        <v>20170</v>
      </c>
      <c r="T217" s="31">
        <f>SUM(Q217:S217)</f>
        <v/>
      </c>
    </row>
    <row r="218">
      <c r="A218" s="23" t="n">
        <v>31163</v>
      </c>
      <c r="B218" s="24" t="inlineStr">
        <is>
          <t>SHERMAN COUNTY, NE</t>
        </is>
      </c>
      <c r="C218" s="9" t="n">
        <v>510</v>
      </c>
      <c r="D218" s="9" t="n">
        <v>281</v>
      </c>
      <c r="E218" s="25" t="n">
        <v>510</v>
      </c>
      <c r="F218" s="26" t="n">
        <v>362.98</v>
      </c>
      <c r="G218" s="9" t="n">
        <v>133.98</v>
      </c>
      <c r="H218" s="25" t="n">
        <v>362.98</v>
      </c>
      <c r="I218" s="26" t="n">
        <v>392.7736</v>
      </c>
      <c r="J218" s="9" t="n">
        <v>392.7736</v>
      </c>
      <c r="K218" s="26" t="n">
        <v>14.57033</v>
      </c>
      <c r="L218" s="9" t="n">
        <v>12.15974</v>
      </c>
      <c r="M218" s="25">
        <f>K218-L218</f>
        <v/>
      </c>
      <c r="N218" s="41" t="n">
        <v>2.714135445668332</v>
      </c>
      <c r="O218" s="41" t="n">
        <v>2.265094980286036</v>
      </c>
      <c r="P218" s="41" t="n">
        <v>0.4490404653822959</v>
      </c>
      <c r="Q218" s="30" t="n">
        <v>89230</v>
      </c>
      <c r="R218" t="n">
        <v>2250</v>
      </c>
      <c r="S218" t="n">
        <v>236900</v>
      </c>
      <c r="T218" s="31">
        <f>SUM(Q218:S218)</f>
        <v/>
      </c>
    </row>
    <row r="219">
      <c r="A219" s="23" t="n">
        <v>31069</v>
      </c>
      <c r="B219" s="24" t="inlineStr">
        <is>
          <t>GARDEN COUNTY, NE</t>
        </is>
      </c>
      <c r="C219" s="9" t="n">
        <v>252</v>
      </c>
      <c r="D219" s="9" t="n">
        <v>252</v>
      </c>
      <c r="E219" s="25" t="n">
        <v>252</v>
      </c>
      <c r="F219" s="26" t="n">
        <v>110.4</v>
      </c>
      <c r="G219" s="9" t="n">
        <v>110.4</v>
      </c>
      <c r="H219" s="25" t="n">
        <v>110.4</v>
      </c>
      <c r="I219" s="26" t="n"/>
      <c r="J219" s="9" t="n">
        <v>392.7612</v>
      </c>
      <c r="K219" s="26" t="n">
        <v>0</v>
      </c>
      <c r="L219" s="9" t="n">
        <v>0</v>
      </c>
      <c r="M219" s="25">
        <f>K219-L219</f>
        <v/>
      </c>
      <c r="N219" s="41" t="n">
        <v>0</v>
      </c>
      <c r="O219" s="41" t="n">
        <v>0</v>
      </c>
      <c r="P219" s="41" t="n">
        <v>0</v>
      </c>
      <c r="Q219" s="30" t="n">
        <v>0</v>
      </c>
      <c r="R219" t="n">
        <v>0</v>
      </c>
      <c r="S219" t="n">
        <v>0</v>
      </c>
      <c r="T219" s="31">
        <f>SUM(Q219:S219)</f>
        <v/>
      </c>
    </row>
    <row r="220">
      <c r="A220" s="23" t="n">
        <v>56041</v>
      </c>
      <c r="B220" s="24" t="inlineStr">
        <is>
          <t>UINTA COUNTY, WY</t>
        </is>
      </c>
      <c r="C220" s="9" t="n">
        <v>254</v>
      </c>
      <c r="D220" s="9" t="n">
        <v>254</v>
      </c>
      <c r="E220" s="25" t="n">
        <v>240</v>
      </c>
      <c r="F220" s="26" t="n">
        <v>195.8</v>
      </c>
      <c r="G220" s="9" t="n">
        <v>195.8</v>
      </c>
      <c r="H220" s="25" t="n">
        <v>181.8</v>
      </c>
      <c r="I220" s="26" t="n"/>
      <c r="J220" s="9" t="n">
        <v>392.7119</v>
      </c>
      <c r="K220" s="26" t="n">
        <v>10.10536</v>
      </c>
      <c r="L220" s="9" t="n">
        <v>9.565322</v>
      </c>
      <c r="M220" s="25">
        <f>K220-L220</f>
        <v/>
      </c>
      <c r="N220" s="41" t="n">
        <v>1.882408687190951</v>
      </c>
      <c r="O220" s="41" t="n">
        <v>1.781811358385919</v>
      </c>
      <c r="P220" s="41" t="n">
        <v>0.1005973288050327</v>
      </c>
      <c r="Q220" s="30" t="n">
        <v>0</v>
      </c>
      <c r="R220" t="n">
        <v>410</v>
      </c>
      <c r="S220" t="n">
        <v>57950</v>
      </c>
      <c r="T220" s="31">
        <f>SUM(Q220:S220)</f>
        <v/>
      </c>
    </row>
    <row r="221">
      <c r="A221" s="23" t="n">
        <v>8059</v>
      </c>
      <c r="B221" s="24" t="inlineStr">
        <is>
          <t>JEFFERSON COUNTY, CO</t>
        </is>
      </c>
      <c r="C221" s="9" t="n">
        <v>1863</v>
      </c>
      <c r="D221" s="9" t="n">
        <v>1454</v>
      </c>
      <c r="E221" s="25" t="n">
        <v>1309</v>
      </c>
      <c r="F221" s="26" t="n">
        <v>1861.38</v>
      </c>
      <c r="G221" s="9" t="n">
        <v>1452.38</v>
      </c>
      <c r="H221" s="25" t="n">
        <v>1307.38</v>
      </c>
      <c r="I221" s="26" t="n"/>
      <c r="J221" s="9" t="n">
        <v>392.4781</v>
      </c>
      <c r="K221" s="26" t="n">
        <v>9.073592</v>
      </c>
      <c r="L221" s="9" t="n">
        <v>8.639028</v>
      </c>
      <c r="M221" s="25">
        <f>K221-L221</f>
        <v/>
      </c>
      <c r="N221" s="41" t="n">
        <v>1.690212758855332</v>
      </c>
      <c r="O221" s="41" t="n">
        <v>1.609262941259477</v>
      </c>
      <c r="P221" s="41" t="n">
        <v>0.08094981759585493</v>
      </c>
      <c r="Q221" s="30" t="n">
        <v>40</v>
      </c>
      <c r="R221" t="n">
        <v>890</v>
      </c>
      <c r="S221" t="n">
        <v>62140</v>
      </c>
      <c r="T221" s="31">
        <f>SUM(Q221:S221)</f>
        <v/>
      </c>
    </row>
    <row r="222">
      <c r="A222" s="23" t="n">
        <v>31007</v>
      </c>
      <c r="B222" s="24" t="inlineStr">
        <is>
          <t>BANNER COUNTY, NE</t>
        </is>
      </c>
      <c r="C222" s="9" t="n">
        <v>310</v>
      </c>
      <c r="D222" s="9" t="n">
        <v>243</v>
      </c>
      <c r="E222" s="25" t="n">
        <v>310</v>
      </c>
      <c r="F222" s="26" t="n">
        <v>168.4</v>
      </c>
      <c r="G222" s="9" t="n">
        <v>101.4</v>
      </c>
      <c r="H222" s="25" t="n">
        <v>168.4</v>
      </c>
      <c r="I222" s="26" t="n"/>
      <c r="J222" s="9" t="n">
        <v>392.1373</v>
      </c>
      <c r="K222" s="26" t="n">
        <v>0</v>
      </c>
      <c r="L222" s="9" t="n">
        <v>0</v>
      </c>
      <c r="M222" s="25">
        <f>K222-L222</f>
        <v/>
      </c>
      <c r="N222" s="41" t="n">
        <v>0</v>
      </c>
      <c r="O222" s="41" t="n">
        <v>0</v>
      </c>
      <c r="P222" s="41" t="n">
        <v>0</v>
      </c>
      <c r="Q222" s="30" t="n">
        <v>0</v>
      </c>
      <c r="R222" t="n">
        <v>0</v>
      </c>
      <c r="S222" t="n">
        <v>0</v>
      </c>
      <c r="T222" s="31">
        <f>SUM(Q222:S222)</f>
        <v/>
      </c>
    </row>
    <row r="223">
      <c r="A223" s="23" t="n">
        <v>8035</v>
      </c>
      <c r="B223" s="24" t="inlineStr">
        <is>
          <t>DOUGLAS COUNTY, CO</t>
        </is>
      </c>
      <c r="C223" s="9" t="n">
        <v>2126</v>
      </c>
      <c r="D223" s="9" t="n">
        <v>2126</v>
      </c>
      <c r="E223" s="25" t="n">
        <v>2126</v>
      </c>
      <c r="F223" s="26" t="n">
        <v>2126</v>
      </c>
      <c r="G223" s="9" t="n">
        <v>2126</v>
      </c>
      <c r="H223" s="25" t="n">
        <v>2126</v>
      </c>
      <c r="I223" s="26" t="n"/>
      <c r="J223" s="9" t="n">
        <v>391.9691</v>
      </c>
      <c r="K223" s="26" t="n">
        <v>9.183714999999999</v>
      </c>
      <c r="L223" s="9" t="n">
        <v>8.589340999999999</v>
      </c>
      <c r="M223" s="25">
        <f>K223-L223</f>
        <v/>
      </c>
      <c r="N223" s="41" t="n">
        <v>1.71072627760771</v>
      </c>
      <c r="O223" s="41" t="n">
        <v>1.600007334290457</v>
      </c>
      <c r="P223" s="41" t="n">
        <v>0.1107189433172529</v>
      </c>
      <c r="Q223" s="30" t="n">
        <v>130</v>
      </c>
      <c r="R223" t="n">
        <v>20</v>
      </c>
      <c r="S223" t="n">
        <v>57160</v>
      </c>
      <c r="T223" s="31">
        <f>SUM(Q223:S223)</f>
        <v/>
      </c>
    </row>
    <row r="224">
      <c r="A224" s="23" t="n">
        <v>20153</v>
      </c>
      <c r="B224" s="24" t="inlineStr">
        <is>
          <t>RAWLINS COUNTY, KS</t>
        </is>
      </c>
      <c r="C224" s="9" t="n">
        <v>383</v>
      </c>
      <c r="D224" s="9" t="n">
        <v>383</v>
      </c>
      <c r="E224" s="25" t="n">
        <v>263</v>
      </c>
      <c r="F224" s="26" t="n">
        <v>281.2</v>
      </c>
      <c r="G224" s="9" t="n">
        <v>281.2</v>
      </c>
      <c r="H224" s="25" t="n">
        <v>161.2</v>
      </c>
      <c r="I224" s="26" t="n"/>
      <c r="J224" s="9" t="n">
        <v>391.9197</v>
      </c>
      <c r="K224" s="26" t="n">
        <v>0</v>
      </c>
      <c r="L224" s="9" t="n">
        <v>0</v>
      </c>
      <c r="M224" s="25">
        <f>K224-L224</f>
        <v/>
      </c>
      <c r="N224" s="41" t="n">
        <v>0</v>
      </c>
      <c r="O224" s="41" t="n">
        <v>0</v>
      </c>
      <c r="P224" s="41" t="n">
        <v>0</v>
      </c>
      <c r="Q224" s="30" t="n">
        <v>0</v>
      </c>
      <c r="R224" t="n">
        <v>0</v>
      </c>
      <c r="S224" t="n">
        <v>0</v>
      </c>
      <c r="T224" s="31">
        <f>SUM(Q224:S224)</f>
        <v/>
      </c>
    </row>
    <row r="225">
      <c r="A225" s="23" t="n">
        <v>8013</v>
      </c>
      <c r="B225" s="24" t="inlineStr">
        <is>
          <t>BOULDER COUNTY, CO</t>
        </is>
      </c>
      <c r="C225" s="9" t="n">
        <v>1526</v>
      </c>
      <c r="D225" s="9" t="n">
        <v>1360</v>
      </c>
      <c r="E225" s="25" t="n">
        <v>969</v>
      </c>
      <c r="F225" s="26" t="n">
        <v>1526</v>
      </c>
      <c r="G225" s="9" t="n">
        <v>1360</v>
      </c>
      <c r="H225" s="25" t="n">
        <v>969</v>
      </c>
      <c r="I225" s="26" t="n"/>
      <c r="J225" s="9" t="n">
        <v>391.8116</v>
      </c>
      <c r="K225" s="26" t="n">
        <v>9.519978999999999</v>
      </c>
      <c r="L225" s="9" t="n">
        <v>8.944502999999999</v>
      </c>
      <c r="M225" s="25">
        <f>K225-L225</f>
        <v/>
      </c>
      <c r="N225" s="41" t="n">
        <v>1.773364944096541</v>
      </c>
      <c r="O225" s="41" t="n">
        <v>1.666166286980922</v>
      </c>
      <c r="P225" s="41" t="n">
        <v>0.1071986571156198</v>
      </c>
      <c r="Q225" s="30" t="n">
        <v>20</v>
      </c>
      <c r="R225" t="n">
        <v>300</v>
      </c>
      <c r="S225" t="n">
        <v>15790</v>
      </c>
      <c r="T225" s="31">
        <f>SUM(Q225:S225)</f>
        <v/>
      </c>
    </row>
    <row r="226">
      <c r="A226" s="23" t="n">
        <v>8077</v>
      </c>
      <c r="B226" s="24" t="inlineStr">
        <is>
          <t>MESA COUNTY, CO</t>
        </is>
      </c>
      <c r="C226" s="9" t="n">
        <v>2045</v>
      </c>
      <c r="D226" s="9" t="n">
        <v>2045</v>
      </c>
      <c r="E226" s="25" t="n">
        <v>695</v>
      </c>
      <c r="F226" s="26" t="n">
        <v>2045</v>
      </c>
      <c r="G226" s="9" t="n">
        <v>2045</v>
      </c>
      <c r="H226" s="25" t="n">
        <v>695</v>
      </c>
      <c r="I226" s="26" t="n"/>
      <c r="J226" s="9" t="n">
        <v>391.4074</v>
      </c>
      <c r="K226" s="26" t="n">
        <v>10.21522</v>
      </c>
      <c r="L226" s="9" t="n">
        <v>9.556044</v>
      </c>
      <c r="M226" s="25">
        <f>K226-L226</f>
        <v/>
      </c>
      <c r="N226" s="41" t="n">
        <v>1.902873214765902</v>
      </c>
      <c r="O226" s="41" t="n">
        <v>1.780083068864342</v>
      </c>
      <c r="P226" s="41" t="n">
        <v>0.1227901459015595</v>
      </c>
      <c r="Q226" s="30" t="n">
        <v>20</v>
      </c>
      <c r="R226" t="n">
        <v>8950</v>
      </c>
      <c r="S226" t="n">
        <v>51940</v>
      </c>
      <c r="T226" s="31">
        <f>SUM(Q226:S226)</f>
        <v/>
      </c>
    </row>
    <row r="227">
      <c r="A227" s="23" t="n">
        <v>19129</v>
      </c>
      <c r="B227" s="24" t="inlineStr">
        <is>
          <t>MILLS COUNTY, IA</t>
        </is>
      </c>
      <c r="C227" s="9" t="n">
        <v>1088</v>
      </c>
      <c r="D227" s="9" t="n">
        <v>838</v>
      </c>
      <c r="E227" s="25" t="n">
        <v>114</v>
      </c>
      <c r="F227" s="26" t="n">
        <v>993.96</v>
      </c>
      <c r="G227" s="9" t="n">
        <v>743.96</v>
      </c>
      <c r="H227" s="25" t="n">
        <v>19.96</v>
      </c>
      <c r="I227" s="26" t="n">
        <v>391.3812</v>
      </c>
      <c r="J227" s="9" t="n">
        <v>391.3812</v>
      </c>
      <c r="K227" s="26" t="n">
        <v>13.5989</v>
      </c>
      <c r="L227" s="9" t="n">
        <v>11.7945</v>
      </c>
      <c r="M227" s="25">
        <f>K227-L227</f>
        <v/>
      </c>
      <c r="N227" s="41" t="n">
        <v>2.533179173848436</v>
      </c>
      <c r="O227" s="41" t="n">
        <v>2.197058715481059</v>
      </c>
      <c r="P227" s="41" t="n">
        <v>0.3361204583673769</v>
      </c>
      <c r="Q227" s="30" t="n">
        <v>201690</v>
      </c>
      <c r="R227" t="n">
        <v>18820</v>
      </c>
      <c r="S227" t="n">
        <v>17660</v>
      </c>
      <c r="T227" s="31">
        <f>SUM(Q227:S227)</f>
        <v/>
      </c>
    </row>
    <row r="228">
      <c r="A228" s="23" t="n">
        <v>46053</v>
      </c>
      <c r="B228" s="24" t="inlineStr">
        <is>
          <t>GREGORY COUNTY, SD</t>
        </is>
      </c>
      <c r="C228" s="9" t="n">
        <v>381</v>
      </c>
      <c r="D228" s="9" t="n">
        <v>381</v>
      </c>
      <c r="E228" s="25" t="n">
        <v>63</v>
      </c>
      <c r="F228" s="26" t="n">
        <v>110.88</v>
      </c>
      <c r="G228" s="9" t="n">
        <v>110.88</v>
      </c>
      <c r="H228" s="25" t="n">
        <v>0</v>
      </c>
      <c r="I228" s="26" t="n">
        <v>391.2546</v>
      </c>
      <c r="J228" s="9" t="n">
        <v>391.2546</v>
      </c>
      <c r="K228" s="26" t="n">
        <v>13.90254</v>
      </c>
      <c r="L228" s="9" t="n">
        <v>11.79508</v>
      </c>
      <c r="M228" s="25">
        <f>K228-L228</f>
        <v/>
      </c>
      <c r="N228" s="41" t="n">
        <v>2.589740698997333</v>
      </c>
      <c r="O228" s="41" t="n">
        <v>2.197166756860938</v>
      </c>
      <c r="P228" s="41" t="n">
        <v>0.3925739421363952</v>
      </c>
      <c r="Q228" s="30" t="n">
        <v>142190</v>
      </c>
      <c r="R228" t="n">
        <v>22170</v>
      </c>
      <c r="S228" t="n">
        <v>367630</v>
      </c>
      <c r="T228" s="31">
        <f>SUM(Q228:S228)</f>
        <v/>
      </c>
    </row>
    <row r="229">
      <c r="A229" s="23" t="n">
        <v>8029</v>
      </c>
      <c r="B229" s="24" t="inlineStr">
        <is>
          <t>DELTA COUNTY, CO</t>
        </is>
      </c>
      <c r="C229" s="9" t="n">
        <v>1925</v>
      </c>
      <c r="D229" s="9" t="n">
        <v>1925</v>
      </c>
      <c r="E229" s="25" t="n">
        <v>576</v>
      </c>
      <c r="F229" s="26" t="n">
        <v>1917.26</v>
      </c>
      <c r="G229" s="9" t="n">
        <v>1917.26</v>
      </c>
      <c r="H229" s="25" t="n">
        <v>568.26</v>
      </c>
      <c r="I229" s="26" t="n"/>
      <c r="J229" s="9" t="n">
        <v>391.1163</v>
      </c>
      <c r="K229" s="26" t="n">
        <v>11.70261</v>
      </c>
      <c r="L229" s="9" t="n">
        <v>10.96783</v>
      </c>
      <c r="M229" s="25">
        <f>K229-L229</f>
        <v/>
      </c>
      <c r="N229" s="41" t="n">
        <v>2.179941607899936</v>
      </c>
      <c r="O229" s="41" t="n">
        <v>2.043068081852951</v>
      </c>
      <c r="P229" s="41" t="n">
        <v>0.1368735260469858</v>
      </c>
      <c r="Q229" s="30" t="n">
        <v>10</v>
      </c>
      <c r="R229" t="n">
        <v>2320</v>
      </c>
      <c r="S229" t="n">
        <v>12510</v>
      </c>
      <c r="T229" s="31">
        <f>SUM(Q229:S229)</f>
        <v/>
      </c>
    </row>
    <row r="230">
      <c r="A230" s="23" t="n">
        <v>49007</v>
      </c>
      <c r="B230" s="24" t="inlineStr">
        <is>
          <t>CARBON COUNTY, UT</t>
        </is>
      </c>
      <c r="C230" s="9" t="n">
        <v>586</v>
      </c>
      <c r="D230" s="9" t="n">
        <v>586</v>
      </c>
      <c r="E230" s="25" t="n">
        <v>91</v>
      </c>
      <c r="F230" s="26" t="n">
        <v>586</v>
      </c>
      <c r="G230" s="9" t="n">
        <v>586</v>
      </c>
      <c r="H230" s="25" t="n">
        <v>91</v>
      </c>
      <c r="I230" s="26" t="n"/>
      <c r="J230" s="9" t="n">
        <v>391.0584</v>
      </c>
      <c r="K230" s="26" t="n">
        <v>13.67266</v>
      </c>
      <c r="L230" s="9" t="n">
        <v>12.99719</v>
      </c>
      <c r="M230" s="25">
        <f>K230-L230</f>
        <v/>
      </c>
      <c r="N230" s="41" t="n">
        <v>2.546919056917145</v>
      </c>
      <c r="O230" s="41" t="n">
        <v>2.421093693353959</v>
      </c>
      <c r="P230" s="41" t="n">
        <v>0.1258253635631856</v>
      </c>
      <c r="Q230" s="30" t="n">
        <v>30</v>
      </c>
      <c r="R230" t="n">
        <v>270</v>
      </c>
      <c r="S230" t="n">
        <v>86980</v>
      </c>
      <c r="T230" s="31">
        <f>SUM(Q230:S230)</f>
        <v/>
      </c>
    </row>
    <row r="231">
      <c r="A231" s="23" t="n">
        <v>8043</v>
      </c>
      <c r="B231" s="24" t="inlineStr">
        <is>
          <t>FREMONT COUNTY, CO</t>
        </is>
      </c>
      <c r="C231" s="9" t="n">
        <v>895</v>
      </c>
      <c r="D231" s="9" t="n">
        <v>895</v>
      </c>
      <c r="E231" s="25" t="n">
        <v>514</v>
      </c>
      <c r="F231" s="26" t="n">
        <v>895</v>
      </c>
      <c r="G231" s="9" t="n">
        <v>895</v>
      </c>
      <c r="H231" s="25" t="n">
        <v>514</v>
      </c>
      <c r="I231" s="26" t="n"/>
      <c r="J231" s="9" t="n">
        <v>391.0017</v>
      </c>
      <c r="K231" s="26" t="n">
        <v>11.3229</v>
      </c>
      <c r="L231" s="9" t="n">
        <v>10.62217</v>
      </c>
      <c r="M231" s="25">
        <f>K231-L231</f>
        <v/>
      </c>
      <c r="N231" s="41" t="n">
        <v>2.109209896945228</v>
      </c>
      <c r="O231" s="41" t="n">
        <v>1.978679145010084</v>
      </c>
      <c r="P231" s="41" t="n">
        <v>0.1305307519351429</v>
      </c>
      <c r="Q231" s="30" t="n">
        <v>0</v>
      </c>
      <c r="R231" t="n">
        <v>800</v>
      </c>
      <c r="S231" t="n">
        <v>95100</v>
      </c>
      <c r="T231" s="31">
        <f>SUM(Q231:S231)</f>
        <v/>
      </c>
    </row>
    <row r="232">
      <c r="A232" s="23" t="n">
        <v>49029</v>
      </c>
      <c r="B232" s="24" t="inlineStr">
        <is>
          <t>MORGAN COUNTY, UT</t>
        </is>
      </c>
      <c r="C232" s="9" t="n">
        <v>941</v>
      </c>
      <c r="D232" s="9" t="n">
        <v>941</v>
      </c>
      <c r="E232" s="25" t="n">
        <v>472</v>
      </c>
      <c r="F232" s="26" t="n">
        <v>939.8200000000001</v>
      </c>
      <c r="G232" s="9" t="n">
        <v>939.8200000000001</v>
      </c>
      <c r="H232" s="25" t="n">
        <v>470.82</v>
      </c>
      <c r="I232" s="26" t="n"/>
      <c r="J232" s="9" t="n">
        <v>390.737</v>
      </c>
      <c r="K232" s="26" t="n">
        <v>13.32174</v>
      </c>
      <c r="L232" s="9" t="n">
        <v>12.55417</v>
      </c>
      <c r="M232" s="25">
        <f>K232-L232</f>
        <v/>
      </c>
      <c r="N232" s="41" t="n">
        <v>2.481550296525723</v>
      </c>
      <c r="O232" s="41" t="n">
        <v>2.338568706950769</v>
      </c>
      <c r="P232" s="41" t="n">
        <v>0.1429815895749543</v>
      </c>
      <c r="Q232" s="30" t="n">
        <v>1410</v>
      </c>
      <c r="R232" t="n">
        <v>11950</v>
      </c>
      <c r="S232" t="n">
        <v>137970</v>
      </c>
      <c r="T232" s="31">
        <f>SUM(Q232:S232)</f>
        <v/>
      </c>
    </row>
    <row r="233">
      <c r="A233" s="23" t="n">
        <v>8015</v>
      </c>
      <c r="B233" s="24" t="inlineStr">
        <is>
          <t>CHAFFEE COUNTY, CO</t>
        </is>
      </c>
      <c r="C233" s="9" t="n">
        <v>1747</v>
      </c>
      <c r="D233" s="9" t="n">
        <v>1747</v>
      </c>
      <c r="E233" s="25" t="n">
        <v>1304</v>
      </c>
      <c r="F233" s="26" t="n">
        <v>1742.04</v>
      </c>
      <c r="G233" s="9" t="n">
        <v>1742.04</v>
      </c>
      <c r="H233" s="25" t="n">
        <v>1299.04</v>
      </c>
      <c r="I233" s="26" t="n"/>
      <c r="J233" s="9" t="n">
        <v>390.5067</v>
      </c>
      <c r="K233" s="26" t="n">
        <v>10.99068</v>
      </c>
      <c r="L233" s="9" t="n">
        <v>10.40233</v>
      </c>
      <c r="M233" s="25">
        <f>K233-L233</f>
        <v/>
      </c>
      <c r="N233" s="41" t="n">
        <v>2.047324539663688</v>
      </c>
      <c r="O233" s="41" t="n">
        <v>1.937727736471244</v>
      </c>
      <c r="P233" s="41" t="n">
        <v>0.1095968031924441</v>
      </c>
      <c r="Q233" s="30" t="n">
        <v>320</v>
      </c>
      <c r="R233" t="n">
        <v>3710</v>
      </c>
      <c r="S233" t="n">
        <v>35310</v>
      </c>
      <c r="T233" s="31">
        <f>SUM(Q233:S233)</f>
        <v/>
      </c>
    </row>
    <row r="234">
      <c r="A234" s="23" t="n">
        <v>20181</v>
      </c>
      <c r="B234" s="24" t="inlineStr">
        <is>
          <t>SHERMAN COUNTY, KS</t>
        </is>
      </c>
      <c r="C234" s="9" t="n">
        <v>493</v>
      </c>
      <c r="D234" s="9" t="n">
        <v>473</v>
      </c>
      <c r="E234" s="25" t="n">
        <v>152</v>
      </c>
      <c r="F234" s="26" t="n">
        <v>391.2</v>
      </c>
      <c r="G234" s="9" t="n">
        <v>371.2</v>
      </c>
      <c r="H234" s="25" t="n">
        <v>50.2</v>
      </c>
      <c r="I234" s="26" t="n"/>
      <c r="J234" s="9" t="n">
        <v>390.4508</v>
      </c>
      <c r="K234" s="26" t="n">
        <v>0</v>
      </c>
      <c r="L234" s="9" t="n">
        <v>0</v>
      </c>
      <c r="M234" s="25">
        <f>K234-L234</f>
        <v/>
      </c>
      <c r="N234" s="41" t="n">
        <v>0</v>
      </c>
      <c r="O234" s="41" t="n">
        <v>0</v>
      </c>
      <c r="P234" s="41" t="n">
        <v>0</v>
      </c>
      <c r="Q234" s="30" t="n">
        <v>0</v>
      </c>
      <c r="R234" t="n">
        <v>0</v>
      </c>
      <c r="S234" t="n">
        <v>0</v>
      </c>
      <c r="T234" s="31">
        <f>SUM(Q234:S234)</f>
        <v/>
      </c>
    </row>
    <row r="235">
      <c r="A235" s="23" t="n">
        <v>56001</v>
      </c>
      <c r="B235" s="24" t="inlineStr">
        <is>
          <t>ALBANY COUNTY, WY</t>
        </is>
      </c>
      <c r="C235" s="9" t="n">
        <v>243</v>
      </c>
      <c r="D235" s="9" t="n">
        <v>243</v>
      </c>
      <c r="E235" s="25" t="n">
        <v>243</v>
      </c>
      <c r="F235" s="26" t="n">
        <v>199.68</v>
      </c>
      <c r="G235" s="9" t="n">
        <v>199.68</v>
      </c>
      <c r="H235" s="25" t="n">
        <v>199.68</v>
      </c>
      <c r="I235" s="26" t="n"/>
      <c r="J235" s="9" t="n">
        <v>390.1811</v>
      </c>
      <c r="K235" s="26" t="n">
        <v>8.858161000000001</v>
      </c>
      <c r="L235" s="9" t="n">
        <v>8.391824</v>
      </c>
      <c r="M235" s="25">
        <f>K235-L235</f>
        <v/>
      </c>
      <c r="N235" s="41" t="n">
        <v>1.650082651081811</v>
      </c>
      <c r="O235" s="41" t="n">
        <v>1.563214214929257</v>
      </c>
      <c r="P235" s="41" t="n">
        <v>0.08686843615255357</v>
      </c>
      <c r="Q235" s="30" t="n">
        <v>30</v>
      </c>
      <c r="R235" t="n">
        <v>3750</v>
      </c>
      <c r="S235" t="n">
        <v>940570</v>
      </c>
      <c r="T235" s="31">
        <f>SUM(Q235:S235)</f>
        <v/>
      </c>
    </row>
    <row r="236">
      <c r="A236" s="23" t="n">
        <v>19011</v>
      </c>
      <c r="B236" s="24" t="inlineStr">
        <is>
          <t>BENTON COUNTY, IA</t>
        </is>
      </c>
      <c r="C236" s="9" t="n">
        <v>1469</v>
      </c>
      <c r="D236" s="9" t="n">
        <v>1827</v>
      </c>
      <c r="E236" s="25" t="n">
        <v>0</v>
      </c>
      <c r="F236" s="26" t="n">
        <v>1335.54</v>
      </c>
      <c r="G236" s="9" t="n">
        <v>1693.54</v>
      </c>
      <c r="H236" s="25" t="n">
        <v>0</v>
      </c>
      <c r="I236" s="26" t="n">
        <v>390.1154</v>
      </c>
      <c r="J236" s="9" t="n">
        <v>390.1154</v>
      </c>
      <c r="K236" s="26" t="n">
        <v>12.9721</v>
      </c>
      <c r="L236" s="9" t="n">
        <v>11.42719</v>
      </c>
      <c r="M236" s="25">
        <f>K236-L236</f>
        <v/>
      </c>
      <c r="N236" s="41" t="n">
        <v>2.416419972283</v>
      </c>
      <c r="O236" s="41" t="n">
        <v>2.12863685471686</v>
      </c>
      <c r="P236" s="41" t="n">
        <v>0.2877831175661404</v>
      </c>
      <c r="Q236" s="30" t="n">
        <v>355380</v>
      </c>
      <c r="R236" t="n">
        <v>23670</v>
      </c>
      <c r="S236" t="n">
        <v>19600</v>
      </c>
      <c r="T236" s="31">
        <f>SUM(Q236:S236)</f>
        <v/>
      </c>
    </row>
    <row r="237">
      <c r="A237" s="23" t="n">
        <v>49057</v>
      </c>
      <c r="B237" s="24" t="inlineStr">
        <is>
          <t>WEBER COUNTY, UT</t>
        </is>
      </c>
      <c r="C237" s="9" t="n">
        <v>2210</v>
      </c>
      <c r="D237" s="9" t="n">
        <v>2210</v>
      </c>
      <c r="E237" s="25" t="n">
        <v>1120</v>
      </c>
      <c r="F237" s="26" t="n">
        <v>2210</v>
      </c>
      <c r="G237" s="9" t="n">
        <v>2210</v>
      </c>
      <c r="H237" s="25" t="n">
        <v>1120</v>
      </c>
      <c r="I237" s="26" t="n"/>
      <c r="J237" s="9" t="n">
        <v>390.006</v>
      </c>
      <c r="K237" s="26" t="n">
        <v>14.26433</v>
      </c>
      <c r="L237" s="9" t="n">
        <v>13.55881</v>
      </c>
      <c r="M237" s="25">
        <f>K237-L237</f>
        <v/>
      </c>
      <c r="N237" s="41" t="n">
        <v>2.657134303870273</v>
      </c>
      <c r="O237" s="41" t="n">
        <v>2.525711279159926</v>
      </c>
      <c r="P237" s="41" t="n">
        <v>0.1314230247103478</v>
      </c>
      <c r="Q237" s="30" t="n">
        <v>1900</v>
      </c>
      <c r="R237" t="n">
        <v>14650</v>
      </c>
      <c r="S237" t="n">
        <v>46420</v>
      </c>
      <c r="T237" s="31">
        <f>SUM(Q237:S237)</f>
        <v/>
      </c>
    </row>
    <row r="238">
      <c r="A238" s="23" t="n">
        <v>31013</v>
      </c>
      <c r="B238" s="24" t="inlineStr">
        <is>
          <t>BOX BUTTE COUNTY, NE</t>
        </is>
      </c>
      <c r="C238" s="9" t="n">
        <v>347</v>
      </c>
      <c r="D238" s="9" t="n">
        <v>213</v>
      </c>
      <c r="E238" s="25" t="n">
        <v>269</v>
      </c>
      <c r="F238" s="26" t="n">
        <v>205.4</v>
      </c>
      <c r="G238" s="9" t="n">
        <v>71.39999</v>
      </c>
      <c r="H238" s="25" t="n">
        <v>127.4</v>
      </c>
      <c r="I238" s="26" t="n">
        <v>389.9889</v>
      </c>
      <c r="J238" s="9" t="n">
        <v>389.9889</v>
      </c>
      <c r="K238" s="26" t="n">
        <v>0</v>
      </c>
      <c r="L238" s="9" t="n">
        <v>0</v>
      </c>
      <c r="M238" s="25">
        <f>K238-L238</f>
        <v/>
      </c>
      <c r="N238" s="41" t="n">
        <v>0</v>
      </c>
      <c r="O238" s="41" t="n">
        <v>0</v>
      </c>
      <c r="P238" s="41" t="n">
        <v>0</v>
      </c>
      <c r="Q238" s="30" t="n">
        <v>0</v>
      </c>
      <c r="R238" t="n">
        <v>0</v>
      </c>
      <c r="S238" t="n">
        <v>0</v>
      </c>
      <c r="T238" s="31">
        <f>SUM(Q238:S238)</f>
        <v/>
      </c>
    </row>
    <row r="239">
      <c r="A239" s="23" t="n">
        <v>56015</v>
      </c>
      <c r="B239" s="24" t="inlineStr">
        <is>
          <t>GOSHEN COUNTY, WY</t>
        </is>
      </c>
      <c r="C239" s="9" t="n">
        <v>337</v>
      </c>
      <c r="D239" s="9" t="n">
        <v>337</v>
      </c>
      <c r="E239" s="25" t="n">
        <v>115</v>
      </c>
      <c r="F239" s="26" t="n">
        <v>296.32</v>
      </c>
      <c r="G239" s="9" t="n">
        <v>296.32</v>
      </c>
      <c r="H239" s="25" t="n">
        <v>74.31999999999999</v>
      </c>
      <c r="I239" s="26" t="n"/>
      <c r="J239" s="9" t="n">
        <v>389.8893</v>
      </c>
      <c r="K239" s="26" t="n">
        <v>0</v>
      </c>
      <c r="L239" s="9" t="n">
        <v>0</v>
      </c>
      <c r="M239" s="25">
        <f>K239-L239</f>
        <v/>
      </c>
      <c r="N239" s="41" t="n">
        <v>0</v>
      </c>
      <c r="O239" s="41" t="n">
        <v>0</v>
      </c>
      <c r="P239" s="41" t="n">
        <v>0</v>
      </c>
      <c r="Q239" s="30" t="n">
        <v>0</v>
      </c>
      <c r="R239" t="n">
        <v>0</v>
      </c>
      <c r="S239" t="n">
        <v>0</v>
      </c>
      <c r="T239" s="31">
        <f>SUM(Q239:S239)</f>
        <v/>
      </c>
    </row>
    <row r="240">
      <c r="A240" s="23" t="n">
        <v>20193</v>
      </c>
      <c r="B240" s="24" t="inlineStr">
        <is>
          <t>THOMAS COUNTY, KS</t>
        </is>
      </c>
      <c r="C240" s="9" t="n">
        <v>595</v>
      </c>
      <c r="D240" s="9" t="n">
        <v>514</v>
      </c>
      <c r="E240" s="25" t="n">
        <v>68</v>
      </c>
      <c r="F240" s="26" t="n">
        <v>493.2</v>
      </c>
      <c r="G240" s="9" t="n">
        <v>412.2</v>
      </c>
      <c r="H240" s="25" t="n">
        <v>0</v>
      </c>
      <c r="I240" s="26" t="n"/>
      <c r="J240" s="9" t="n">
        <v>389.888</v>
      </c>
      <c r="K240" s="26" t="n">
        <v>0</v>
      </c>
      <c r="L240" s="9" t="n">
        <v>0</v>
      </c>
      <c r="M240" s="25">
        <f>K240-L240</f>
        <v/>
      </c>
      <c r="N240" s="41" t="n">
        <v>0</v>
      </c>
      <c r="O240" s="41" t="n">
        <v>0</v>
      </c>
      <c r="P240" s="41" t="n">
        <v>0</v>
      </c>
      <c r="Q240" s="30" t="n">
        <v>0</v>
      </c>
      <c r="R240" t="n">
        <v>0</v>
      </c>
      <c r="S240" t="n">
        <v>0</v>
      </c>
      <c r="T240" s="31">
        <f>SUM(Q240:S240)</f>
        <v/>
      </c>
    </row>
    <row r="241">
      <c r="A241" s="23" t="n">
        <v>8037</v>
      </c>
      <c r="B241" s="24" t="inlineStr">
        <is>
          <t>EAGLE COUNTY, CO</t>
        </is>
      </c>
      <c r="C241" s="9" t="n">
        <v>835</v>
      </c>
      <c r="D241" s="9" t="n">
        <v>1356</v>
      </c>
      <c r="E241" s="25" t="n">
        <v>432</v>
      </c>
      <c r="F241" s="26" t="n">
        <v>829.14</v>
      </c>
      <c r="G241" s="9" t="n">
        <v>1350.14</v>
      </c>
      <c r="H241" s="25" t="n">
        <v>426.14</v>
      </c>
      <c r="I241" s="26" t="n"/>
      <c r="J241" s="9" t="n">
        <v>389.7487</v>
      </c>
      <c r="K241" s="26" t="n">
        <v>11.43223</v>
      </c>
      <c r="L241" s="9" t="n">
        <v>10.81909</v>
      </c>
      <c r="M241" s="25">
        <f>K241-L241</f>
        <v/>
      </c>
      <c r="N241" s="41" t="n">
        <v>2.129575697052358</v>
      </c>
      <c r="O241" s="41" t="n">
        <v>2.015361056261306</v>
      </c>
      <c r="P241" s="41" t="n">
        <v>0.1142146407910517</v>
      </c>
      <c r="Q241" s="30" t="n">
        <v>180</v>
      </c>
      <c r="R241" t="n">
        <v>12410</v>
      </c>
      <c r="S241" t="n">
        <v>98030</v>
      </c>
      <c r="T241" s="31">
        <f>SUM(Q241:S241)</f>
        <v/>
      </c>
    </row>
    <row r="242">
      <c r="A242" s="23" t="n">
        <v>8045</v>
      </c>
      <c r="B242" s="24" t="inlineStr">
        <is>
          <t>GARFIELD COUNTY, CO</t>
        </is>
      </c>
      <c r="C242" s="9" t="n">
        <v>1137</v>
      </c>
      <c r="D242" s="9" t="n">
        <v>1137</v>
      </c>
      <c r="E242" s="25" t="n">
        <v>868</v>
      </c>
      <c r="F242" s="26" t="n">
        <v>1137</v>
      </c>
      <c r="G242" s="9" t="n">
        <v>1137</v>
      </c>
      <c r="H242" s="25" t="n">
        <v>868</v>
      </c>
      <c r="I242" s="26" t="n"/>
      <c r="J242" s="9" t="n">
        <v>389.7446</v>
      </c>
      <c r="K242" s="26" t="n">
        <v>14.40272</v>
      </c>
      <c r="L242" s="9" t="n">
        <v>13.48273</v>
      </c>
      <c r="M242" s="25">
        <f>K242-L242</f>
        <v/>
      </c>
      <c r="N242" s="41" t="n">
        <v>2.682913349665808</v>
      </c>
      <c r="O242" s="41" t="n">
        <v>2.511539230571703</v>
      </c>
      <c r="P242" s="41" t="n">
        <v>0.1713741190941049</v>
      </c>
      <c r="Q242" s="30" t="n">
        <v>310</v>
      </c>
      <c r="R242" t="n">
        <v>33400</v>
      </c>
      <c r="S242" t="n">
        <v>184870</v>
      </c>
      <c r="T242" s="31">
        <f>SUM(Q242:S242)</f>
        <v/>
      </c>
    </row>
    <row r="243">
      <c r="A243" s="23" t="n">
        <v>49019</v>
      </c>
      <c r="B243" s="24" t="inlineStr">
        <is>
          <t>GRAND COUNTY, UT</t>
        </is>
      </c>
      <c r="C243" s="9" t="n">
        <v>817.682</v>
      </c>
      <c r="D243" s="9" t="n">
        <v>817.682</v>
      </c>
      <c r="E243" s="25" t="n">
        <v>315.661</v>
      </c>
      <c r="F243" s="26" t="n">
        <v>815.6567</v>
      </c>
      <c r="G243" s="9" t="n">
        <v>815.6567</v>
      </c>
      <c r="H243" s="25" t="n">
        <v>313.6356</v>
      </c>
      <c r="I243" s="26" t="n"/>
      <c r="J243" s="9" t="n">
        <v>389.6464</v>
      </c>
      <c r="K243" s="26" t="n">
        <v>13.51224</v>
      </c>
      <c r="L243" s="9" t="n">
        <v>12.64593</v>
      </c>
      <c r="M243" s="25">
        <f>K243-L243</f>
        <v/>
      </c>
      <c r="N243" s="41" t="n">
        <v>2.517036301468633</v>
      </c>
      <c r="O243" s="41" t="n">
        <v>2.35566159836054</v>
      </c>
      <c r="P243" s="41" t="n">
        <v>0.1613747031080925</v>
      </c>
      <c r="Q243" s="30" t="n">
        <v>60</v>
      </c>
      <c r="R243" t="n">
        <v>290</v>
      </c>
      <c r="S243" t="n">
        <v>1970</v>
      </c>
      <c r="T243" s="31">
        <f>SUM(Q243:S243)</f>
        <v/>
      </c>
    </row>
    <row r="244">
      <c r="A244" s="23" t="n">
        <v>8103</v>
      </c>
      <c r="B244" s="24" t="inlineStr">
        <is>
          <t>RIO BLANCO COUNTY, CO</t>
        </is>
      </c>
      <c r="C244" s="9" t="n">
        <v>531</v>
      </c>
      <c r="D244" s="9" t="n">
        <v>531</v>
      </c>
      <c r="E244" s="25" t="n">
        <v>531</v>
      </c>
      <c r="F244" s="26" t="n">
        <v>531</v>
      </c>
      <c r="G244" s="9" t="n">
        <v>531</v>
      </c>
      <c r="H244" s="25" t="n">
        <v>531</v>
      </c>
      <c r="I244" s="26" t="n"/>
      <c r="J244" s="9" t="n">
        <v>389.5737</v>
      </c>
      <c r="K244" s="26" t="n">
        <v>14.49457</v>
      </c>
      <c r="L244" s="9" t="n">
        <v>13.76098</v>
      </c>
      <c r="M244" s="25">
        <f>K244-L244</f>
        <v/>
      </c>
      <c r="N244" s="41" t="n">
        <v>2.700023006117283</v>
      </c>
      <c r="O244" s="41" t="n">
        <v>2.56337115117729</v>
      </c>
      <c r="P244" s="41" t="n">
        <v>0.1366518549399932</v>
      </c>
      <c r="Q244" s="30" t="n">
        <v>1070</v>
      </c>
      <c r="R244" t="n">
        <v>41890</v>
      </c>
      <c r="S244" t="n">
        <v>125310</v>
      </c>
      <c r="T244" s="31">
        <f>SUM(Q244:S244)</f>
        <v/>
      </c>
    </row>
    <row r="245">
      <c r="A245" s="23" t="n">
        <v>8097</v>
      </c>
      <c r="B245" s="24" t="inlineStr">
        <is>
          <t>PITKIN COUNTY, CO</t>
        </is>
      </c>
      <c r="C245" s="9" t="n">
        <v>673</v>
      </c>
      <c r="D245" s="9" t="n">
        <v>1055</v>
      </c>
      <c r="E245" s="25" t="n">
        <v>419</v>
      </c>
      <c r="F245" s="26" t="n">
        <v>669.72</v>
      </c>
      <c r="G245" s="9" t="n">
        <v>1051.72</v>
      </c>
      <c r="H245" s="25" t="n">
        <v>415.72</v>
      </c>
      <c r="I245" s="26" t="n"/>
      <c r="J245" s="9" t="n">
        <v>389.3275</v>
      </c>
      <c r="K245" s="26" t="n">
        <v>12.76617</v>
      </c>
      <c r="L245" s="9" t="n">
        <v>12.06624</v>
      </c>
      <c r="M245" s="25">
        <f>K245-L245</f>
        <v/>
      </c>
      <c r="N245" s="41" t="n">
        <v>2.378059694078837</v>
      </c>
      <c r="O245" s="41" t="n">
        <v>2.24767796473663</v>
      </c>
      <c r="P245" s="41" t="n">
        <v>0.1303817293422068</v>
      </c>
      <c r="Q245" s="30" t="n">
        <v>30</v>
      </c>
      <c r="R245" t="n">
        <v>7230</v>
      </c>
      <c r="S245" t="n">
        <v>25740</v>
      </c>
      <c r="T245" s="31">
        <f>SUM(Q245:S245)</f>
        <v/>
      </c>
    </row>
    <row r="246">
      <c r="A246" s="23" t="n">
        <v>36017</v>
      </c>
      <c r="B246" s="24" t="inlineStr">
        <is>
          <t>CHENANGO COUNTY, NY</t>
        </is>
      </c>
      <c r="C246" s="9" t="n">
        <v>857</v>
      </c>
      <c r="D246" s="9" t="n">
        <v>373</v>
      </c>
      <c r="E246" s="25" t="n">
        <v>140</v>
      </c>
      <c r="F246" s="26" t="n">
        <v>728.92</v>
      </c>
      <c r="G246" s="9" t="n">
        <v>244.92</v>
      </c>
      <c r="H246" s="25" t="n">
        <v>11.92</v>
      </c>
      <c r="I246" s="26" t="n">
        <v>388.9762</v>
      </c>
      <c r="J246" s="9" t="n">
        <v>388.9762</v>
      </c>
      <c r="K246" s="26" t="n">
        <v>22.40422</v>
      </c>
      <c r="L246" s="9" t="n">
        <v>20.7709</v>
      </c>
      <c r="M246" s="25">
        <f>K246-L246</f>
        <v/>
      </c>
      <c r="N246" s="41" t="n">
        <v>4.173418696388576</v>
      </c>
      <c r="O246" s="41" t="n">
        <v>3.869166719520585</v>
      </c>
      <c r="P246" s="41" t="n">
        <v>0.3042519768679909</v>
      </c>
      <c r="Q246" s="30" t="n">
        <v>38040</v>
      </c>
      <c r="R246" t="n">
        <v>119380</v>
      </c>
      <c r="S246" t="n">
        <v>6120</v>
      </c>
      <c r="T246" s="31">
        <f>SUM(Q246:S246)</f>
        <v/>
      </c>
    </row>
    <row r="247">
      <c r="A247" s="23" t="n">
        <v>19029</v>
      </c>
      <c r="B247" s="24" t="inlineStr">
        <is>
          <t>CASS COUNTY, IA</t>
        </is>
      </c>
      <c r="C247" s="9" t="n">
        <v>1224</v>
      </c>
      <c r="D247" s="9" t="n">
        <v>1217</v>
      </c>
      <c r="E247" s="25" t="n">
        <v>81</v>
      </c>
      <c r="F247" s="26" t="n">
        <v>1184.82</v>
      </c>
      <c r="G247" s="9" t="n">
        <v>1177.82</v>
      </c>
      <c r="H247" s="25" t="n">
        <v>41.82</v>
      </c>
      <c r="I247" s="26" t="n">
        <v>388.7231</v>
      </c>
      <c r="J247" s="9" t="n">
        <v>388.7231</v>
      </c>
      <c r="K247" s="26" t="n">
        <v>14.57033</v>
      </c>
      <c r="L247" s="9" t="n">
        <v>12.15974</v>
      </c>
      <c r="M247" s="25">
        <f>K247-L247</f>
        <v/>
      </c>
      <c r="N247" s="41" t="n">
        <v>2.714135445668332</v>
      </c>
      <c r="O247" s="41" t="n">
        <v>2.265094980286036</v>
      </c>
      <c r="P247" s="41" t="n">
        <v>0.4490404653822959</v>
      </c>
      <c r="Q247" s="30" t="n">
        <v>249010</v>
      </c>
      <c r="R247" t="n">
        <v>72170</v>
      </c>
      <c r="S247" t="n">
        <v>5260</v>
      </c>
      <c r="T247" s="31">
        <f>SUM(Q247:S247)</f>
        <v/>
      </c>
    </row>
    <row r="248">
      <c r="A248" s="23" t="n">
        <v>49033</v>
      </c>
      <c r="B248" s="24" t="inlineStr">
        <is>
          <t>RICH COUNTY, UT</t>
        </is>
      </c>
      <c r="C248" s="9" t="n">
        <v>269</v>
      </c>
      <c r="D248" s="9" t="n">
        <v>269</v>
      </c>
      <c r="E248" s="25" t="n">
        <v>245</v>
      </c>
      <c r="F248" s="26" t="n">
        <v>263.06</v>
      </c>
      <c r="G248" s="9" t="n">
        <v>263.06</v>
      </c>
      <c r="H248" s="25" t="n">
        <v>239.06</v>
      </c>
      <c r="I248" s="26" t="n"/>
      <c r="J248" s="9" t="n">
        <v>388.5374</v>
      </c>
      <c r="K248" s="26" t="n">
        <v>11.43569</v>
      </c>
      <c r="L248" s="9" t="n">
        <v>10.91021</v>
      </c>
      <c r="M248" s="25">
        <f>K248-L248</f>
        <v/>
      </c>
      <c r="N248" s="41" t="n">
        <v>2.130220219766806</v>
      </c>
      <c r="O248" s="41" t="n">
        <v>2.032334729596728</v>
      </c>
      <c r="P248" s="41" t="n">
        <v>0.09788549017007817</v>
      </c>
      <c r="Q248" s="30" t="n">
        <v>0</v>
      </c>
      <c r="R248" t="n">
        <v>7830</v>
      </c>
      <c r="S248" t="n">
        <v>188350</v>
      </c>
      <c r="T248" s="31">
        <f>SUM(Q248:S248)</f>
        <v/>
      </c>
    </row>
    <row r="249">
      <c r="A249" s="23" t="n">
        <v>8073</v>
      </c>
      <c r="B249" s="24" t="inlineStr">
        <is>
          <t>LINCOLN COUNTY, CO</t>
        </is>
      </c>
      <c r="C249" s="9" t="n">
        <v>173</v>
      </c>
      <c r="D249" s="9" t="n">
        <v>173</v>
      </c>
      <c r="E249" s="25" t="n">
        <v>173</v>
      </c>
      <c r="F249" s="26" t="n">
        <v>171.62</v>
      </c>
      <c r="G249" s="9" t="n">
        <v>171.62</v>
      </c>
      <c r="H249" s="25" t="n">
        <v>171.62</v>
      </c>
      <c r="I249" s="26" t="n"/>
      <c r="J249" s="9" t="n">
        <v>388.4002</v>
      </c>
      <c r="K249" s="26" t="n">
        <v>0</v>
      </c>
      <c r="L249" s="9" t="n">
        <v>0</v>
      </c>
      <c r="M249" s="25">
        <f>K249-L249</f>
        <v/>
      </c>
      <c r="N249" s="41" t="n">
        <v>0</v>
      </c>
      <c r="O249" s="41" t="n">
        <v>0</v>
      </c>
      <c r="P249" s="41" t="n">
        <v>0</v>
      </c>
      <c r="Q249" s="30" t="n">
        <v>0</v>
      </c>
      <c r="R249" t="n">
        <v>0</v>
      </c>
      <c r="S249" t="n">
        <v>0</v>
      </c>
      <c r="T249" s="31">
        <f>SUM(Q249:S249)</f>
        <v/>
      </c>
    </row>
    <row r="250">
      <c r="A250" s="23" t="n">
        <v>8101</v>
      </c>
      <c r="B250" s="24" t="inlineStr">
        <is>
          <t>PUEBLO COUNTY, CO</t>
        </is>
      </c>
      <c r="C250" s="9" t="n">
        <v>471</v>
      </c>
      <c r="D250" s="9" t="n">
        <v>471</v>
      </c>
      <c r="E250" s="25" t="n">
        <v>382</v>
      </c>
      <c r="F250" s="26" t="n">
        <v>471</v>
      </c>
      <c r="G250" s="9" t="n">
        <v>471</v>
      </c>
      <c r="H250" s="25" t="n">
        <v>382</v>
      </c>
      <c r="I250" s="26" t="n"/>
      <c r="J250" s="9" t="n">
        <v>388.0594</v>
      </c>
      <c r="K250" s="26" t="n">
        <v>7.925663</v>
      </c>
      <c r="L250" s="9" t="n">
        <v>7.410325</v>
      </c>
      <c r="M250" s="25">
        <f>K250-L250</f>
        <v/>
      </c>
      <c r="N250" s="41" t="n">
        <v>1.47637856374715</v>
      </c>
      <c r="O250" s="41" t="n">
        <v>1.380382307499019</v>
      </c>
      <c r="P250" s="41" t="n">
        <v>0.09599625624813071</v>
      </c>
      <c r="Q250" s="30" t="n">
        <v>0</v>
      </c>
      <c r="R250" t="n">
        <v>350</v>
      </c>
      <c r="S250" t="n">
        <v>14690</v>
      </c>
      <c r="T250" s="31">
        <f>SUM(Q250:S250)</f>
        <v/>
      </c>
    </row>
    <row r="251">
      <c r="A251" s="23" t="n">
        <v>18131</v>
      </c>
      <c r="B251" s="24" t="inlineStr">
        <is>
          <t>PULASKI COUNTY, IN</t>
        </is>
      </c>
      <c r="C251" s="9" t="n">
        <v>771</v>
      </c>
      <c r="D251" s="9" t="n">
        <v>1268</v>
      </c>
      <c r="E251" s="25" t="n">
        <v>0</v>
      </c>
      <c r="F251" s="26" t="n">
        <v>542.22</v>
      </c>
      <c r="G251" s="9" t="n">
        <v>1039.22</v>
      </c>
      <c r="H251" s="25" t="n">
        <v>0</v>
      </c>
      <c r="I251" s="26" t="n">
        <v>387.837</v>
      </c>
      <c r="J251" s="9" t="n">
        <v>387.837</v>
      </c>
      <c r="K251" s="26" t="n">
        <v>13.15758</v>
      </c>
      <c r="L251" s="9" t="n">
        <v>11.24466</v>
      </c>
      <c r="M251" s="25">
        <f>K251-L251</f>
        <v/>
      </c>
      <c r="N251" s="41" t="n">
        <v>2.450970860455236</v>
      </c>
      <c r="O251" s="41" t="n">
        <v>2.094635487356077</v>
      </c>
      <c r="P251" s="41" t="n">
        <v>0.3563353730991587</v>
      </c>
      <c r="Q251" s="30" t="n">
        <v>215690</v>
      </c>
      <c r="R251" t="n">
        <v>2590</v>
      </c>
      <c r="S251" t="n">
        <v>3440</v>
      </c>
      <c r="T251" s="31">
        <f>SUM(Q251:S251)</f>
        <v/>
      </c>
    </row>
    <row r="252">
      <c r="A252" s="23" t="n">
        <v>56031</v>
      </c>
      <c r="B252" s="24" t="inlineStr">
        <is>
          <t>PLATTE COUNTY, WY</t>
        </is>
      </c>
      <c r="C252" s="9" t="n">
        <v>231</v>
      </c>
      <c r="D252" s="9" t="n">
        <v>231</v>
      </c>
      <c r="E252" s="25" t="n">
        <v>168</v>
      </c>
      <c r="F252" s="26" t="n">
        <v>190.32</v>
      </c>
      <c r="G252" s="9" t="n">
        <v>190.32</v>
      </c>
      <c r="H252" s="25" t="n">
        <v>127.32</v>
      </c>
      <c r="I252" s="26" t="n"/>
      <c r="J252" s="9" t="n">
        <v>387.5758</v>
      </c>
      <c r="K252" s="26" t="n">
        <v>7.925663</v>
      </c>
      <c r="L252" s="9" t="n">
        <v>7.410325</v>
      </c>
      <c r="M252" s="25">
        <f>K252-L252</f>
        <v/>
      </c>
      <c r="N252" s="41" t="n">
        <v>1.47637856374715</v>
      </c>
      <c r="O252" s="41" t="n">
        <v>1.380382307499019</v>
      </c>
      <c r="P252" s="41" t="n">
        <v>0.09599625624813071</v>
      </c>
      <c r="Q252" s="30" t="n">
        <v>0</v>
      </c>
      <c r="R252" t="n">
        <v>80</v>
      </c>
      <c r="S252" t="n">
        <v>18310</v>
      </c>
      <c r="T252" s="31">
        <f>SUM(Q252:S252)</f>
        <v/>
      </c>
    </row>
    <row r="253">
      <c r="A253" s="23" t="n">
        <v>8027</v>
      </c>
      <c r="B253" s="24" t="inlineStr">
        <is>
          <t>CUSTER COUNTY, CO</t>
        </is>
      </c>
      <c r="C253" s="9" t="n">
        <v>561</v>
      </c>
      <c r="D253" s="9" t="n">
        <v>561</v>
      </c>
      <c r="E253" s="25" t="n">
        <v>561</v>
      </c>
      <c r="F253" s="26" t="n">
        <v>558.02</v>
      </c>
      <c r="G253" s="9" t="n">
        <v>558.02</v>
      </c>
      <c r="H253" s="25" t="n">
        <v>558.02</v>
      </c>
      <c r="I253" s="26" t="n"/>
      <c r="J253" s="9" t="n">
        <v>387.464</v>
      </c>
      <c r="K253" s="26" t="n">
        <v>9.485976000000001</v>
      </c>
      <c r="L253" s="9" t="n">
        <v>8.879982999999999</v>
      </c>
      <c r="M253" s="25">
        <f>K253-L253</f>
        <v/>
      </c>
      <c r="N253" s="41" t="n">
        <v>1.767030925062034</v>
      </c>
      <c r="O253" s="41" t="n">
        <v>1.654147614860625</v>
      </c>
      <c r="P253" s="41" t="n">
        <v>0.1128833102014089</v>
      </c>
      <c r="Q253" s="30" t="n">
        <v>260</v>
      </c>
      <c r="R253" t="n">
        <v>10640</v>
      </c>
      <c r="S253" t="n">
        <v>141800</v>
      </c>
      <c r="T253" s="31">
        <f>SUM(Q253:S253)</f>
        <v/>
      </c>
    </row>
    <row r="254">
      <c r="A254" s="23" t="n">
        <v>49039</v>
      </c>
      <c r="B254" s="24" t="inlineStr">
        <is>
          <t>SANPETE COUNTY, UT</t>
        </is>
      </c>
      <c r="C254" s="9" t="n">
        <v>800</v>
      </c>
      <c r="D254" s="9" t="n">
        <v>800</v>
      </c>
      <c r="E254" s="25" t="n">
        <v>498</v>
      </c>
      <c r="F254" s="26" t="n">
        <v>793.96</v>
      </c>
      <c r="G254" s="9" t="n">
        <v>793.96</v>
      </c>
      <c r="H254" s="25" t="n">
        <v>491.96</v>
      </c>
      <c r="I254" s="26" t="n"/>
      <c r="J254" s="9" t="n">
        <v>387.3757</v>
      </c>
      <c r="K254" s="26" t="n">
        <v>12.17427</v>
      </c>
      <c r="L254" s="9" t="n">
        <v>11.43969</v>
      </c>
      <c r="M254" s="25">
        <f>K254-L254</f>
        <v/>
      </c>
      <c r="N254" s="41" t="n">
        <v>2.267801603130239</v>
      </c>
      <c r="O254" s="41" t="n">
        <v>2.130965332731487</v>
      </c>
      <c r="P254" s="41" t="n">
        <v>0.1368362703987516</v>
      </c>
      <c r="Q254" s="30" t="n">
        <v>630</v>
      </c>
      <c r="R254" t="n">
        <v>4560</v>
      </c>
      <c r="S254" t="n">
        <v>48690</v>
      </c>
      <c r="T254" s="31">
        <f>SUM(Q254:S254)</f>
        <v/>
      </c>
    </row>
    <row r="255">
      <c r="A255" s="23" t="n">
        <v>49049</v>
      </c>
      <c r="B255" s="24" t="inlineStr">
        <is>
          <t>UTAH COUNTY, UT</t>
        </is>
      </c>
      <c r="C255" s="9" t="n">
        <v>2244</v>
      </c>
      <c r="D255" s="9" t="n">
        <v>2244</v>
      </c>
      <c r="E255" s="25" t="n">
        <v>798</v>
      </c>
      <c r="F255" s="26" t="n">
        <v>2242.9</v>
      </c>
      <c r="G255" s="9" t="n">
        <v>2242.9</v>
      </c>
      <c r="H255" s="25" t="n">
        <v>796.9</v>
      </c>
      <c r="I255" s="26" t="n"/>
      <c r="J255" s="9" t="n">
        <v>387.3174</v>
      </c>
      <c r="K255" s="26" t="n">
        <v>13.34272</v>
      </c>
      <c r="L255" s="9" t="n">
        <v>12.5726</v>
      </c>
      <c r="M255" s="25">
        <f>K255-L255</f>
        <v/>
      </c>
      <c r="N255" s="41" t="n">
        <v>2.485458414025473</v>
      </c>
      <c r="O255" s="41" t="n">
        <v>2.342001814935535</v>
      </c>
      <c r="P255" s="41" t="n">
        <v>0.143456599089938</v>
      </c>
      <c r="Q255" s="30" t="n">
        <v>2800</v>
      </c>
      <c r="R255" t="n">
        <v>7590</v>
      </c>
      <c r="S255" t="n">
        <v>77440</v>
      </c>
      <c r="T255" s="31">
        <f>SUM(Q255:S255)</f>
        <v/>
      </c>
    </row>
    <row r="256">
      <c r="A256" s="23" t="n">
        <v>20109</v>
      </c>
      <c r="B256" s="24" t="inlineStr">
        <is>
          <t>LOGAN COUNTY, KS</t>
        </is>
      </c>
      <c r="C256" s="9" t="n">
        <v>341</v>
      </c>
      <c r="D256" s="9" t="n">
        <v>341</v>
      </c>
      <c r="E256" s="25" t="n">
        <v>341</v>
      </c>
      <c r="F256" s="26" t="n">
        <v>239.2</v>
      </c>
      <c r="G256" s="9" t="n">
        <v>239.2</v>
      </c>
      <c r="H256" s="25" t="n">
        <v>239.2</v>
      </c>
      <c r="I256" s="26" t="n"/>
      <c r="J256" s="9" t="n">
        <v>387.2407</v>
      </c>
      <c r="K256" s="26" t="n">
        <v>13.83562</v>
      </c>
      <c r="L256" s="9" t="n">
        <v>10.45209</v>
      </c>
      <c r="M256" s="25">
        <f>K256-L256</f>
        <v/>
      </c>
      <c r="N256" s="41" t="n">
        <v>2.577274959098228</v>
      </c>
      <c r="O256" s="41" t="n">
        <v>1.94699694175187</v>
      </c>
      <c r="P256" s="41" t="n">
        <v>0.6302780173463589</v>
      </c>
      <c r="Q256" s="30" t="n">
        <v>440</v>
      </c>
      <c r="R256" t="n">
        <v>0</v>
      </c>
      <c r="S256" t="n">
        <v>1970</v>
      </c>
      <c r="T256" s="31">
        <f>SUM(Q256:S256)</f>
        <v/>
      </c>
    </row>
    <row r="257">
      <c r="A257" s="23" t="n">
        <v>46083</v>
      </c>
      <c r="B257" s="24" t="inlineStr">
        <is>
          <t>LINCOLN COUNTY, SD</t>
        </is>
      </c>
      <c r="C257" s="9" t="n">
        <v>780</v>
      </c>
      <c r="D257" s="9" t="n">
        <v>791</v>
      </c>
      <c r="E257" s="25" t="n">
        <v>112</v>
      </c>
      <c r="F257" s="26" t="n">
        <v>603.4</v>
      </c>
      <c r="G257" s="9" t="n">
        <v>614.4</v>
      </c>
      <c r="H257" s="25" t="n">
        <v>0</v>
      </c>
      <c r="I257" s="26" t="n">
        <v>387.2041</v>
      </c>
      <c r="J257" s="9" t="n">
        <v>387.2041</v>
      </c>
      <c r="K257" s="26" t="n">
        <v>13.81776</v>
      </c>
      <c r="L257" s="9" t="n">
        <v>11.88484</v>
      </c>
      <c r="M257" s="25">
        <f>K257-L257</f>
        <v/>
      </c>
      <c r="N257" s="41" t="n">
        <v>2.57394802971093</v>
      </c>
      <c r="O257" s="41" t="n">
        <v>2.213887091788369</v>
      </c>
      <c r="P257" s="41" t="n">
        <v>0.3600609379225612</v>
      </c>
      <c r="Q257" s="30" t="n">
        <v>291950</v>
      </c>
      <c r="R257" t="n">
        <v>33050</v>
      </c>
      <c r="S257" t="n">
        <v>8170</v>
      </c>
      <c r="T257" s="31">
        <f>SUM(Q257:S257)</f>
        <v/>
      </c>
    </row>
    <row r="258">
      <c r="A258" s="23" t="n">
        <v>49015</v>
      </c>
      <c r="B258" s="24" t="inlineStr">
        <is>
          <t>EMERY COUNTY, UT</t>
        </is>
      </c>
      <c r="C258" s="9" t="n">
        <v>683</v>
      </c>
      <c r="D258" s="9" t="n">
        <v>683</v>
      </c>
      <c r="E258" s="25" t="n">
        <v>147</v>
      </c>
      <c r="F258" s="26" t="n">
        <v>678.72</v>
      </c>
      <c r="G258" s="9" t="n">
        <v>678.72</v>
      </c>
      <c r="H258" s="25" t="n">
        <v>142.72</v>
      </c>
      <c r="I258" s="26" t="n"/>
      <c r="J258" s="9" t="n">
        <v>387.0092</v>
      </c>
      <c r="K258" s="26" t="n">
        <v>12.37992</v>
      </c>
      <c r="L258" s="9" t="n">
        <v>11.77296</v>
      </c>
      <c r="M258" s="25">
        <f>K258-L258</f>
        <v/>
      </c>
      <c r="N258" s="41" t="n">
        <v>2.306109723426875</v>
      </c>
      <c r="O258" s="41" t="n">
        <v>2.193046282166255</v>
      </c>
      <c r="P258" s="41" t="n">
        <v>0.1130634412606202</v>
      </c>
      <c r="Q258" s="30" t="n">
        <v>0</v>
      </c>
      <c r="R258" t="n">
        <v>10</v>
      </c>
      <c r="S258" t="n">
        <v>7130</v>
      </c>
      <c r="T258" s="31">
        <f>SUM(Q258:S258)</f>
        <v/>
      </c>
    </row>
    <row r="259">
      <c r="A259" s="23" t="n">
        <v>31165</v>
      </c>
      <c r="B259" s="24" t="inlineStr">
        <is>
          <t>SIOUX COUNTY, NE</t>
        </is>
      </c>
      <c r="C259" s="9" t="n">
        <v>249</v>
      </c>
      <c r="D259" s="9" t="n">
        <v>140</v>
      </c>
      <c r="E259" s="25" t="n">
        <v>249</v>
      </c>
      <c r="F259" s="26" t="n">
        <v>101.98</v>
      </c>
      <c r="G259" s="9" t="n">
        <v>0</v>
      </c>
      <c r="H259" s="25" t="n">
        <v>101.98</v>
      </c>
      <c r="I259" s="26" t="n"/>
      <c r="J259" s="9" t="n">
        <v>386.9916</v>
      </c>
      <c r="K259" s="26" t="n">
        <v>0</v>
      </c>
      <c r="L259" s="9" t="n">
        <v>0</v>
      </c>
      <c r="M259" s="25">
        <f>K259-L259</f>
        <v/>
      </c>
      <c r="N259" s="41" t="n">
        <v>0</v>
      </c>
      <c r="O259" s="41" t="n">
        <v>0</v>
      </c>
      <c r="P259" s="41" t="n">
        <v>0</v>
      </c>
      <c r="Q259" s="30" t="n">
        <v>0</v>
      </c>
      <c r="R259" t="n">
        <v>0</v>
      </c>
      <c r="S259" t="n">
        <v>0</v>
      </c>
      <c r="T259" s="31">
        <f>SUM(Q259:S259)</f>
        <v/>
      </c>
    </row>
    <row r="260">
      <c r="A260" s="23" t="n">
        <v>49045</v>
      </c>
      <c r="B260" s="24" t="inlineStr">
        <is>
          <t>TOOELE COUNTY, UT</t>
        </is>
      </c>
      <c r="C260" s="9" t="n">
        <v>584</v>
      </c>
      <c r="D260" s="9" t="n">
        <v>584</v>
      </c>
      <c r="E260" s="25" t="n">
        <v>207</v>
      </c>
      <c r="F260" s="26" t="n">
        <v>583.62</v>
      </c>
      <c r="G260" s="9" t="n">
        <v>583.62</v>
      </c>
      <c r="H260" s="25" t="n">
        <v>206.62</v>
      </c>
      <c r="I260" s="26" t="n"/>
      <c r="J260" s="9" t="n">
        <v>386.9282</v>
      </c>
      <c r="K260" s="26" t="n">
        <v>13.51008</v>
      </c>
      <c r="L260" s="9" t="n">
        <v>12.65132</v>
      </c>
      <c r="M260" s="25">
        <f>K260-L260</f>
        <v/>
      </c>
      <c r="N260" s="41" t="n">
        <v>2.516633940467706</v>
      </c>
      <c r="O260" s="41" t="n">
        <v>2.356665638080447</v>
      </c>
      <c r="P260" s="41" t="n">
        <v>0.159968302387258</v>
      </c>
      <c r="Q260" s="30" t="n">
        <v>0</v>
      </c>
      <c r="R260" t="n">
        <v>980</v>
      </c>
      <c r="S260" t="n">
        <v>26780</v>
      </c>
      <c r="T260" s="31">
        <f>SUM(Q260:S260)</f>
        <v/>
      </c>
    </row>
    <row r="261">
      <c r="A261" s="23" t="n">
        <v>40007</v>
      </c>
      <c r="B261" s="24" t="inlineStr">
        <is>
          <t>BEAVER COUNTY, OK</t>
        </is>
      </c>
      <c r="C261" s="9" t="n">
        <v>325</v>
      </c>
      <c r="D261" s="9" t="n">
        <v>325</v>
      </c>
      <c r="E261" s="25" t="n">
        <v>205</v>
      </c>
      <c r="F261" s="26" t="n">
        <v>0</v>
      </c>
      <c r="G261" s="9" t="n">
        <v>0</v>
      </c>
      <c r="H261" s="25" t="n">
        <v>0</v>
      </c>
      <c r="I261" s="26" t="n"/>
      <c r="J261" s="9" t="n">
        <v>386.7331</v>
      </c>
      <c r="K261" s="26" t="n">
        <v>11.50846</v>
      </c>
      <c r="L261" s="9" t="n">
        <v>14.50639</v>
      </c>
      <c r="M261" s="25">
        <f>K261-L261</f>
        <v/>
      </c>
      <c r="N261" s="41" t="n">
        <v>2.143775687376756</v>
      </c>
      <c r="O261" s="41" t="n">
        <v>2.702224814927914</v>
      </c>
      <c r="P261" s="41" t="n">
        <v>-0.5584491275511579</v>
      </c>
      <c r="Q261" s="30" t="n">
        <v>227940</v>
      </c>
      <c r="R261" t="n">
        <v>1160</v>
      </c>
      <c r="S261" t="n">
        <v>840260</v>
      </c>
      <c r="T261" s="31">
        <f>SUM(Q261:S261)</f>
        <v/>
      </c>
    </row>
    <row r="262">
      <c r="A262" s="23" t="n">
        <v>56023</v>
      </c>
      <c r="B262" s="24" t="inlineStr">
        <is>
          <t>LINCOLN COUNTY, WY</t>
        </is>
      </c>
      <c r="C262" s="9" t="n">
        <v>571</v>
      </c>
      <c r="D262" s="9" t="n">
        <v>571</v>
      </c>
      <c r="E262" s="25" t="n">
        <v>340</v>
      </c>
      <c r="F262" s="26" t="n">
        <v>500.74</v>
      </c>
      <c r="G262" s="9" t="n">
        <v>500.74</v>
      </c>
      <c r="H262" s="25" t="n">
        <v>269.74</v>
      </c>
      <c r="I262" s="26" t="n"/>
      <c r="J262" s="9" t="n">
        <v>386.6097</v>
      </c>
      <c r="K262" s="26" t="n">
        <v>11.96173</v>
      </c>
      <c r="L262" s="9" t="n">
        <v>11.21996</v>
      </c>
      <c r="M262" s="25">
        <f>K262-L262</f>
        <v/>
      </c>
      <c r="N262" s="41" t="n">
        <v>2.228210025751939</v>
      </c>
      <c r="O262" s="41" t="n">
        <v>2.090034414799175</v>
      </c>
      <c r="P262" s="41" t="n">
        <v>0.1381756109527647</v>
      </c>
      <c r="Q262" s="30" t="n">
        <v>8920</v>
      </c>
      <c r="R262" t="n">
        <v>27750</v>
      </c>
      <c r="S262" t="n">
        <v>228150</v>
      </c>
      <c r="T262" s="31">
        <f>SUM(Q262:S262)</f>
        <v/>
      </c>
    </row>
    <row r="263">
      <c r="A263" s="23" t="n">
        <v>8085</v>
      </c>
      <c r="B263" s="24" t="inlineStr">
        <is>
          <t>MONTROSE COUNTY, CO</t>
        </is>
      </c>
      <c r="C263" s="9" t="n">
        <v>1382</v>
      </c>
      <c r="D263" s="9" t="n">
        <v>1382</v>
      </c>
      <c r="E263" s="25" t="n">
        <v>1019</v>
      </c>
      <c r="F263" s="26" t="n">
        <v>1377.94</v>
      </c>
      <c r="G263" s="9" t="n">
        <v>1377.94</v>
      </c>
      <c r="H263" s="25" t="n">
        <v>1014.94</v>
      </c>
      <c r="I263" s="26" t="n"/>
      <c r="J263" s="9" t="n">
        <v>386.2841</v>
      </c>
      <c r="K263" s="26" t="n">
        <v>9.995721</v>
      </c>
      <c r="L263" s="9" t="n">
        <v>9.360111</v>
      </c>
      <c r="M263" s="25">
        <f>K263-L263</f>
        <v/>
      </c>
      <c r="N263" s="41" t="n">
        <v>1.8619853271073</v>
      </c>
      <c r="O263" s="41" t="n">
        <v>1.743585014237156</v>
      </c>
      <c r="P263" s="41" t="n">
        <v>0.1184003128701442</v>
      </c>
      <c r="Q263" s="30" t="n">
        <v>40</v>
      </c>
      <c r="R263" t="n">
        <v>7960</v>
      </c>
      <c r="S263" t="n">
        <v>48200</v>
      </c>
      <c r="T263" s="31">
        <f>SUM(Q263:S263)</f>
        <v/>
      </c>
    </row>
    <row r="264">
      <c r="A264" s="23" t="n">
        <v>16071</v>
      </c>
      <c r="B264" s="24" t="inlineStr">
        <is>
          <t>ONEIDA COUNTY, ID</t>
        </is>
      </c>
      <c r="C264" s="9" t="n">
        <v>638</v>
      </c>
      <c r="D264" s="9" t="n">
        <v>638</v>
      </c>
      <c r="E264" s="25" t="n">
        <v>214</v>
      </c>
      <c r="F264" s="26" t="n">
        <v>406.6</v>
      </c>
      <c r="G264" s="9" t="n">
        <v>406.6</v>
      </c>
      <c r="H264" s="25" t="n">
        <v>0</v>
      </c>
      <c r="I264" s="26" t="n"/>
      <c r="J264" s="9" t="n">
        <v>386.2735</v>
      </c>
      <c r="K264" s="26" t="n">
        <v>16.3157</v>
      </c>
      <c r="L264" s="9" t="n">
        <v>15.14424</v>
      </c>
      <c r="M264" s="25">
        <f>K264-L264</f>
        <v/>
      </c>
      <c r="N264" s="41" t="n">
        <v>3.039259899459436</v>
      </c>
      <c r="O264" s="41" t="n">
        <v>2.821042391058279</v>
      </c>
      <c r="P264" s="41" t="n">
        <v>0.2182175084011566</v>
      </c>
      <c r="Q264" s="30" t="n">
        <v>47570</v>
      </c>
      <c r="R264" t="n">
        <v>6660</v>
      </c>
      <c r="S264" t="n">
        <v>131780</v>
      </c>
      <c r="T264" s="31">
        <f>SUM(Q264:S264)</f>
        <v/>
      </c>
    </row>
    <row r="265">
      <c r="A265" s="23" t="n">
        <v>8017</v>
      </c>
      <c r="B265" s="24" t="inlineStr">
        <is>
          <t>CHEYENNE COUNTY, CO</t>
        </is>
      </c>
      <c r="C265" s="9" t="n">
        <v>237</v>
      </c>
      <c r="D265" s="9" t="n">
        <v>237</v>
      </c>
      <c r="E265" s="25" t="n">
        <v>152</v>
      </c>
      <c r="F265" s="26" t="n">
        <v>235.62</v>
      </c>
      <c r="G265" s="9" t="n">
        <v>235.62</v>
      </c>
      <c r="H265" s="25" t="n">
        <v>150.62</v>
      </c>
      <c r="I265" s="26" t="n"/>
      <c r="J265" s="9" t="n">
        <v>386.1861</v>
      </c>
      <c r="K265" s="26" t="n">
        <v>0</v>
      </c>
      <c r="L265" s="9" t="n">
        <v>0</v>
      </c>
      <c r="M265" s="25">
        <f>K265-L265</f>
        <v/>
      </c>
      <c r="N265" s="41" t="n">
        <v>0</v>
      </c>
      <c r="O265" s="41" t="n">
        <v>0</v>
      </c>
      <c r="P265" s="41" t="n">
        <v>0</v>
      </c>
      <c r="Q265" s="30" t="n">
        <v>0</v>
      </c>
      <c r="R265" t="n">
        <v>0</v>
      </c>
      <c r="S265" t="n">
        <v>0</v>
      </c>
      <c r="T265" s="31">
        <f>SUM(Q265:S265)</f>
        <v/>
      </c>
    </row>
    <row r="266">
      <c r="A266" s="23" t="n">
        <v>8109</v>
      </c>
      <c r="B266" s="24" t="inlineStr">
        <is>
          <t>SAGUACHE COUNTY, CO</t>
        </is>
      </c>
      <c r="C266" s="9" t="n">
        <v>644</v>
      </c>
      <c r="D266" s="9" t="n">
        <v>629</v>
      </c>
      <c r="E266" s="25" t="n">
        <v>175</v>
      </c>
      <c r="F266" s="26" t="n">
        <v>644</v>
      </c>
      <c r="G266" s="9" t="n">
        <v>629</v>
      </c>
      <c r="H266" s="25" t="n">
        <v>175</v>
      </c>
      <c r="I266" s="26" t="n"/>
      <c r="J266" s="9" t="n">
        <v>385.9868</v>
      </c>
      <c r="K266" s="26" t="n">
        <v>13.25303</v>
      </c>
      <c r="L266" s="9" t="n">
        <v>12.60132</v>
      </c>
      <c r="M266" s="25">
        <f>K266-L266</f>
        <v/>
      </c>
      <c r="N266" s="41" t="n">
        <v>2.468751118574925</v>
      </c>
      <c r="O266" s="41" t="n">
        <v>2.347351726021941</v>
      </c>
      <c r="P266" s="41" t="n">
        <v>0.1213993925529835</v>
      </c>
      <c r="Q266" s="30" t="n">
        <v>70</v>
      </c>
      <c r="R266" t="n">
        <v>10440</v>
      </c>
      <c r="S266" t="n">
        <v>74720</v>
      </c>
      <c r="T266" s="31">
        <f>SUM(Q266:S266)</f>
        <v/>
      </c>
    </row>
    <row r="267">
      <c r="A267" s="23" t="n">
        <v>8011</v>
      </c>
      <c r="B267" s="24" t="inlineStr">
        <is>
          <t>BENT COUNTY, CO</t>
        </is>
      </c>
      <c r="C267" s="9" t="n">
        <v>283</v>
      </c>
      <c r="D267" s="9" t="n">
        <v>283</v>
      </c>
      <c r="E267" s="25" t="n">
        <v>187</v>
      </c>
      <c r="F267" s="26" t="n">
        <v>281.62</v>
      </c>
      <c r="G267" s="9" t="n">
        <v>281.62</v>
      </c>
      <c r="H267" s="25" t="n">
        <v>185.62</v>
      </c>
      <c r="I267" s="26" t="n"/>
      <c r="J267" s="9" t="n">
        <v>385.7384</v>
      </c>
      <c r="K267" s="26" t="n">
        <v>0</v>
      </c>
      <c r="L267" s="9" t="n">
        <v>0</v>
      </c>
      <c r="M267" s="25">
        <f>K267-L267</f>
        <v/>
      </c>
      <c r="N267" s="41" t="n">
        <v>0</v>
      </c>
      <c r="O267" s="41" t="n">
        <v>0</v>
      </c>
      <c r="P267" s="41" t="n">
        <v>0</v>
      </c>
      <c r="Q267" s="30" t="n">
        <v>0</v>
      </c>
      <c r="R267" t="n">
        <v>0</v>
      </c>
      <c r="S267" t="n">
        <v>0</v>
      </c>
      <c r="T267" s="31">
        <f>SUM(Q267:S267)</f>
        <v/>
      </c>
    </row>
    <row r="268">
      <c r="A268" s="23" t="n">
        <v>16015</v>
      </c>
      <c r="B268" s="24" t="inlineStr">
        <is>
          <t>BOISE COUNTY, ID</t>
        </is>
      </c>
      <c r="C268" s="9" t="n">
        <v>1079.61</v>
      </c>
      <c r="D268" s="9" t="n">
        <v>1079.61</v>
      </c>
      <c r="E268" s="25" t="n">
        <v>278.815</v>
      </c>
      <c r="F268" s="26" t="n">
        <v>815.0072</v>
      </c>
      <c r="G268" s="9" t="n">
        <v>815.0072</v>
      </c>
      <c r="H268" s="25" t="n">
        <v>14.21207</v>
      </c>
      <c r="I268" s="26" t="n"/>
      <c r="J268" s="9" t="n">
        <v>385.7168</v>
      </c>
      <c r="K268" s="26" t="n">
        <v>14.32234</v>
      </c>
      <c r="L268" s="9" t="n">
        <v>13.47793</v>
      </c>
      <c r="M268" s="25">
        <f>K268-L268</f>
        <v/>
      </c>
      <c r="N268" s="41" t="n">
        <v>2.667940304640553</v>
      </c>
      <c r="O268" s="41" t="n">
        <v>2.510645095014086</v>
      </c>
      <c r="P268" s="41" t="n">
        <v>0.1572952096264667</v>
      </c>
      <c r="Q268" s="30" t="n">
        <v>280</v>
      </c>
      <c r="R268" t="n">
        <v>1810</v>
      </c>
      <c r="S268" t="n">
        <v>116360</v>
      </c>
      <c r="T268" s="31">
        <f>SUM(Q268:S268)</f>
        <v/>
      </c>
    </row>
    <row r="269">
      <c r="A269" s="23" t="n">
        <v>48357</v>
      </c>
      <c r="B269" s="24" t="inlineStr">
        <is>
          <t>OCHILTREE COUNTY, TX</t>
        </is>
      </c>
      <c r="C269" s="9" t="n">
        <v>434</v>
      </c>
      <c r="D269" s="9" t="n">
        <v>435</v>
      </c>
      <c r="E269" s="25" t="n">
        <v>131</v>
      </c>
      <c r="F269" s="26" t="n">
        <v>234.62</v>
      </c>
      <c r="G269" s="9" t="n">
        <v>235.62</v>
      </c>
      <c r="H269" s="25" t="n">
        <v>0</v>
      </c>
      <c r="I269" s="26" t="n"/>
      <c r="J269" s="9" t="n">
        <v>385.3947</v>
      </c>
      <c r="K269" s="26" t="n">
        <v>11.4861</v>
      </c>
      <c r="L269" s="9" t="n">
        <v>15.20638</v>
      </c>
      <c r="M269" s="25">
        <f>K269-L269</f>
        <v/>
      </c>
      <c r="N269" s="41" t="n">
        <v>2.139610505904192</v>
      </c>
      <c r="O269" s="41" t="n">
        <v>2.832617720964591</v>
      </c>
      <c r="P269" s="41" t="n">
        <v>-0.6930072150603988</v>
      </c>
      <c r="Q269" s="30" t="n">
        <v>287350</v>
      </c>
      <c r="R269" t="n">
        <v>0</v>
      </c>
      <c r="S269" t="n">
        <v>279390</v>
      </c>
      <c r="T269" s="31">
        <f>SUM(Q269:S269)</f>
        <v/>
      </c>
    </row>
    <row r="270">
      <c r="A270" s="23" t="n">
        <v>49011</v>
      </c>
      <c r="B270" s="24" t="inlineStr">
        <is>
          <t>DAVIS COUNTY, UT</t>
        </is>
      </c>
      <c r="C270" s="9" t="n">
        <v>2770</v>
      </c>
      <c r="D270" s="9" t="n">
        <v>2612</v>
      </c>
      <c r="E270" s="25" t="n">
        <v>525</v>
      </c>
      <c r="F270" s="26" t="n">
        <v>2765.02</v>
      </c>
      <c r="G270" s="9" t="n">
        <v>2607.02</v>
      </c>
      <c r="H270" s="25" t="n">
        <v>520.02</v>
      </c>
      <c r="I270" s="26" t="n"/>
      <c r="J270" s="9" t="n">
        <v>384.9579</v>
      </c>
      <c r="K270" s="26" t="n">
        <v>12.42463</v>
      </c>
      <c r="L270" s="9" t="n">
        <v>11.69016</v>
      </c>
      <c r="M270" s="25">
        <f>K270-L270</f>
        <v/>
      </c>
      <c r="N270" s="41" t="n">
        <v>2.314438223589591</v>
      </c>
      <c r="O270" s="41" t="n">
        <v>2.177622443797369</v>
      </c>
      <c r="P270" s="41" t="n">
        <v>0.136815779792223</v>
      </c>
      <c r="Q270" s="30" t="n">
        <v>150</v>
      </c>
      <c r="R270" t="n">
        <v>2170</v>
      </c>
      <c r="S270" t="n">
        <v>3370</v>
      </c>
      <c r="T270" s="31">
        <f>SUM(Q270:S270)</f>
        <v/>
      </c>
    </row>
    <row r="271">
      <c r="A271" s="23" t="n">
        <v>18075</v>
      </c>
      <c r="B271" s="24" t="inlineStr">
        <is>
          <t>JAY COUNTY, IN</t>
        </is>
      </c>
      <c r="C271" s="9" t="n">
        <v>1870</v>
      </c>
      <c r="D271" s="9" t="n">
        <v>1902</v>
      </c>
      <c r="E271" s="25" t="n">
        <v>0</v>
      </c>
      <c r="F271" s="26" t="n">
        <v>1712.94</v>
      </c>
      <c r="G271" s="9" t="n">
        <v>1744.94</v>
      </c>
      <c r="H271" s="25" t="n">
        <v>0</v>
      </c>
      <c r="I271" s="26" t="n">
        <v>384.6725</v>
      </c>
      <c r="J271" s="9" t="n">
        <v>384.6725</v>
      </c>
      <c r="K271" s="26" t="n">
        <v>13.49236</v>
      </c>
      <c r="L271" s="9" t="n">
        <v>11.75321</v>
      </c>
      <c r="M271" s="25">
        <f>K271-L271</f>
        <v/>
      </c>
      <c r="N271" s="41" t="n">
        <v>2.513333090034171</v>
      </c>
      <c r="O271" s="41" t="n">
        <v>2.189367286903145</v>
      </c>
      <c r="P271" s="41" t="n">
        <v>0.3239658031310259</v>
      </c>
      <c r="Q271" s="30" t="n">
        <v>196740</v>
      </c>
      <c r="R271" t="n">
        <v>7960</v>
      </c>
      <c r="S271" t="n">
        <v>1610</v>
      </c>
      <c r="T271" s="31">
        <f>SUM(Q271:S271)</f>
        <v/>
      </c>
    </row>
    <row r="272">
      <c r="A272" s="23" t="n">
        <v>20189</v>
      </c>
      <c r="B272" s="24" t="inlineStr">
        <is>
          <t>STEVENS COUNTY, KS</t>
        </is>
      </c>
      <c r="C272" s="9" t="n">
        <v>510</v>
      </c>
      <c r="D272" s="9" t="n">
        <v>418</v>
      </c>
      <c r="E272" s="25" t="n">
        <v>79</v>
      </c>
      <c r="F272" s="26" t="n">
        <v>408.2</v>
      </c>
      <c r="G272" s="9" t="n">
        <v>316.2</v>
      </c>
      <c r="H272" s="25" t="n">
        <v>0</v>
      </c>
      <c r="I272" s="26" t="n"/>
      <c r="J272" s="9" t="n">
        <v>384.6312</v>
      </c>
      <c r="K272" s="26" t="n">
        <v>13.83562</v>
      </c>
      <c r="L272" s="9" t="n">
        <v>10.54872</v>
      </c>
      <c r="M272" s="25">
        <f>K272-L272</f>
        <v/>
      </c>
      <c r="N272" s="41" t="n">
        <v>2.577274959098228</v>
      </c>
      <c r="O272" s="41" t="n">
        <v>1.964997008196139</v>
      </c>
      <c r="P272" s="41" t="n">
        <v>0.6122779509020896</v>
      </c>
      <c r="Q272" s="30" t="n">
        <v>170680</v>
      </c>
      <c r="R272" t="n">
        <v>30</v>
      </c>
      <c r="S272" t="n">
        <v>60320</v>
      </c>
      <c r="T272" s="31">
        <f>SUM(Q272:S272)</f>
        <v/>
      </c>
    </row>
    <row r="273">
      <c r="A273" s="23" t="n">
        <v>56013</v>
      </c>
      <c r="B273" s="24" t="inlineStr">
        <is>
          <t>FREMONT COUNTY, WY</t>
        </is>
      </c>
      <c r="C273" s="9" t="n">
        <v>210</v>
      </c>
      <c r="D273" s="9" t="n">
        <v>210</v>
      </c>
      <c r="E273" s="25" t="n">
        <v>176</v>
      </c>
      <c r="F273" s="26" t="n">
        <v>156.46</v>
      </c>
      <c r="G273" s="9" t="n">
        <v>156.46</v>
      </c>
      <c r="H273" s="25" t="n">
        <v>122.46</v>
      </c>
      <c r="I273" s="26" t="n"/>
      <c r="J273" s="9" t="n">
        <v>384.5659</v>
      </c>
      <c r="K273" s="26" t="n">
        <v>11.19668</v>
      </c>
      <c r="L273" s="9" t="n">
        <v>10.63085</v>
      </c>
      <c r="M273" s="25">
        <f>K273-L273</f>
        <v/>
      </c>
      <c r="N273" s="41" t="n">
        <v>2.085697857344734</v>
      </c>
      <c r="O273" s="41" t="n">
        <v>1.980296040143442</v>
      </c>
      <c r="P273" s="41" t="n">
        <v>0.1054018172012928</v>
      </c>
      <c r="Q273" s="30" t="n">
        <v>20</v>
      </c>
      <c r="R273" t="n">
        <v>4040</v>
      </c>
      <c r="S273" t="n">
        <v>551370</v>
      </c>
      <c r="T273" s="31">
        <f>SUM(Q273:S273)</f>
        <v/>
      </c>
    </row>
    <row r="274">
      <c r="A274" s="23" t="n">
        <v>8091</v>
      </c>
      <c r="B274" s="24" t="inlineStr">
        <is>
          <t>OURAY COUNTY, CO</t>
        </is>
      </c>
      <c r="C274" s="9" t="n">
        <v>871</v>
      </c>
      <c r="D274" s="9" t="n">
        <v>826</v>
      </c>
      <c r="E274" s="25" t="n">
        <v>310</v>
      </c>
      <c r="F274" s="26" t="n">
        <v>869.62</v>
      </c>
      <c r="G274" s="9" t="n">
        <v>824.62</v>
      </c>
      <c r="H274" s="25" t="n">
        <v>308.62</v>
      </c>
      <c r="I274" s="26" t="n"/>
      <c r="J274" s="9" t="n">
        <v>384.4987</v>
      </c>
      <c r="K274" s="26" t="n">
        <v>10.30959</v>
      </c>
      <c r="L274" s="9" t="n">
        <v>9.665466</v>
      </c>
      <c r="M274" s="25">
        <f>K274-L274</f>
        <v/>
      </c>
      <c r="N274" s="41" t="n">
        <v>1.920452292385126</v>
      </c>
      <c r="O274" s="41" t="n">
        <v>1.80046600656966</v>
      </c>
      <c r="P274" s="41" t="n">
        <v>0.1199862858154666</v>
      </c>
      <c r="Q274" s="30" t="n">
        <v>80</v>
      </c>
      <c r="R274" t="n">
        <v>10020</v>
      </c>
      <c r="S274" t="n">
        <v>25640</v>
      </c>
      <c r="T274" s="31">
        <f>SUM(Q274:S274)</f>
        <v/>
      </c>
    </row>
    <row r="275">
      <c r="A275" s="23" t="n">
        <v>49035</v>
      </c>
      <c r="B275" s="24" t="inlineStr">
        <is>
          <t>SALT LAKE COUNTY, UT</t>
        </is>
      </c>
      <c r="C275" s="9" t="n">
        <v>2018</v>
      </c>
      <c r="D275" s="9" t="n">
        <v>2092</v>
      </c>
      <c r="E275" s="25" t="n">
        <v>562</v>
      </c>
      <c r="F275" s="26" t="n">
        <v>2015.34</v>
      </c>
      <c r="G275" s="9" t="n">
        <v>2089.34</v>
      </c>
      <c r="H275" s="25" t="n">
        <v>559.34</v>
      </c>
      <c r="I275" s="26" t="n"/>
      <c r="J275" s="9" t="n">
        <v>384.4917</v>
      </c>
      <c r="K275" s="26" t="n">
        <v>12.97473</v>
      </c>
      <c r="L275" s="9" t="n">
        <v>12.33721</v>
      </c>
      <c r="M275" s="25">
        <f>K275-L275</f>
        <v/>
      </c>
      <c r="N275" s="41" t="n">
        <v>2.416909884057278</v>
      </c>
      <c r="O275" s="41" t="n">
        <v>2.298153779746499</v>
      </c>
      <c r="P275" s="41" t="n">
        <v>0.1187561043107789</v>
      </c>
      <c r="Q275" s="30" t="n">
        <v>0</v>
      </c>
      <c r="R275" t="n">
        <v>1200</v>
      </c>
      <c r="S275" t="n">
        <v>41150</v>
      </c>
      <c r="T275" s="31">
        <f>SUM(Q275:S275)</f>
        <v/>
      </c>
    </row>
    <row r="276">
      <c r="A276" s="23" t="n">
        <v>8053</v>
      </c>
      <c r="B276" s="24" t="inlineStr">
        <is>
          <t>HINSDALE COUNTY, CO</t>
        </is>
      </c>
      <c r="C276" s="9" t="n">
        <v>432.916</v>
      </c>
      <c r="D276" s="9" t="n">
        <v>515.3150000000001</v>
      </c>
      <c r="E276" s="25" t="n">
        <v>220.65</v>
      </c>
      <c r="F276" s="26" t="n">
        <v>432.4305</v>
      </c>
      <c r="G276" s="9" t="n">
        <v>514.8287</v>
      </c>
      <c r="H276" s="25" t="n">
        <v>220.1644</v>
      </c>
      <c r="I276" s="26" t="n"/>
      <c r="J276" s="9" t="n">
        <v>384.4792</v>
      </c>
      <c r="K276" s="26" t="n">
        <v>11.88997</v>
      </c>
      <c r="L276" s="9" t="n">
        <v>11.30927</v>
      </c>
      <c r="M276" s="25">
        <f>K276-L276</f>
        <v/>
      </c>
      <c r="N276" s="41" t="n">
        <v>2.214842699165572</v>
      </c>
      <c r="O276" s="41" t="n">
        <v>2.106670924518079</v>
      </c>
      <c r="P276" s="41" t="n">
        <v>0.1081717746474926</v>
      </c>
      <c r="Q276" s="30" t="n">
        <v>50</v>
      </c>
      <c r="R276" t="n">
        <v>3590</v>
      </c>
      <c r="S276" t="n">
        <v>5070</v>
      </c>
      <c r="T276" s="31">
        <f>SUM(Q276:S276)</f>
        <v/>
      </c>
    </row>
    <row r="277">
      <c r="A277" s="23" t="n">
        <v>35028</v>
      </c>
      <c r="B277" s="24" t="inlineStr">
        <is>
          <t>LOS ALAMOS COUNTY, NM</t>
        </is>
      </c>
      <c r="C277" s="9" t="n">
        <v>221.117</v>
      </c>
      <c r="D277" s="9" t="n">
        <v>221.117</v>
      </c>
      <c r="E277" s="25" t="n">
        <v>151.403</v>
      </c>
      <c r="F277" s="26" t="n">
        <v>221.117</v>
      </c>
      <c r="G277" s="9" t="n">
        <v>221.117</v>
      </c>
      <c r="H277" s="25" t="n">
        <v>151.403</v>
      </c>
      <c r="I277" s="26" t="n"/>
      <c r="J277" s="9" t="n">
        <v>384.4738</v>
      </c>
      <c r="K277" s="26" t="n">
        <v>9.893649999999999</v>
      </c>
      <c r="L277" s="9" t="n">
        <v>9.364145000000001</v>
      </c>
      <c r="M277" s="25">
        <f>K277-L277</f>
        <v/>
      </c>
      <c r="N277" s="41" t="n">
        <v>1.842971720752824</v>
      </c>
      <c r="O277" s="41" t="n">
        <v>1.744336460662036</v>
      </c>
      <c r="P277" s="41" t="n">
        <v>0.09863526009078767</v>
      </c>
      <c r="Q277" s="30" t="n">
        <v>0</v>
      </c>
      <c r="R277" t="n">
        <v>0</v>
      </c>
      <c r="S277" t="n">
        <v>120</v>
      </c>
      <c r="T277" s="31">
        <f>SUM(Q277:S277)</f>
        <v/>
      </c>
    </row>
    <row r="278">
      <c r="A278" s="23" t="n">
        <v>49005</v>
      </c>
      <c r="B278" s="24" t="inlineStr">
        <is>
          <t>CACHE COUNTY, UT</t>
        </is>
      </c>
      <c r="C278" s="9" t="n">
        <v>1083</v>
      </c>
      <c r="D278" s="9" t="n">
        <v>1742</v>
      </c>
      <c r="E278" s="25" t="n">
        <v>304</v>
      </c>
      <c r="F278" s="26" t="n">
        <v>1083</v>
      </c>
      <c r="G278" s="9" t="n">
        <v>1742</v>
      </c>
      <c r="H278" s="25" t="n">
        <v>304</v>
      </c>
      <c r="I278" s="26" t="n"/>
      <c r="J278" s="9" t="n">
        <v>384.0179</v>
      </c>
      <c r="K278" s="26" t="n">
        <v>14.03494</v>
      </c>
      <c r="L278" s="9" t="n">
        <v>13.1749</v>
      </c>
      <c r="M278" s="25">
        <f>K278-L278</f>
        <v/>
      </c>
      <c r="N278" s="41" t="n">
        <v>2.614403938128258</v>
      </c>
      <c r="O278" s="41" t="n">
        <v>2.454197199592302</v>
      </c>
      <c r="P278" s="41" t="n">
        <v>0.160206738535956</v>
      </c>
      <c r="Q278" s="30" t="n">
        <v>16910</v>
      </c>
      <c r="R278" t="n">
        <v>31410</v>
      </c>
      <c r="S278" t="n">
        <v>93740</v>
      </c>
      <c r="T278" s="31">
        <f>SUM(Q278:S278)</f>
        <v/>
      </c>
    </row>
    <row r="279">
      <c r="A279" s="23" t="n">
        <v>31045</v>
      </c>
      <c r="B279" s="24" t="inlineStr">
        <is>
          <t>DAWES COUNTY, NE</t>
        </is>
      </c>
      <c r="C279" s="9" t="n">
        <v>266</v>
      </c>
      <c r="D279" s="9" t="n">
        <v>201</v>
      </c>
      <c r="E279" s="25" t="n">
        <v>266</v>
      </c>
      <c r="F279" s="26" t="n">
        <v>118.98</v>
      </c>
      <c r="G279" s="9" t="n">
        <v>53.98001</v>
      </c>
      <c r="H279" s="25" t="n">
        <v>118.98</v>
      </c>
      <c r="I279" s="26" t="n"/>
      <c r="J279" s="9" t="n">
        <v>383.8636</v>
      </c>
      <c r="K279" s="26" t="n">
        <v>0</v>
      </c>
      <c r="L279" s="9" t="n">
        <v>0</v>
      </c>
      <c r="M279" s="25">
        <f>K279-L279</f>
        <v/>
      </c>
      <c r="N279" s="41" t="n">
        <v>0</v>
      </c>
      <c r="O279" s="41" t="n">
        <v>0</v>
      </c>
      <c r="P279" s="41" t="n">
        <v>0</v>
      </c>
      <c r="Q279" s="30" t="n">
        <v>0</v>
      </c>
      <c r="R279" t="n">
        <v>0</v>
      </c>
      <c r="S279" t="n">
        <v>0</v>
      </c>
      <c r="T279" s="31">
        <f>SUM(Q279:S279)</f>
        <v/>
      </c>
    </row>
    <row r="280">
      <c r="A280" s="23" t="n">
        <v>6063</v>
      </c>
      <c r="B280" s="24" t="inlineStr">
        <is>
          <t>PLUMAS COUNTY, CA</t>
        </is>
      </c>
      <c r="C280" s="9" t="n">
        <v>500</v>
      </c>
      <c r="D280" s="9" t="n">
        <v>799</v>
      </c>
      <c r="E280" s="25" t="n">
        <v>29</v>
      </c>
      <c r="F280" s="26" t="n">
        <v>0</v>
      </c>
      <c r="G280" s="9" t="n">
        <v>0</v>
      </c>
      <c r="H280" s="25" t="n">
        <v>0</v>
      </c>
      <c r="I280" s="26" t="n"/>
      <c r="J280" s="9" t="n">
        <v>383.7652</v>
      </c>
      <c r="K280" s="26" t="n">
        <v>47.31234</v>
      </c>
      <c r="L280" s="9" t="n">
        <v>37.33621</v>
      </c>
      <c r="M280" s="25">
        <f>K280-L280</f>
        <v/>
      </c>
      <c r="N280" s="41" t="n">
        <v>8.813259480843033</v>
      </c>
      <c r="O280" s="41" t="n">
        <v>6.954923530758497</v>
      </c>
      <c r="P280" s="41" t="n">
        <v>1.858335950084536</v>
      </c>
      <c r="Q280" s="30" t="n">
        <v>1070</v>
      </c>
      <c r="R280" t="n">
        <v>7980</v>
      </c>
      <c r="S280" t="n">
        <v>106620</v>
      </c>
      <c r="T280" s="31">
        <f>SUM(Q280:S280)</f>
        <v/>
      </c>
    </row>
    <row r="281">
      <c r="A281" s="23" t="n">
        <v>16005</v>
      </c>
      <c r="B281" s="24" t="inlineStr">
        <is>
          <t>BANNOCK COUNTY, ID</t>
        </is>
      </c>
      <c r="C281" s="9" t="n">
        <v>658</v>
      </c>
      <c r="D281" s="9" t="n">
        <v>658</v>
      </c>
      <c r="E281" s="25" t="n">
        <v>257</v>
      </c>
      <c r="F281" s="26" t="n">
        <v>421.08</v>
      </c>
      <c r="G281" s="9" t="n">
        <v>421.08</v>
      </c>
      <c r="H281" s="25" t="n">
        <v>20.08</v>
      </c>
      <c r="I281" s="26" t="n"/>
      <c r="J281" s="9" t="n">
        <v>383.3868</v>
      </c>
      <c r="K281" s="26" t="n">
        <v>16.25912</v>
      </c>
      <c r="L281" s="9" t="n">
        <v>15.07269</v>
      </c>
      <c r="M281" s="25">
        <f>K281-L281</f>
        <v/>
      </c>
      <c r="N281" s="41" t="n">
        <v>3.02872027657403</v>
      </c>
      <c r="O281" s="41" t="n">
        <v>2.807714182902557</v>
      </c>
      <c r="P281" s="41" t="n">
        <v>0.2210060936714734</v>
      </c>
      <c r="Q281" s="30" t="n">
        <v>33650</v>
      </c>
      <c r="R281" t="n">
        <v>2290</v>
      </c>
      <c r="S281" t="n">
        <v>119950</v>
      </c>
      <c r="T281" s="31">
        <f>SUM(Q281:S281)</f>
        <v/>
      </c>
    </row>
    <row r="282">
      <c r="A282" s="23" t="n">
        <v>38105</v>
      </c>
      <c r="B282" s="24" t="inlineStr">
        <is>
          <t>WILLIAMS COUNTY, ND</t>
        </is>
      </c>
      <c r="C282" s="9" t="n">
        <v>312</v>
      </c>
      <c r="D282" s="9" t="n">
        <v>245</v>
      </c>
      <c r="E282" s="25" t="n">
        <v>212</v>
      </c>
      <c r="F282" s="26" t="n">
        <v>268.28</v>
      </c>
      <c r="G282" s="9" t="n">
        <v>201.28</v>
      </c>
      <c r="H282" s="25" t="n">
        <v>168.28</v>
      </c>
      <c r="I282" s="26" t="n">
        <v>383.2802</v>
      </c>
      <c r="J282" s="9" t="n">
        <v>383.2802</v>
      </c>
      <c r="K282" s="26" t="n">
        <v>0</v>
      </c>
      <c r="L282" s="9" t="n">
        <v>0</v>
      </c>
      <c r="M282" s="25">
        <f>K282-L282</f>
        <v/>
      </c>
      <c r="N282" s="41" t="n">
        <v>0</v>
      </c>
      <c r="O282" s="41" t="n">
        <v>0</v>
      </c>
      <c r="P282" s="41" t="n">
        <v>0</v>
      </c>
      <c r="Q282" s="30" t="n">
        <v>0</v>
      </c>
      <c r="R282" t="n">
        <v>0</v>
      </c>
      <c r="S282" t="n">
        <v>0</v>
      </c>
      <c r="T282" s="31">
        <f>SUM(Q282:S282)</f>
        <v/>
      </c>
    </row>
    <row r="283">
      <c r="A283" s="23" t="n">
        <v>19191</v>
      </c>
      <c r="B283" s="24" t="inlineStr">
        <is>
          <t>WINNESHIEK COUNTY, IA</t>
        </is>
      </c>
      <c r="C283" s="9" t="n">
        <v>992</v>
      </c>
      <c r="D283" s="9" t="n">
        <v>888</v>
      </c>
      <c r="E283" s="25" t="n">
        <v>0</v>
      </c>
      <c r="F283" s="26" t="n">
        <v>913.28</v>
      </c>
      <c r="G283" s="9" t="n">
        <v>809.28</v>
      </c>
      <c r="H283" s="25" t="n">
        <v>0</v>
      </c>
      <c r="I283" s="26" t="n">
        <v>383.027</v>
      </c>
      <c r="J283" s="9" t="n">
        <v>383.027</v>
      </c>
      <c r="K283" s="26" t="n">
        <v>13.67212</v>
      </c>
      <c r="L283" s="9" t="n">
        <v>11.9829</v>
      </c>
      <c r="M283" s="25">
        <f>K283-L283</f>
        <v/>
      </c>
      <c r="N283" s="41" t="n">
        <v>2.546818466666912</v>
      </c>
      <c r="O283" s="41" t="n">
        <v>2.232153536117512</v>
      </c>
      <c r="P283" s="41" t="n">
        <v>0.3146649305494012</v>
      </c>
      <c r="Q283" s="30" t="n">
        <v>210410</v>
      </c>
      <c r="R283" t="n">
        <v>94400</v>
      </c>
      <c r="S283" t="n">
        <v>50650</v>
      </c>
      <c r="T283" s="31">
        <f>SUM(Q283:S283)</f>
        <v/>
      </c>
    </row>
    <row r="284">
      <c r="A284" s="23" t="n">
        <v>20203</v>
      </c>
      <c r="B284" s="24" t="inlineStr">
        <is>
          <t>WICHITA COUNTY, KS</t>
        </is>
      </c>
      <c r="C284" s="9" t="n">
        <v>387</v>
      </c>
      <c r="D284" s="9" t="n">
        <v>336</v>
      </c>
      <c r="E284" s="25" t="n">
        <v>90</v>
      </c>
      <c r="F284" s="26" t="n">
        <v>285.2</v>
      </c>
      <c r="G284" s="9" t="n">
        <v>234.2</v>
      </c>
      <c r="H284" s="25" t="n">
        <v>0</v>
      </c>
      <c r="I284" s="26" t="n"/>
      <c r="J284" s="9" t="n">
        <v>382.8793</v>
      </c>
      <c r="K284" s="26" t="n">
        <v>0</v>
      </c>
      <c r="L284" s="9" t="n">
        <v>0</v>
      </c>
      <c r="M284" s="25">
        <f>K284-L284</f>
        <v/>
      </c>
      <c r="N284" s="41" t="n">
        <v>0</v>
      </c>
      <c r="O284" s="41" t="n">
        <v>0</v>
      </c>
      <c r="P284" s="41" t="n">
        <v>0</v>
      </c>
      <c r="Q284" s="30" t="n">
        <v>0</v>
      </c>
      <c r="R284" t="n">
        <v>0</v>
      </c>
      <c r="S284" t="n">
        <v>0</v>
      </c>
      <c r="T284" s="31">
        <f>SUM(Q284:S284)</f>
        <v/>
      </c>
    </row>
    <row r="285">
      <c r="A285" s="23" t="n">
        <v>44009</v>
      </c>
      <c r="B285" s="24" t="inlineStr">
        <is>
          <t>WASHINGTON COUNTY, RI</t>
        </is>
      </c>
      <c r="C285" s="9" t="n">
        <v>4329</v>
      </c>
      <c r="D285" s="9" t="n">
        <v>3002</v>
      </c>
      <c r="E285" s="25" t="n">
        <v>2369</v>
      </c>
      <c r="F285" s="26" t="n">
        <v>3868.4</v>
      </c>
      <c r="G285" s="9" t="n">
        <v>2541.4</v>
      </c>
      <c r="H285" s="25" t="n">
        <v>1908.4</v>
      </c>
      <c r="I285" s="26" t="n">
        <v>382.2675</v>
      </c>
      <c r="J285" s="9" t="n">
        <v>382.2675</v>
      </c>
      <c r="K285" s="26" t="n">
        <v>24.91692</v>
      </c>
      <c r="L285" s="9" t="n">
        <v>23.10347</v>
      </c>
      <c r="M285" s="25">
        <f>K285-L285</f>
        <v/>
      </c>
      <c r="N285" s="41" t="n">
        <v>4.641480032976754</v>
      </c>
      <c r="O285" s="41" t="n">
        <v>4.303673756526788</v>
      </c>
      <c r="P285" s="41" t="n">
        <v>0.3378062764499662</v>
      </c>
      <c r="Q285" s="30" t="n">
        <v>2080</v>
      </c>
      <c r="R285" t="n">
        <v>13050</v>
      </c>
      <c r="S285" t="n">
        <v>3580</v>
      </c>
      <c r="T285" s="31">
        <f>SUM(Q285:S285)</f>
        <v/>
      </c>
    </row>
    <row r="286">
      <c r="A286" s="23" t="n">
        <v>19059</v>
      </c>
      <c r="B286" s="24" t="inlineStr">
        <is>
          <t>DICKINSON COUNTY, IA</t>
        </is>
      </c>
      <c r="C286" s="9" t="n">
        <v>1223</v>
      </c>
      <c r="D286" s="9" t="n">
        <v>929</v>
      </c>
      <c r="E286" s="25" t="n">
        <v>6</v>
      </c>
      <c r="F286" s="26" t="n">
        <v>1125.16</v>
      </c>
      <c r="G286" s="9" t="n">
        <v>831.16</v>
      </c>
      <c r="H286" s="25" t="n">
        <v>0</v>
      </c>
      <c r="I286" s="26" t="n">
        <v>382.141</v>
      </c>
      <c r="J286" s="9" t="n">
        <v>382.141</v>
      </c>
      <c r="K286" s="26" t="n">
        <v>13.48716</v>
      </c>
      <c r="L286" s="9" t="n">
        <v>10.58622</v>
      </c>
      <c r="M286" s="25">
        <f>K286-L286</f>
        <v/>
      </c>
      <c r="N286" s="41" t="n">
        <v>2.512364443180086</v>
      </c>
      <c r="O286" s="41" t="n">
        <v>1.971982442240019</v>
      </c>
      <c r="P286" s="41" t="n">
        <v>0.5403820009400671</v>
      </c>
      <c r="Q286" s="30" t="n">
        <v>185230</v>
      </c>
      <c r="R286" t="n">
        <v>3220</v>
      </c>
      <c r="S286" t="n">
        <v>17070</v>
      </c>
      <c r="T286" s="31">
        <f>SUM(Q286:S286)</f>
        <v/>
      </c>
    </row>
    <row r="287">
      <c r="A287" s="23" t="n">
        <v>8061</v>
      </c>
      <c r="B287" s="24" t="inlineStr">
        <is>
          <t>KIOWA COUNTY, CO</t>
        </is>
      </c>
      <c r="C287" s="9" t="n">
        <v>223</v>
      </c>
      <c r="D287" s="9" t="n">
        <v>260</v>
      </c>
      <c r="E287" s="25" t="n">
        <v>54</v>
      </c>
      <c r="F287" s="26" t="n">
        <v>221.62</v>
      </c>
      <c r="G287" s="9" t="n">
        <v>258.62</v>
      </c>
      <c r="H287" s="25" t="n">
        <v>52.62</v>
      </c>
      <c r="I287" s="26" t="n"/>
      <c r="J287" s="9" t="n">
        <v>382.0917</v>
      </c>
      <c r="K287" s="26" t="n">
        <v>0</v>
      </c>
      <c r="L287" s="9" t="n">
        <v>0</v>
      </c>
      <c r="M287" s="25">
        <f>K287-L287</f>
        <v/>
      </c>
      <c r="N287" s="41" t="n">
        <v>0</v>
      </c>
      <c r="O287" s="41" t="n">
        <v>0</v>
      </c>
      <c r="P287" s="41" t="n">
        <v>0</v>
      </c>
      <c r="Q287" s="30" t="n">
        <v>0</v>
      </c>
      <c r="R287" t="n">
        <v>0</v>
      </c>
      <c r="S287" t="n">
        <v>0</v>
      </c>
      <c r="T287" s="31">
        <f>SUM(Q287:S287)</f>
        <v/>
      </c>
    </row>
    <row r="288">
      <c r="A288" s="23" t="n">
        <v>56035</v>
      </c>
      <c r="B288" s="24" t="inlineStr">
        <is>
          <t>SUBLETTE COUNTY, WY</t>
        </is>
      </c>
      <c r="C288" s="9" t="n">
        <v>339</v>
      </c>
      <c r="D288" s="9" t="n">
        <v>673</v>
      </c>
      <c r="E288" s="25" t="n">
        <v>289</v>
      </c>
      <c r="F288" s="26" t="n">
        <v>277.86</v>
      </c>
      <c r="G288" s="9" t="n">
        <v>611.86</v>
      </c>
      <c r="H288" s="25" t="n">
        <v>227.86</v>
      </c>
      <c r="I288" s="26" t="n"/>
      <c r="J288" s="9" t="n">
        <v>382.0547</v>
      </c>
      <c r="K288" s="26" t="n">
        <v>11.06696</v>
      </c>
      <c r="L288" s="9" t="n">
        <v>10.52742</v>
      </c>
      <c r="M288" s="25">
        <f>K288-L288</f>
        <v/>
      </c>
      <c r="N288" s="41" t="n">
        <v>2.061533843900145</v>
      </c>
      <c r="O288" s="41" t="n">
        <v>1.961029281659215</v>
      </c>
      <c r="P288" s="41" t="n">
        <v>0.1005045622409303</v>
      </c>
      <c r="Q288" s="30" t="n">
        <v>20</v>
      </c>
      <c r="R288" t="n">
        <v>116580</v>
      </c>
      <c r="S288" t="n">
        <v>627230</v>
      </c>
      <c r="T288" s="31">
        <f>SUM(Q288:S288)</f>
        <v/>
      </c>
    </row>
    <row r="289">
      <c r="A289" s="23" t="n">
        <v>49041</v>
      </c>
      <c r="B289" s="24" t="inlineStr">
        <is>
          <t>SEVIER COUNTY, UT</t>
        </is>
      </c>
      <c r="C289" s="9" t="n">
        <v>888</v>
      </c>
      <c r="D289" s="9" t="n">
        <v>735</v>
      </c>
      <c r="E289" s="25" t="n">
        <v>175</v>
      </c>
      <c r="F289" s="26" t="n">
        <v>882.78</v>
      </c>
      <c r="G289" s="9" t="n">
        <v>729.78</v>
      </c>
      <c r="H289" s="25" t="n">
        <v>169.78</v>
      </c>
      <c r="I289" s="26" t="n"/>
      <c r="J289" s="9" t="n">
        <v>381.8871</v>
      </c>
      <c r="K289" s="26" t="n">
        <v>11.79105</v>
      </c>
      <c r="L289" s="9" t="n">
        <v>11.20134</v>
      </c>
      <c r="M289" s="25">
        <f>K289-L289</f>
        <v/>
      </c>
      <c r="N289" s="41" t="n">
        <v>2.196416055549022</v>
      </c>
      <c r="O289" s="41" t="n">
        <v>2.086565913948587</v>
      </c>
      <c r="P289" s="41" t="n">
        <v>0.1098501416004354</v>
      </c>
      <c r="Q289" s="30" t="n">
        <v>90</v>
      </c>
      <c r="R289" t="n">
        <v>620</v>
      </c>
      <c r="S289" t="n">
        <v>35190</v>
      </c>
      <c r="T289" s="31">
        <f>SUM(Q289:S289)</f>
        <v/>
      </c>
    </row>
    <row r="290">
      <c r="A290" s="23" t="n">
        <v>6057</v>
      </c>
      <c r="B290" s="24" t="inlineStr">
        <is>
          <t>NEVADA COUNTY, CA</t>
        </is>
      </c>
      <c r="C290" s="9" t="n">
        <v>3591</v>
      </c>
      <c r="D290" s="9" t="n">
        <v>3591</v>
      </c>
      <c r="E290" s="25" t="n">
        <v>3591</v>
      </c>
      <c r="F290" s="26" t="n">
        <v>3202.34</v>
      </c>
      <c r="G290" s="9" t="n">
        <v>3202.34</v>
      </c>
      <c r="H290" s="25" t="n">
        <v>3202.34</v>
      </c>
      <c r="I290" s="26" t="n"/>
      <c r="J290" s="9" t="n">
        <v>381.5038</v>
      </c>
      <c r="K290" s="26" t="n">
        <v>7.925663</v>
      </c>
      <c r="L290" s="9" t="n">
        <v>7.410325</v>
      </c>
      <c r="M290" s="25">
        <f>K290-L290</f>
        <v/>
      </c>
      <c r="N290" s="41" t="n">
        <v>1.47637856374715</v>
      </c>
      <c r="O290" s="41" t="n">
        <v>1.380382307499019</v>
      </c>
      <c r="P290" s="41" t="n">
        <v>0.09599625624813071</v>
      </c>
      <c r="Q290" s="30" t="n">
        <v>40</v>
      </c>
      <c r="R290" t="n">
        <v>30</v>
      </c>
      <c r="S290" t="n">
        <v>109240</v>
      </c>
      <c r="T290" s="31">
        <f>SUM(Q290:S290)</f>
        <v/>
      </c>
    </row>
    <row r="291">
      <c r="A291" s="23" t="n">
        <v>49027</v>
      </c>
      <c r="B291" s="24" t="inlineStr">
        <is>
          <t>MILLARD COUNTY, UT</t>
        </is>
      </c>
      <c r="C291" s="9" t="n">
        <v>668</v>
      </c>
      <c r="D291" s="9" t="n">
        <v>668</v>
      </c>
      <c r="E291" s="25" t="n">
        <v>132</v>
      </c>
      <c r="F291" s="26" t="n">
        <v>660.98</v>
      </c>
      <c r="G291" s="9" t="n">
        <v>660.98</v>
      </c>
      <c r="H291" s="25" t="n">
        <v>124.98</v>
      </c>
      <c r="I291" s="26" t="n"/>
      <c r="J291" s="9" t="n">
        <v>381.4474</v>
      </c>
      <c r="K291" s="26" t="n">
        <v>11.94474</v>
      </c>
      <c r="L291" s="9" t="n">
        <v>11.21006</v>
      </c>
      <c r="M291" s="25">
        <f>K291-L291</f>
        <v/>
      </c>
      <c r="N291" s="41" t="n">
        <v>2.225045158434459</v>
      </c>
      <c r="O291" s="41" t="n">
        <v>2.08819026021159</v>
      </c>
      <c r="P291" s="41" t="n">
        <v>0.1368548982228685</v>
      </c>
      <c r="Q291" s="30" t="n">
        <v>10</v>
      </c>
      <c r="R291" t="n">
        <v>120</v>
      </c>
      <c r="S291" t="n">
        <v>6880</v>
      </c>
      <c r="T291" s="31">
        <f>SUM(Q291:S291)</f>
        <v/>
      </c>
    </row>
    <row r="292">
      <c r="A292" s="23" t="n">
        <v>16007</v>
      </c>
      <c r="B292" s="24" t="inlineStr">
        <is>
          <t>BEAR LAKE COUNTY, ID</t>
        </is>
      </c>
      <c r="C292" s="9" t="n">
        <v>634</v>
      </c>
      <c r="D292" s="9" t="n">
        <v>634</v>
      </c>
      <c r="E292" s="25" t="n">
        <v>462</v>
      </c>
      <c r="F292" s="26" t="n">
        <v>383</v>
      </c>
      <c r="G292" s="9" t="n">
        <v>383</v>
      </c>
      <c r="H292" s="25" t="n">
        <v>211</v>
      </c>
      <c r="I292" s="26" t="n"/>
      <c r="J292" s="9" t="n">
        <v>381.3377</v>
      </c>
      <c r="K292" s="26" t="n">
        <v>15.57256</v>
      </c>
      <c r="L292" s="9" t="n">
        <v>14.56904</v>
      </c>
      <c r="M292" s="25">
        <f>K292-L292</f>
        <v/>
      </c>
      <c r="N292" s="41" t="n">
        <v>2.900829087316268</v>
      </c>
      <c r="O292" s="41" t="n">
        <v>2.713895146737223</v>
      </c>
      <c r="P292" s="41" t="n">
        <v>0.1869339405790455</v>
      </c>
      <c r="Q292" s="30" t="n">
        <v>10160</v>
      </c>
      <c r="R292" t="n">
        <v>15670</v>
      </c>
      <c r="S292" t="n">
        <v>152830</v>
      </c>
      <c r="T292" s="31">
        <f>SUM(Q292:S292)</f>
        <v/>
      </c>
    </row>
    <row r="293">
      <c r="A293" s="23" t="n">
        <v>49003</v>
      </c>
      <c r="B293" s="24" t="inlineStr">
        <is>
          <t>BOX ELDER COUNTY, UT</t>
        </is>
      </c>
      <c r="C293" s="9" t="n">
        <v>437</v>
      </c>
      <c r="D293" s="9" t="n">
        <v>437</v>
      </c>
      <c r="E293" s="25" t="n">
        <v>121</v>
      </c>
      <c r="F293" s="26" t="n">
        <v>428.96</v>
      </c>
      <c r="G293" s="9" t="n">
        <v>428.96</v>
      </c>
      <c r="H293" s="25" t="n">
        <v>112.96</v>
      </c>
      <c r="I293" s="26" t="n"/>
      <c r="J293" s="9" t="n">
        <v>380.1845</v>
      </c>
      <c r="K293" s="26" t="n">
        <v>11.70261</v>
      </c>
      <c r="L293" s="9" t="n">
        <v>10.96783</v>
      </c>
      <c r="M293" s="25">
        <f>K293-L293</f>
        <v/>
      </c>
      <c r="N293" s="41" t="n">
        <v>2.179941607899936</v>
      </c>
      <c r="O293" s="41" t="n">
        <v>2.043068081852951</v>
      </c>
      <c r="P293" s="41" t="n">
        <v>0.1368735260469858</v>
      </c>
      <c r="Q293" s="30" t="n">
        <v>3190</v>
      </c>
      <c r="R293" t="n">
        <v>10640</v>
      </c>
      <c r="S293" t="n">
        <v>249050</v>
      </c>
      <c r="T293" s="31">
        <f>SUM(Q293:S293)</f>
        <v/>
      </c>
    </row>
    <row r="294">
      <c r="A294" s="23" t="n">
        <v>46007</v>
      </c>
      <c r="B294" s="24" t="inlineStr">
        <is>
          <t>BENNETT COUNTY, SD</t>
        </is>
      </c>
      <c r="C294" s="9" t="n">
        <v>247</v>
      </c>
      <c r="D294" s="9" t="n">
        <v>247</v>
      </c>
      <c r="E294" s="25" t="n">
        <v>236</v>
      </c>
      <c r="F294" s="26" t="n">
        <v>145.34</v>
      </c>
      <c r="G294" s="9" t="n">
        <v>145.34</v>
      </c>
      <c r="H294" s="25" t="n">
        <v>134.34</v>
      </c>
      <c r="I294" s="26" t="n"/>
      <c r="J294" s="9" t="n">
        <v>380.1068</v>
      </c>
      <c r="K294" s="26" t="n">
        <v>0</v>
      </c>
      <c r="L294" s="9" t="n">
        <v>0</v>
      </c>
      <c r="M294" s="25">
        <f>K294-L294</f>
        <v/>
      </c>
      <c r="N294" s="41" t="n">
        <v>0</v>
      </c>
      <c r="O294" s="41" t="n">
        <v>0</v>
      </c>
      <c r="P294" s="41" t="n">
        <v>0</v>
      </c>
      <c r="Q294" s="30" t="n">
        <v>0</v>
      </c>
      <c r="R294" t="n">
        <v>0</v>
      </c>
      <c r="S294" t="n">
        <v>0</v>
      </c>
      <c r="T294" s="31">
        <f>SUM(Q294:S294)</f>
        <v/>
      </c>
    </row>
    <row r="295">
      <c r="A295" s="23" t="n">
        <v>49055</v>
      </c>
      <c r="B295" s="24" t="inlineStr">
        <is>
          <t>WAYNE COUNTY, UT</t>
        </is>
      </c>
      <c r="C295" s="9" t="n">
        <v>1080</v>
      </c>
      <c r="D295" s="9" t="n">
        <v>1080</v>
      </c>
      <c r="E295" s="25" t="n">
        <v>50</v>
      </c>
      <c r="F295" s="26" t="n">
        <v>1079.4</v>
      </c>
      <c r="G295" s="9" t="n">
        <v>1079.4</v>
      </c>
      <c r="H295" s="25" t="n">
        <v>49.4</v>
      </c>
      <c r="I295" s="26" t="n"/>
      <c r="J295" s="9" t="n">
        <v>380.0483</v>
      </c>
      <c r="K295" s="26" t="n">
        <v>12.86242</v>
      </c>
      <c r="L295" s="9" t="n">
        <v>12.12132</v>
      </c>
      <c r="M295" s="25">
        <f>K295-L295</f>
        <v/>
      </c>
      <c r="N295" s="41" t="n">
        <v>2.395988974791461</v>
      </c>
      <c r="O295" s="41" t="n">
        <v>2.25793817026028</v>
      </c>
      <c r="P295" s="41" t="n">
        <v>0.1380508045311808</v>
      </c>
      <c r="Q295" s="30" t="n">
        <v>0</v>
      </c>
      <c r="R295" t="n">
        <v>0</v>
      </c>
      <c r="S295" t="n">
        <v>2580</v>
      </c>
      <c r="T295" s="31">
        <f>SUM(Q295:S295)</f>
        <v/>
      </c>
    </row>
    <row r="296">
      <c r="A296" s="23" t="n">
        <v>18003</v>
      </c>
      <c r="B296" s="24" t="inlineStr">
        <is>
          <t>ALLEN COUNTY, IN</t>
        </is>
      </c>
      <c r="C296" s="9" t="n">
        <v>1894</v>
      </c>
      <c r="D296" s="9" t="n">
        <v>1920</v>
      </c>
      <c r="E296" s="25" t="n">
        <v>707</v>
      </c>
      <c r="F296" s="26" t="n">
        <v>1746.7</v>
      </c>
      <c r="G296" s="9" t="n">
        <v>1772.7</v>
      </c>
      <c r="H296" s="25" t="n">
        <v>559.7</v>
      </c>
      <c r="I296" s="26" t="n">
        <v>379.736</v>
      </c>
      <c r="J296" s="9" t="n">
        <v>379.736</v>
      </c>
      <c r="K296" s="26" t="n">
        <v>13.86417</v>
      </c>
      <c r="L296" s="9" t="n">
        <v>12.17405</v>
      </c>
      <c r="M296" s="25">
        <f>K296-L296</f>
        <v/>
      </c>
      <c r="N296" s="41" t="n">
        <v>2.582593202883635</v>
      </c>
      <c r="O296" s="41" t="n">
        <v>2.267760621917181</v>
      </c>
      <c r="P296" s="41" t="n">
        <v>0.3148325809664546</v>
      </c>
      <c r="Q296" s="30" t="n">
        <v>260820</v>
      </c>
      <c r="R296" t="n">
        <v>12460</v>
      </c>
      <c r="S296" t="n">
        <v>3220</v>
      </c>
      <c r="T296" s="31">
        <f>SUM(Q296:S296)</f>
        <v/>
      </c>
    </row>
    <row r="297">
      <c r="A297" s="23" t="n">
        <v>16077</v>
      </c>
      <c r="B297" s="24" t="inlineStr">
        <is>
          <t>POWER COUNTY, ID</t>
        </is>
      </c>
      <c r="C297" s="9" t="n">
        <v>916</v>
      </c>
      <c r="D297" s="9" t="n">
        <v>916</v>
      </c>
      <c r="E297" s="25" t="n">
        <v>92</v>
      </c>
      <c r="F297" s="26" t="n">
        <v>684.6</v>
      </c>
      <c r="G297" s="9" t="n">
        <v>684.6</v>
      </c>
      <c r="H297" s="25" t="n">
        <v>0</v>
      </c>
      <c r="I297" s="26" t="n"/>
      <c r="J297" s="9" t="n">
        <v>379.5379</v>
      </c>
      <c r="K297" s="26" t="n">
        <v>16.3157</v>
      </c>
      <c r="L297" s="9" t="n">
        <v>15.14424</v>
      </c>
      <c r="M297" s="25">
        <f>K297-L297</f>
        <v/>
      </c>
      <c r="N297" s="41" t="n">
        <v>3.039259899459436</v>
      </c>
      <c r="O297" s="41" t="n">
        <v>2.821042391058279</v>
      </c>
      <c r="P297" s="41" t="n">
        <v>0.2182175084011566</v>
      </c>
      <c r="Q297" s="30" t="n">
        <v>42920</v>
      </c>
      <c r="R297" t="n">
        <v>370</v>
      </c>
      <c r="S297" t="n">
        <v>99750</v>
      </c>
      <c r="T297" s="31">
        <f>SUM(Q297:S297)</f>
        <v/>
      </c>
    </row>
    <row r="298">
      <c r="A298" s="23" t="n">
        <v>8105</v>
      </c>
      <c r="B298" s="24" t="inlineStr">
        <is>
          <t>RIO GRANDE COUNTY, CO</t>
        </is>
      </c>
      <c r="C298" s="9" t="n">
        <v>1266</v>
      </c>
      <c r="D298" s="9" t="n">
        <v>403</v>
      </c>
      <c r="E298" s="25" t="n">
        <v>90</v>
      </c>
      <c r="F298" s="26" t="n">
        <v>1266</v>
      </c>
      <c r="G298" s="9" t="n">
        <v>403</v>
      </c>
      <c r="H298" s="25" t="n">
        <v>90</v>
      </c>
      <c r="I298" s="26" t="n"/>
      <c r="J298" s="9" t="n">
        <v>379.3348</v>
      </c>
      <c r="K298" s="26" t="n">
        <v>13.89259</v>
      </c>
      <c r="L298" s="9" t="n">
        <v>13.05552</v>
      </c>
      <c r="M298" s="25">
        <f>K298-L298</f>
        <v/>
      </c>
      <c r="N298" s="41" t="n">
        <v>2.587887230497691</v>
      </c>
      <c r="O298" s="41" t="n">
        <v>2.431959303161412</v>
      </c>
      <c r="P298" s="41" t="n">
        <v>0.1559279273362781</v>
      </c>
      <c r="Q298" s="30" t="n">
        <v>100</v>
      </c>
      <c r="R298" t="n">
        <v>1280</v>
      </c>
      <c r="S298" t="n">
        <v>15660</v>
      </c>
      <c r="T298" s="31">
        <f>SUM(Q298:S298)</f>
        <v/>
      </c>
    </row>
    <row r="299">
      <c r="A299" s="23" t="n">
        <v>16043</v>
      </c>
      <c r="B299" s="24" t="inlineStr">
        <is>
          <t>FREMONT COUNTY, ID</t>
        </is>
      </c>
      <c r="C299" s="9" t="n">
        <v>882</v>
      </c>
      <c r="D299" s="9" t="n">
        <v>882</v>
      </c>
      <c r="E299" s="25" t="n">
        <v>105</v>
      </c>
      <c r="F299" s="26" t="n">
        <v>627.48</v>
      </c>
      <c r="G299" s="9" t="n">
        <v>627.48</v>
      </c>
      <c r="H299" s="25" t="n">
        <v>0</v>
      </c>
      <c r="I299" s="26" t="n"/>
      <c r="J299" s="9" t="n">
        <v>379.1367</v>
      </c>
      <c r="K299" s="26" t="n">
        <v>12.27157</v>
      </c>
      <c r="L299" s="9" t="n">
        <v>11.58984</v>
      </c>
      <c r="M299" s="25">
        <f>K299-L299</f>
        <v/>
      </c>
      <c r="N299" s="41" t="n">
        <v>2.285926475996092</v>
      </c>
      <c r="O299" s="41" t="n">
        <v>2.158935010643181</v>
      </c>
      <c r="P299" s="41" t="n">
        <v>0.1269914653529105</v>
      </c>
      <c r="Q299" s="30" t="n">
        <v>101910</v>
      </c>
      <c r="R299" t="n">
        <v>1640</v>
      </c>
      <c r="S299" t="n">
        <v>98720</v>
      </c>
      <c r="T299" s="31">
        <f>SUM(Q299:S299)</f>
        <v/>
      </c>
    </row>
    <row r="300">
      <c r="A300" s="23" t="n">
        <v>16041</v>
      </c>
      <c r="B300" s="24" t="inlineStr">
        <is>
          <t>FRANKLIN COUNTY, ID</t>
        </is>
      </c>
      <c r="C300" s="9" t="n">
        <v>869</v>
      </c>
      <c r="D300" s="9" t="n">
        <v>869</v>
      </c>
      <c r="E300" s="25" t="n">
        <v>134</v>
      </c>
      <c r="F300" s="26" t="n">
        <v>627.24</v>
      </c>
      <c r="G300" s="9" t="n">
        <v>627.24</v>
      </c>
      <c r="H300" s="25" t="n">
        <v>0</v>
      </c>
      <c r="I300" s="26" t="n"/>
      <c r="J300" s="9" t="n">
        <v>378.8665</v>
      </c>
      <c r="K300" s="26" t="n">
        <v>15.68195</v>
      </c>
      <c r="L300" s="9" t="n">
        <v>14.53292</v>
      </c>
      <c r="M300" s="25">
        <f>K300-L300</f>
        <v/>
      </c>
      <c r="N300" s="41" t="n">
        <v>2.921206064117869</v>
      </c>
      <c r="O300" s="41" t="n">
        <v>2.707166776666158</v>
      </c>
      <c r="P300" s="41" t="n">
        <v>0.2140392874517106</v>
      </c>
      <c r="Q300" s="30" t="n">
        <v>10440</v>
      </c>
      <c r="R300" t="n">
        <v>11480</v>
      </c>
      <c r="S300" t="n">
        <v>65300</v>
      </c>
      <c r="T300" s="31">
        <f>SUM(Q300:S300)</f>
        <v/>
      </c>
    </row>
    <row r="301">
      <c r="A301" s="23" t="n">
        <v>56027</v>
      </c>
      <c r="B301" s="24" t="inlineStr">
        <is>
          <t>NIOBRARA COUNTY, WY</t>
        </is>
      </c>
      <c r="C301" s="9" t="n">
        <v>129</v>
      </c>
      <c r="D301" s="9" t="n">
        <v>129</v>
      </c>
      <c r="E301" s="25" t="n">
        <v>129</v>
      </c>
      <c r="F301" s="26" t="n">
        <v>88.31999999999999</v>
      </c>
      <c r="G301" s="9" t="n">
        <v>88.31999999999999</v>
      </c>
      <c r="H301" s="25" t="n">
        <v>88.31999999999999</v>
      </c>
      <c r="I301" s="26" t="n"/>
      <c r="J301" s="9" t="n">
        <v>378.5287</v>
      </c>
      <c r="K301" s="26" t="n">
        <v>0</v>
      </c>
      <c r="L301" s="9" t="n">
        <v>0</v>
      </c>
      <c r="M301" s="25">
        <f>K301-L301</f>
        <v/>
      </c>
      <c r="N301" s="41" t="n">
        <v>0</v>
      </c>
      <c r="O301" s="41" t="n">
        <v>0</v>
      </c>
      <c r="P301" s="41" t="n">
        <v>0</v>
      </c>
      <c r="Q301" s="30" t="n">
        <v>0</v>
      </c>
      <c r="R301" t="n">
        <v>0</v>
      </c>
      <c r="S301" t="n">
        <v>0</v>
      </c>
      <c r="T301" s="31">
        <f>SUM(Q301:S301)</f>
        <v/>
      </c>
    </row>
    <row r="302">
      <c r="A302" s="23" t="n">
        <v>56009</v>
      </c>
      <c r="B302" s="24" t="inlineStr">
        <is>
          <t>CONVERSE COUNTY, WY</t>
        </is>
      </c>
      <c r="C302" s="9" t="n">
        <v>122</v>
      </c>
      <c r="D302" s="9" t="n">
        <v>122</v>
      </c>
      <c r="E302" s="25" t="n">
        <v>122</v>
      </c>
      <c r="F302" s="26" t="n">
        <v>77.96001</v>
      </c>
      <c r="G302" s="9" t="n">
        <v>77.96001</v>
      </c>
      <c r="H302" s="25" t="n">
        <v>77.96001</v>
      </c>
      <c r="I302" s="26" t="n"/>
      <c r="J302" s="9" t="n">
        <v>378.4591</v>
      </c>
      <c r="K302" s="26" t="n">
        <v>8.137695000000001</v>
      </c>
      <c r="L302" s="9" t="n">
        <v>7.751638</v>
      </c>
      <c r="M302" s="25">
        <f>K302-L302</f>
        <v/>
      </c>
      <c r="N302" s="41" t="n">
        <v>1.515875511778934</v>
      </c>
      <c r="O302" s="41" t="n">
        <v>1.443961492827518</v>
      </c>
      <c r="P302" s="41" t="n">
        <v>0.07191401895141578</v>
      </c>
      <c r="Q302" s="30" t="n">
        <v>0</v>
      </c>
      <c r="R302" t="n">
        <v>180</v>
      </c>
      <c r="S302" t="n">
        <v>142410</v>
      </c>
      <c r="T302" s="31">
        <f>SUM(Q302:S302)</f>
        <v/>
      </c>
    </row>
    <row r="303">
      <c r="A303" s="23" t="n">
        <v>48195</v>
      </c>
      <c r="B303" s="24" t="inlineStr">
        <is>
          <t>HANSFORD COUNTY, TX</t>
        </is>
      </c>
      <c r="C303" s="9" t="n">
        <v>198</v>
      </c>
      <c r="D303" s="9" t="n">
        <v>61</v>
      </c>
      <c r="E303" s="25" t="n">
        <v>60</v>
      </c>
      <c r="F303" s="26" t="n">
        <v>0</v>
      </c>
      <c r="G303" s="9" t="n">
        <v>0</v>
      </c>
      <c r="H303" s="25" t="n">
        <v>0</v>
      </c>
      <c r="I303" s="26" t="n"/>
      <c r="J303" s="9" t="n">
        <v>378.3376</v>
      </c>
      <c r="K303" s="26" t="n">
        <v>11.4861</v>
      </c>
      <c r="L303" s="9" t="n">
        <v>15.07707</v>
      </c>
      <c r="M303" s="25">
        <f>K303-L303</f>
        <v/>
      </c>
      <c r="N303" s="41" t="n">
        <v>2.139610505904192</v>
      </c>
      <c r="O303" s="41" t="n">
        <v>2.808530081598883</v>
      </c>
      <c r="P303" s="41" t="n">
        <v>-0.6689195756946901</v>
      </c>
      <c r="Q303" s="30" t="n">
        <v>270480</v>
      </c>
      <c r="R303" t="n">
        <v>0</v>
      </c>
      <c r="S303" t="n">
        <v>289020</v>
      </c>
      <c r="T303" s="31">
        <f>SUM(Q303:S303)</f>
        <v/>
      </c>
    </row>
    <row r="304">
      <c r="A304" s="23" t="n">
        <v>46113</v>
      </c>
      <c r="B304" s="24" t="inlineStr">
        <is>
          <t>SHANNON COUNTY, SD</t>
        </is>
      </c>
      <c r="C304" s="9" t="n">
        <v>251</v>
      </c>
      <c r="D304" s="9" t="n">
        <v>251</v>
      </c>
      <c r="E304" s="25" t="n">
        <v>251</v>
      </c>
      <c r="F304" s="26" t="n">
        <v>70.45999</v>
      </c>
      <c r="G304" s="9" t="n">
        <v>70.45999</v>
      </c>
      <c r="H304" s="25" t="n">
        <v>70.45999</v>
      </c>
      <c r="I304" s="26" t="n"/>
      <c r="J304" s="9" t="n">
        <v>378.0836</v>
      </c>
      <c r="K304" s="26" t="n">
        <v>0</v>
      </c>
      <c r="L304" s="9" t="n">
        <v>0</v>
      </c>
      <c r="M304" s="25">
        <f>K304-L304</f>
        <v/>
      </c>
      <c r="N304" s="41" t="n">
        <v>0</v>
      </c>
      <c r="O304" s="41" t="n">
        <v>0</v>
      </c>
      <c r="P304" s="41" t="n">
        <v>0</v>
      </c>
      <c r="Q304" s="30" t="n">
        <v>0</v>
      </c>
      <c r="R304" t="n">
        <v>0</v>
      </c>
      <c r="S304" t="n">
        <v>0</v>
      </c>
      <c r="T304" s="31">
        <f>SUM(Q304:S304)</f>
        <v/>
      </c>
    </row>
    <row r="305">
      <c r="A305" s="23" t="n">
        <v>56025</v>
      </c>
      <c r="B305" s="24" t="inlineStr">
        <is>
          <t>NATRONA COUNTY, WY</t>
        </is>
      </c>
      <c r="C305" s="9" t="n">
        <v>190</v>
      </c>
      <c r="D305" s="9" t="n">
        <v>190</v>
      </c>
      <c r="E305" s="25" t="n">
        <v>190</v>
      </c>
      <c r="F305" s="26" t="n">
        <v>142.36</v>
      </c>
      <c r="G305" s="9" t="n">
        <v>142.36</v>
      </c>
      <c r="H305" s="25" t="n">
        <v>142.36</v>
      </c>
      <c r="I305" s="26" t="n"/>
      <c r="J305" s="9" t="n">
        <v>378.0781</v>
      </c>
      <c r="K305" s="26" t="n">
        <v>8.500664</v>
      </c>
      <c r="L305" s="9" t="n">
        <v>8.008694999999999</v>
      </c>
      <c r="M305" s="25">
        <f>K305-L305</f>
        <v/>
      </c>
      <c r="N305" s="41" t="n">
        <v>1.583488738698214</v>
      </c>
      <c r="O305" s="41" t="n">
        <v>1.491845618667988</v>
      </c>
      <c r="P305" s="41" t="n">
        <v>0.09164312003022625</v>
      </c>
      <c r="Q305" s="30" t="n">
        <v>0</v>
      </c>
      <c r="R305" t="n">
        <v>40</v>
      </c>
      <c r="S305" t="n">
        <v>323370</v>
      </c>
      <c r="T305" s="31">
        <f>SUM(Q305:S305)</f>
        <v/>
      </c>
    </row>
    <row r="306">
      <c r="A306" s="23" t="n">
        <v>32033</v>
      </c>
      <c r="B306" s="24" t="inlineStr">
        <is>
          <t>WHITE PINE COUNTY, NV</t>
        </is>
      </c>
      <c r="C306" s="9" t="n">
        <v>437</v>
      </c>
      <c r="D306" s="9" t="n">
        <v>437</v>
      </c>
      <c r="E306" s="25" t="n">
        <v>236</v>
      </c>
      <c r="F306" s="26" t="n">
        <v>437</v>
      </c>
      <c r="G306" s="9" t="n">
        <v>437</v>
      </c>
      <c r="H306" s="25" t="n">
        <v>236</v>
      </c>
      <c r="I306" s="26" t="n"/>
      <c r="J306" s="9" t="n">
        <v>378.0479</v>
      </c>
      <c r="K306" s="26" t="n">
        <v>11.70261</v>
      </c>
      <c r="L306" s="9" t="n">
        <v>10.96783</v>
      </c>
      <c r="M306" s="25">
        <f>K306-L306</f>
        <v/>
      </c>
      <c r="N306" s="41" t="n">
        <v>2.179941607899936</v>
      </c>
      <c r="O306" s="41" t="n">
        <v>2.043068081852951</v>
      </c>
      <c r="P306" s="41" t="n">
        <v>0.1368735260469858</v>
      </c>
      <c r="Q306" s="30" t="n">
        <v>20</v>
      </c>
      <c r="R306" t="n">
        <v>210</v>
      </c>
      <c r="S306" t="n">
        <v>17870</v>
      </c>
      <c r="T306" s="31">
        <f>SUM(Q306:S306)</f>
        <v/>
      </c>
    </row>
    <row r="307">
      <c r="A307" s="23" t="n">
        <v>20075</v>
      </c>
      <c r="B307" s="24" t="inlineStr">
        <is>
          <t>HAMILTON COUNTY, KS</t>
        </is>
      </c>
      <c r="C307" s="9" t="n">
        <v>353</v>
      </c>
      <c r="D307" s="9" t="n">
        <v>353</v>
      </c>
      <c r="E307" s="25" t="n">
        <v>159</v>
      </c>
      <c r="F307" s="26" t="n">
        <v>251.2</v>
      </c>
      <c r="G307" s="9" t="n">
        <v>251.2</v>
      </c>
      <c r="H307" s="25" t="n">
        <v>57.2</v>
      </c>
      <c r="I307" s="26" t="n"/>
      <c r="J307" s="9" t="n">
        <v>377.8511</v>
      </c>
      <c r="K307" s="26" t="n">
        <v>0</v>
      </c>
      <c r="L307" s="9" t="n">
        <v>0</v>
      </c>
      <c r="M307" s="25">
        <f>K307-L307</f>
        <v/>
      </c>
      <c r="N307" s="41" t="n">
        <v>0</v>
      </c>
      <c r="O307" s="41" t="n">
        <v>0</v>
      </c>
      <c r="P307" s="41" t="n">
        <v>0</v>
      </c>
      <c r="Q307" s="30" t="n">
        <v>0</v>
      </c>
      <c r="R307" t="n">
        <v>0</v>
      </c>
      <c r="S307" t="n">
        <v>0</v>
      </c>
      <c r="T307" s="31">
        <f>SUM(Q307:S307)</f>
        <v/>
      </c>
    </row>
    <row r="308">
      <c r="A308" s="23" t="n">
        <v>6009</v>
      </c>
      <c r="B308" s="24" t="inlineStr">
        <is>
          <t>CALAVERAS COUNTY, CA</t>
        </is>
      </c>
      <c r="C308" s="9" t="n">
        <v>1320</v>
      </c>
      <c r="D308" s="9" t="n">
        <v>1320</v>
      </c>
      <c r="E308" s="25" t="n">
        <v>1320</v>
      </c>
      <c r="F308" s="26" t="n">
        <v>0</v>
      </c>
      <c r="G308" s="9" t="n">
        <v>0</v>
      </c>
      <c r="H308" s="25" t="n">
        <v>0</v>
      </c>
      <c r="I308" s="26" t="n"/>
      <c r="J308" s="9" t="n">
        <v>377.7608</v>
      </c>
      <c r="K308" s="26" t="n">
        <v>38.53292</v>
      </c>
      <c r="L308" s="9" t="n">
        <v>29.65731</v>
      </c>
      <c r="M308" s="25">
        <f>K308-L308</f>
        <v/>
      </c>
      <c r="N308" s="41" t="n">
        <v>7.177844564749198</v>
      </c>
      <c r="O308" s="41" t="n">
        <v>5.52451154463721</v>
      </c>
      <c r="P308" s="41" t="n">
        <v>1.653333020111988</v>
      </c>
      <c r="Q308" s="30" t="n">
        <v>280</v>
      </c>
      <c r="R308" t="n">
        <v>150</v>
      </c>
      <c r="S308" t="n">
        <v>222250</v>
      </c>
      <c r="T308" s="31">
        <f>SUM(Q308:S308)</f>
        <v/>
      </c>
    </row>
    <row r="309">
      <c r="A309" s="23" t="n">
        <v>49031</v>
      </c>
      <c r="B309" s="24" t="inlineStr">
        <is>
          <t>PIUTE COUNTY, UT</t>
        </is>
      </c>
      <c r="C309" s="9" t="n">
        <v>962</v>
      </c>
      <c r="D309" s="9" t="n">
        <v>985</v>
      </c>
      <c r="E309" s="25" t="n">
        <v>219</v>
      </c>
      <c r="F309" s="26" t="n">
        <v>957.16</v>
      </c>
      <c r="G309" s="9" t="n">
        <v>980.16</v>
      </c>
      <c r="H309" s="25" t="n">
        <v>214.16</v>
      </c>
      <c r="I309" s="26" t="n"/>
      <c r="J309" s="9" t="n">
        <v>377.7585</v>
      </c>
      <c r="K309" s="26" t="n">
        <v>12.46111</v>
      </c>
      <c r="L309" s="9" t="n">
        <v>11.79833</v>
      </c>
      <c r="M309" s="25">
        <f>K309-L309</f>
        <v/>
      </c>
      <c r="N309" s="41" t="n">
        <v>2.321233653827478</v>
      </c>
      <c r="O309" s="41" t="n">
        <v>2.197772161144741</v>
      </c>
      <c r="P309" s="41" t="n">
        <v>0.1234614926827365</v>
      </c>
      <c r="Q309" s="30" t="n">
        <v>290</v>
      </c>
      <c r="R309" t="n">
        <v>90</v>
      </c>
      <c r="S309" t="n">
        <v>2520</v>
      </c>
      <c r="T309" s="31">
        <f>SUM(Q309:S309)</f>
        <v/>
      </c>
    </row>
    <row r="310">
      <c r="A310" s="23" t="n">
        <v>16031</v>
      </c>
      <c r="B310" s="24" t="inlineStr">
        <is>
          <t>CASSIA COUNTY, ID</t>
        </is>
      </c>
      <c r="C310" s="9" t="n">
        <v>932</v>
      </c>
      <c r="D310" s="9" t="n">
        <v>932</v>
      </c>
      <c r="E310" s="25" t="n">
        <v>75</v>
      </c>
      <c r="F310" s="26" t="n">
        <v>664.7</v>
      </c>
      <c r="G310" s="9" t="n">
        <v>664.7</v>
      </c>
      <c r="H310" s="25" t="n">
        <v>0</v>
      </c>
      <c r="I310" s="26" t="n"/>
      <c r="J310" s="9" t="n">
        <v>377.6546</v>
      </c>
      <c r="K310" s="26" t="n">
        <v>14.25147</v>
      </c>
      <c r="L310" s="9" t="n">
        <v>13.1973</v>
      </c>
      <c r="M310" s="25">
        <f>K310-L310</f>
        <v/>
      </c>
      <c r="N310" s="41" t="n">
        <v>2.654738765688826</v>
      </c>
      <c r="O310" s="41" t="n">
        <v>2.458369832194513</v>
      </c>
      <c r="P310" s="41" t="n">
        <v>0.1963689334943123</v>
      </c>
      <c r="Q310" s="30" t="n">
        <v>2890</v>
      </c>
      <c r="R310" t="n">
        <v>1360</v>
      </c>
      <c r="S310" t="n">
        <v>57050</v>
      </c>
      <c r="T310" s="31">
        <f>SUM(Q310:S310)</f>
        <v/>
      </c>
    </row>
    <row r="311">
      <c r="A311" s="23" t="n">
        <v>6061</v>
      </c>
      <c r="B311" s="24" t="inlineStr">
        <is>
          <t>PLACER COUNTY, CA</t>
        </is>
      </c>
      <c r="C311" s="9" t="n">
        <v>4765</v>
      </c>
      <c r="D311" s="9" t="n">
        <v>4765</v>
      </c>
      <c r="E311" s="25" t="n">
        <v>2254</v>
      </c>
      <c r="F311" s="26" t="n">
        <v>4376.34</v>
      </c>
      <c r="G311" s="9" t="n">
        <v>4376.34</v>
      </c>
      <c r="H311" s="25" t="n">
        <v>1865.34</v>
      </c>
      <c r="I311" s="26" t="n"/>
      <c r="J311" s="9" t="n">
        <v>377.5746</v>
      </c>
      <c r="K311" s="26" t="n">
        <v>7.925663</v>
      </c>
      <c r="L311" s="9" t="n">
        <v>7.532697</v>
      </c>
      <c r="M311" s="25">
        <f>K311-L311</f>
        <v/>
      </c>
      <c r="N311" s="41" t="n">
        <v>1.47637856374715</v>
      </c>
      <c r="O311" s="41" t="n">
        <v>1.40317754842749</v>
      </c>
      <c r="P311" s="41" t="n">
        <v>0.07320101531966008</v>
      </c>
      <c r="Q311" s="30" t="n">
        <v>32260</v>
      </c>
      <c r="R311" t="n">
        <v>17820</v>
      </c>
      <c r="S311" t="n">
        <v>155520</v>
      </c>
      <c r="T311" s="31">
        <f>SUM(Q311:S311)</f>
        <v/>
      </c>
    </row>
    <row r="312">
      <c r="A312" s="23" t="n">
        <v>49023</v>
      </c>
      <c r="B312" s="24" t="inlineStr">
        <is>
          <t>JUAB COUNTY, UT</t>
        </is>
      </c>
      <c r="C312" s="9" t="n">
        <v>467</v>
      </c>
      <c r="D312" s="9" t="n">
        <v>467</v>
      </c>
      <c r="E312" s="25" t="n">
        <v>466</v>
      </c>
      <c r="F312" s="26" t="n">
        <v>461.02</v>
      </c>
      <c r="G312" s="9" t="n">
        <v>461.02</v>
      </c>
      <c r="H312" s="25" t="n">
        <v>460.02</v>
      </c>
      <c r="I312" s="26" t="n"/>
      <c r="J312" s="9" t="n">
        <v>377.5344</v>
      </c>
      <c r="K312" s="26" t="n">
        <v>12.18939</v>
      </c>
      <c r="L312" s="9" t="n">
        <v>11.59329</v>
      </c>
      <c r="M312" s="25">
        <f>K312-L312</f>
        <v/>
      </c>
      <c r="N312" s="41" t="n">
        <v>2.270618130136731</v>
      </c>
      <c r="O312" s="41" t="n">
        <v>2.159577670575219</v>
      </c>
      <c r="P312" s="41" t="n">
        <v>0.1110404595615125</v>
      </c>
      <c r="Q312" s="30" t="n">
        <v>0</v>
      </c>
      <c r="R312" t="n">
        <v>10</v>
      </c>
      <c r="S312" t="n">
        <v>12750</v>
      </c>
      <c r="T312" s="31">
        <f>SUM(Q312:S312)</f>
        <v/>
      </c>
    </row>
    <row r="313">
      <c r="A313" s="23" t="n">
        <v>19053</v>
      </c>
      <c r="B313" s="24" t="inlineStr">
        <is>
          <t>DECATUR COUNTY, IA</t>
        </is>
      </c>
      <c r="C313" s="9" t="n">
        <v>520</v>
      </c>
      <c r="D313" s="9" t="n">
        <v>608</v>
      </c>
      <c r="E313" s="25" t="n">
        <v>0</v>
      </c>
      <c r="F313" s="26" t="n">
        <v>394.74</v>
      </c>
      <c r="G313" s="9" t="n">
        <v>482.74</v>
      </c>
      <c r="H313" s="25" t="n">
        <v>0</v>
      </c>
      <c r="I313" s="26" t="n">
        <v>377.4576</v>
      </c>
      <c r="J313" s="9" t="n">
        <v>377.4576</v>
      </c>
      <c r="K313" s="26" t="n">
        <v>13.19028</v>
      </c>
      <c r="L313" s="9" t="n">
        <v>11.70181</v>
      </c>
      <c r="M313" s="25">
        <f>K313-L313</f>
        <v/>
      </c>
      <c r="N313" s="41" t="n">
        <v>2.457062158941499</v>
      </c>
      <c r="O313" s="41" t="n">
        <v>2.179792585307001</v>
      </c>
      <c r="P313" s="41" t="n">
        <v>0.2772695736344984</v>
      </c>
      <c r="Q313" s="30" t="n">
        <v>69880</v>
      </c>
      <c r="R313" t="n">
        <v>170870</v>
      </c>
      <c r="S313" t="n">
        <v>6470</v>
      </c>
      <c r="T313" s="31">
        <f>SUM(Q313:S313)</f>
        <v/>
      </c>
    </row>
    <row r="314">
      <c r="A314" s="23" t="n">
        <v>19103</v>
      </c>
      <c r="B314" s="24" t="inlineStr">
        <is>
          <t>JOHNSON COUNTY, IA</t>
        </is>
      </c>
      <c r="C314" s="9" t="n">
        <v>1180</v>
      </c>
      <c r="D314" s="9" t="n">
        <v>1783</v>
      </c>
      <c r="E314" s="25" t="n">
        <v>74</v>
      </c>
      <c r="F314" s="26" t="n">
        <v>1077.1</v>
      </c>
      <c r="G314" s="9" t="n">
        <v>1680.1</v>
      </c>
      <c r="H314" s="25" t="n">
        <v>0</v>
      </c>
      <c r="I314" s="26" t="n">
        <v>376.9512</v>
      </c>
      <c r="J314" s="9" t="n">
        <v>376.9512</v>
      </c>
      <c r="K314" s="26" t="n">
        <v>13.3487</v>
      </c>
      <c r="L314" s="9" t="n">
        <v>11.94623</v>
      </c>
      <c r="M314" s="25">
        <f>K314-L314</f>
        <v/>
      </c>
      <c r="N314" s="41" t="n">
        <v>2.48657235790767</v>
      </c>
      <c r="O314" s="41" t="n">
        <v>2.225322713013802</v>
      </c>
      <c r="P314" s="41" t="n">
        <v>0.2612496448938674</v>
      </c>
      <c r="Q314" s="30" t="n">
        <v>201460</v>
      </c>
      <c r="R314" t="n">
        <v>54600</v>
      </c>
      <c r="S314" t="n">
        <v>31390</v>
      </c>
      <c r="T314" s="31">
        <f>SUM(Q314:S314)</f>
        <v/>
      </c>
    </row>
    <row r="315">
      <c r="A315" s="23" t="n">
        <v>8055</v>
      </c>
      <c r="B315" s="24" t="inlineStr">
        <is>
          <t>HUERFANO COUNTY, CO</t>
        </is>
      </c>
      <c r="C315" s="9" t="n">
        <v>346</v>
      </c>
      <c r="D315" s="9" t="n">
        <v>346</v>
      </c>
      <c r="E315" s="25" t="n">
        <v>346</v>
      </c>
      <c r="F315" s="26" t="n">
        <v>343.86</v>
      </c>
      <c r="G315" s="9" t="n">
        <v>343.86</v>
      </c>
      <c r="H315" s="25" t="n">
        <v>343.86</v>
      </c>
      <c r="I315" s="26" t="n"/>
      <c r="J315" s="9" t="n">
        <v>376.9328</v>
      </c>
      <c r="K315" s="26" t="n">
        <v>8.948945</v>
      </c>
      <c r="L315" s="9" t="n">
        <v>8.508260999999999</v>
      </c>
      <c r="M315" s="25">
        <f>K315-L315</f>
        <v/>
      </c>
      <c r="N315" s="41" t="n">
        <v>1.6669937349282</v>
      </c>
      <c r="O315" s="41" t="n">
        <v>1.584903894496383</v>
      </c>
      <c r="P315" s="41" t="n">
        <v>0.08208984043181629</v>
      </c>
      <c r="Q315" s="30" t="n">
        <v>160</v>
      </c>
      <c r="R315" t="n">
        <v>4110</v>
      </c>
      <c r="S315" t="n">
        <v>243070</v>
      </c>
      <c r="T315" s="31">
        <f>SUM(Q315:S315)</f>
        <v/>
      </c>
    </row>
    <row r="316">
      <c r="A316" s="23" t="n">
        <v>17075</v>
      </c>
      <c r="B316" s="24" t="inlineStr">
        <is>
          <t>IROQUOIS COUNTY, IL</t>
        </is>
      </c>
      <c r="C316" s="9" t="n">
        <v>1153</v>
      </c>
      <c r="D316" s="9" t="n">
        <v>1792</v>
      </c>
      <c r="E316" s="25" t="n">
        <v>0</v>
      </c>
      <c r="F316" s="26" t="n">
        <v>1079.8</v>
      </c>
      <c r="G316" s="9" t="n">
        <v>1718.8</v>
      </c>
      <c r="H316" s="25" t="n">
        <v>0</v>
      </c>
      <c r="I316" s="26" t="n">
        <v>376.8247</v>
      </c>
      <c r="J316" s="9" t="n">
        <v>376.8247</v>
      </c>
      <c r="K316" s="26" t="n">
        <v>13.86547</v>
      </c>
      <c r="L316" s="9" t="n">
        <v>11.90123</v>
      </c>
      <c r="M316" s="25">
        <f>K316-L316</f>
        <v/>
      </c>
      <c r="N316" s="41" t="n">
        <v>2.582835364597157</v>
      </c>
      <c r="O316" s="41" t="n">
        <v>2.216940192161147</v>
      </c>
      <c r="P316" s="41" t="n">
        <v>0.3658951724360097</v>
      </c>
      <c r="Q316" s="30" t="n">
        <v>629740</v>
      </c>
      <c r="R316" t="n">
        <v>11370</v>
      </c>
      <c r="S316" t="n">
        <v>890</v>
      </c>
      <c r="T316" s="31">
        <f>SUM(Q316:S316)</f>
        <v/>
      </c>
    </row>
    <row r="317">
      <c r="A317" s="23" t="n">
        <v>18049</v>
      </c>
      <c r="B317" s="24" t="inlineStr">
        <is>
          <t>FULTON COUNTY, IN</t>
        </is>
      </c>
      <c r="C317" s="9" t="n">
        <v>1113</v>
      </c>
      <c r="D317" s="9" t="n">
        <v>1393</v>
      </c>
      <c r="E317" s="25" t="n">
        <v>0</v>
      </c>
      <c r="F317" s="26" t="n">
        <v>933.62</v>
      </c>
      <c r="G317" s="9" t="n">
        <v>1213.62</v>
      </c>
      <c r="H317" s="25" t="n">
        <v>0</v>
      </c>
      <c r="I317" s="26" t="n">
        <v>376.4449</v>
      </c>
      <c r="J317" s="9" t="n">
        <v>376.4449</v>
      </c>
      <c r="K317" s="26" t="n">
        <v>13.41533</v>
      </c>
      <c r="L317" s="9" t="n">
        <v>11.73108</v>
      </c>
      <c r="M317" s="25">
        <f>K317-L317</f>
        <v/>
      </c>
      <c r="N317" s="41" t="n">
        <v>2.498984077116836</v>
      </c>
      <c r="O317" s="41" t="n">
        <v>2.18524494942605</v>
      </c>
      <c r="P317" s="41" t="n">
        <v>0.313739127690786</v>
      </c>
      <c r="Q317" s="30" t="n">
        <v>184080</v>
      </c>
      <c r="R317" t="n">
        <v>9000</v>
      </c>
      <c r="S317" t="n">
        <v>2040</v>
      </c>
      <c r="T317" s="31">
        <f>SUM(Q317:S317)</f>
        <v/>
      </c>
    </row>
    <row r="318">
      <c r="A318" s="23" t="n">
        <v>8023</v>
      </c>
      <c r="B318" s="24" t="inlineStr">
        <is>
          <t>COSTILLA COUNTY, CO</t>
        </is>
      </c>
      <c r="C318" s="9" t="n">
        <v>345</v>
      </c>
      <c r="D318" s="9" t="n">
        <v>345</v>
      </c>
      <c r="E318" s="25" t="n">
        <v>187</v>
      </c>
      <c r="F318" s="26" t="n">
        <v>341.74</v>
      </c>
      <c r="G318" s="9" t="n">
        <v>341.74</v>
      </c>
      <c r="H318" s="25" t="n">
        <v>183.74</v>
      </c>
      <c r="I318" s="26" t="n"/>
      <c r="J318" s="9" t="n">
        <v>376.0936</v>
      </c>
      <c r="K318" s="26" t="n">
        <v>12.14996</v>
      </c>
      <c r="L318" s="9" t="n">
        <v>11.4022</v>
      </c>
      <c r="M318" s="25">
        <f>K318-L318</f>
        <v/>
      </c>
      <c r="N318" s="41" t="n">
        <v>2.263273179087392</v>
      </c>
      <c r="O318" s="41" t="n">
        <v>2.123981761470019</v>
      </c>
      <c r="P318" s="41" t="n">
        <v>0.1392914176173738</v>
      </c>
      <c r="Q318" s="30" t="n">
        <v>30</v>
      </c>
      <c r="R318" t="n">
        <v>4590</v>
      </c>
      <c r="S318" t="n">
        <v>115490</v>
      </c>
      <c r="T318" s="31">
        <f>SUM(Q318:S318)</f>
        <v/>
      </c>
    </row>
    <row r="319">
      <c r="A319" s="23" t="n">
        <v>56017</v>
      </c>
      <c r="B319" s="24" t="inlineStr">
        <is>
          <t>HOT SPRINGS COUNTY, WY</t>
        </is>
      </c>
      <c r="C319" s="9" t="n">
        <v>142</v>
      </c>
      <c r="D319" s="9" t="n">
        <v>142</v>
      </c>
      <c r="E319" s="25" t="n">
        <v>142</v>
      </c>
      <c r="F319" s="26" t="n">
        <v>87.3</v>
      </c>
      <c r="G319" s="9" t="n">
        <v>87.3</v>
      </c>
      <c r="H319" s="25" t="n">
        <v>87.3</v>
      </c>
      <c r="I319" s="26" t="n"/>
      <c r="J319" s="9" t="n">
        <v>376.0697</v>
      </c>
      <c r="K319" s="26" t="n">
        <v>13.09047</v>
      </c>
      <c r="L319" s="9" t="n">
        <v>12.42887</v>
      </c>
      <c r="M319" s="25">
        <f>K319-L319</f>
        <v/>
      </c>
      <c r="N319" s="41" t="n">
        <v>2.438469727690308</v>
      </c>
      <c r="O319" s="41" t="n">
        <v>2.315228043332152</v>
      </c>
      <c r="P319" s="41" t="n">
        <v>0.1232416843581558</v>
      </c>
      <c r="Q319" s="30" t="n">
        <v>0</v>
      </c>
      <c r="R319" t="n">
        <v>600</v>
      </c>
      <c r="S319" t="n">
        <v>102830</v>
      </c>
      <c r="T319" s="31">
        <f>SUM(Q319:S319)</f>
        <v/>
      </c>
    </row>
    <row r="320">
      <c r="A320" s="23" t="n">
        <v>29043</v>
      </c>
      <c r="B320" s="24" t="inlineStr">
        <is>
          <t>CHRISTIAN COUNTY, MO</t>
        </is>
      </c>
      <c r="C320" s="9" t="n">
        <v>1760</v>
      </c>
      <c r="D320" s="9" t="n">
        <v>1760</v>
      </c>
      <c r="E320" s="25" t="n">
        <v>1760</v>
      </c>
      <c r="F320" s="26" t="n">
        <v>1640.24</v>
      </c>
      <c r="G320" s="9" t="n">
        <v>1640.24</v>
      </c>
      <c r="H320" s="25" t="n">
        <v>1640.24</v>
      </c>
      <c r="I320" s="26" t="n">
        <v>375.812</v>
      </c>
      <c r="J320" s="9" t="n">
        <v>375.812</v>
      </c>
      <c r="K320" s="26" t="n">
        <v>12.76091</v>
      </c>
      <c r="L320" s="9" t="n">
        <v>11.19637</v>
      </c>
      <c r="M320" s="25">
        <f>K320-L320</f>
        <v/>
      </c>
      <c r="N320" s="41" t="n">
        <v>2.377079870530282</v>
      </c>
      <c r="O320" s="41" t="n">
        <v>2.085640111089972</v>
      </c>
      <c r="P320" s="41" t="n">
        <v>0.2914397594403102</v>
      </c>
      <c r="Q320" s="30" t="n">
        <v>1510</v>
      </c>
      <c r="R320" t="n">
        <v>149270</v>
      </c>
      <c r="S320" t="n">
        <v>2600</v>
      </c>
      <c r="T320" s="31">
        <f>SUM(Q320:S320)</f>
        <v/>
      </c>
    </row>
    <row r="321">
      <c r="A321" s="23" t="n">
        <v>32007</v>
      </c>
      <c r="B321" s="24" t="inlineStr">
        <is>
          <t>ELKO COUNTY, NV</t>
        </is>
      </c>
      <c r="C321" s="9" t="n">
        <v>529.504</v>
      </c>
      <c r="D321" s="9" t="n">
        <v>529.504</v>
      </c>
      <c r="E321" s="25" t="n">
        <v>121.279</v>
      </c>
      <c r="F321" s="26" t="n">
        <v>444.7231</v>
      </c>
      <c r="G321" s="9" t="n">
        <v>444.7231</v>
      </c>
      <c r="H321" s="25" t="n">
        <v>36.49852</v>
      </c>
      <c r="I321" s="26" t="n"/>
      <c r="J321" s="9" t="n">
        <v>375.7222</v>
      </c>
      <c r="K321" s="26" t="n">
        <v>9.400835000000001</v>
      </c>
      <c r="L321" s="9" t="n">
        <v>8.823516</v>
      </c>
      <c r="M321" s="25">
        <f>K321-L321</f>
        <v/>
      </c>
      <c r="N321" s="41" t="n">
        <v>1.751171009330568</v>
      </c>
      <c r="O321" s="41" t="n">
        <v>1.643629041416472</v>
      </c>
      <c r="P321" s="41" t="n">
        <v>0.1075419679140966</v>
      </c>
      <c r="Q321" s="30" t="n">
        <v>0</v>
      </c>
      <c r="R321" t="n">
        <v>4340</v>
      </c>
      <c r="S321" t="n">
        <v>551240</v>
      </c>
      <c r="T321" s="31">
        <f>SUM(Q321:S321)</f>
        <v/>
      </c>
    </row>
    <row r="322">
      <c r="A322" s="23" t="n">
        <v>32011</v>
      </c>
      <c r="B322" s="24" t="inlineStr">
        <is>
          <t>EUREKA COUNTY, NV</t>
        </is>
      </c>
      <c r="C322" s="9" t="n">
        <v>344</v>
      </c>
      <c r="D322" s="9" t="n">
        <v>344</v>
      </c>
      <c r="E322" s="25" t="n">
        <v>74</v>
      </c>
      <c r="F322" s="26" t="n">
        <v>344</v>
      </c>
      <c r="G322" s="9" t="n">
        <v>344</v>
      </c>
      <c r="H322" s="25" t="n">
        <v>74</v>
      </c>
      <c r="I322" s="26" t="n"/>
      <c r="J322" s="9" t="n">
        <v>375.6616</v>
      </c>
      <c r="K322" s="26" t="n">
        <v>9.400835000000001</v>
      </c>
      <c r="L322" s="9" t="n">
        <v>8.876609</v>
      </c>
      <c r="M322" s="25">
        <f>K322-L322</f>
        <v/>
      </c>
      <c r="N322" s="41" t="n">
        <v>1.751171009330568</v>
      </c>
      <c r="O322" s="41" t="n">
        <v>1.653519112074917</v>
      </c>
      <c r="P322" s="41" t="n">
        <v>0.09765189725565093</v>
      </c>
      <c r="Q322" s="30" t="n">
        <v>0</v>
      </c>
      <c r="R322" t="n">
        <v>0</v>
      </c>
      <c r="S322" t="n">
        <v>5510</v>
      </c>
      <c r="T322" s="31">
        <f>SUM(Q322:S322)</f>
        <v/>
      </c>
    </row>
    <row r="323">
      <c r="A323" s="23" t="n">
        <v>18169</v>
      </c>
      <c r="B323" s="24" t="inlineStr">
        <is>
          <t>WABASH COUNTY, IN</t>
        </is>
      </c>
      <c r="C323" s="9" t="n">
        <v>1318</v>
      </c>
      <c r="D323" s="9" t="n">
        <v>1478</v>
      </c>
      <c r="E323" s="25" t="n">
        <v>0</v>
      </c>
      <c r="F323" s="26" t="n">
        <v>1244.88</v>
      </c>
      <c r="G323" s="9" t="n">
        <v>1404.88</v>
      </c>
      <c r="H323" s="25" t="n">
        <v>0</v>
      </c>
      <c r="I323" s="26" t="n">
        <v>375.5589</v>
      </c>
      <c r="J323" s="9" t="n">
        <v>375.5589</v>
      </c>
      <c r="K323" s="26" t="n">
        <v>13.74647</v>
      </c>
      <c r="L323" s="9" t="n">
        <v>12.15258</v>
      </c>
      <c r="M323" s="25">
        <f>K323-L323</f>
        <v/>
      </c>
      <c r="N323" s="41" t="n">
        <v>2.560668253897912</v>
      </c>
      <c r="O323" s="41" t="n">
        <v>2.263761228079259</v>
      </c>
      <c r="P323" s="41" t="n">
        <v>0.2969070258186532</v>
      </c>
      <c r="Q323" s="30" t="n">
        <v>196250</v>
      </c>
      <c r="R323" t="n">
        <v>5700</v>
      </c>
      <c r="S323" t="n">
        <v>2710</v>
      </c>
      <c r="T323" s="31">
        <f>SUM(Q323:S323)</f>
        <v/>
      </c>
    </row>
    <row r="324">
      <c r="A324" s="23" t="n">
        <v>16083</v>
      </c>
      <c r="B324" s="24" t="inlineStr">
        <is>
          <t>TWIN FALLS COUNTY, ID</t>
        </is>
      </c>
      <c r="C324" s="9" t="n">
        <v>1548</v>
      </c>
      <c r="D324" s="9" t="n">
        <v>1548</v>
      </c>
      <c r="E324" s="25" t="n">
        <v>38</v>
      </c>
      <c r="F324" s="26" t="n">
        <v>993.04</v>
      </c>
      <c r="G324" s="9" t="n">
        <v>993.04</v>
      </c>
      <c r="H324" s="25" t="n">
        <v>0</v>
      </c>
      <c r="I324" s="26" t="n"/>
      <c r="J324" s="9" t="n">
        <v>374.908</v>
      </c>
      <c r="K324" s="26" t="n">
        <v>14.70354</v>
      </c>
      <c r="L324" s="9" t="n">
        <v>13.16981</v>
      </c>
      <c r="M324" s="25">
        <f>K324-L324</f>
        <v/>
      </c>
      <c r="N324" s="41" t="n">
        <v>2.738949570174605</v>
      </c>
      <c r="O324" s="41" t="n">
        <v>2.453249043344746</v>
      </c>
      <c r="P324" s="41" t="n">
        <v>0.2857005268298585</v>
      </c>
      <c r="Q324" s="30" t="n">
        <v>0</v>
      </c>
      <c r="R324" t="n">
        <v>50</v>
      </c>
      <c r="S324" t="n">
        <v>27680</v>
      </c>
      <c r="T324" s="31">
        <f>SUM(Q324:S324)</f>
        <v/>
      </c>
    </row>
    <row r="325">
      <c r="A325" s="23" t="n">
        <v>46095</v>
      </c>
      <c r="B325" s="24" t="inlineStr">
        <is>
          <t>MELLETTE COUNTY, SD</t>
        </is>
      </c>
      <c r="C325" s="9" t="n">
        <v>201</v>
      </c>
      <c r="D325" s="9" t="n">
        <v>201</v>
      </c>
      <c r="E325" s="25" t="n">
        <v>201</v>
      </c>
      <c r="F325" s="26" t="n">
        <v>0</v>
      </c>
      <c r="G325" s="9" t="n">
        <v>0</v>
      </c>
      <c r="H325" s="25" t="n">
        <v>0</v>
      </c>
      <c r="I325" s="26" t="n"/>
      <c r="J325" s="9" t="n">
        <v>374.7765</v>
      </c>
      <c r="K325" s="26" t="n">
        <v>0</v>
      </c>
      <c r="L325" s="9" t="n">
        <v>0</v>
      </c>
      <c r="M325" s="25">
        <f>K325-L325</f>
        <v/>
      </c>
      <c r="N325" s="41" t="n">
        <v>0</v>
      </c>
      <c r="O325" s="41" t="n">
        <v>0</v>
      </c>
      <c r="P325" s="41" t="n">
        <v>0</v>
      </c>
      <c r="Q325" s="30" t="n">
        <v>0</v>
      </c>
      <c r="R325" t="n">
        <v>0</v>
      </c>
      <c r="S325" t="n">
        <v>0</v>
      </c>
      <c r="T325" s="31">
        <f>SUM(Q325:S325)</f>
        <v/>
      </c>
    </row>
    <row r="326">
      <c r="A326" s="23" t="n">
        <v>16067</v>
      </c>
      <c r="B326" s="24" t="inlineStr">
        <is>
          <t>MINIDOKA COUNTY, ID</t>
        </is>
      </c>
      <c r="C326" s="9" t="n">
        <v>1856</v>
      </c>
      <c r="D326" s="9" t="n">
        <v>1856</v>
      </c>
      <c r="E326" s="25" t="n">
        <v>56</v>
      </c>
      <c r="F326" s="26" t="n">
        <v>1301.04</v>
      </c>
      <c r="G326" s="9" t="n">
        <v>1301.04</v>
      </c>
      <c r="H326" s="25" t="n">
        <v>0</v>
      </c>
      <c r="I326" s="26" t="n"/>
      <c r="J326" s="9" t="n">
        <v>374.6977</v>
      </c>
      <c r="K326" s="26" t="n">
        <v>0</v>
      </c>
      <c r="L326" s="9" t="n">
        <v>0</v>
      </c>
      <c r="M326" s="25">
        <f>K326-L326</f>
        <v/>
      </c>
      <c r="N326" s="41" t="n">
        <v>0</v>
      </c>
      <c r="O326" s="41" t="n">
        <v>0</v>
      </c>
      <c r="P326" s="41" t="n">
        <v>0</v>
      </c>
      <c r="Q326" s="30" t="n">
        <v>0</v>
      </c>
      <c r="R326" t="n">
        <v>0</v>
      </c>
      <c r="S326" t="n">
        <v>0</v>
      </c>
      <c r="T326" s="31">
        <f>SUM(Q326:S326)</f>
        <v/>
      </c>
    </row>
    <row r="327">
      <c r="A327" s="23" t="n">
        <v>48233</v>
      </c>
      <c r="B327" s="24" t="inlineStr">
        <is>
          <t>HUTCHINSON COUNTY, TX</t>
        </is>
      </c>
      <c r="C327" s="9" t="n">
        <v>343</v>
      </c>
      <c r="D327" s="9" t="n">
        <v>343</v>
      </c>
      <c r="E327" s="25" t="n">
        <v>154</v>
      </c>
      <c r="F327" s="26" t="n">
        <v>143.62</v>
      </c>
      <c r="G327" s="9" t="n">
        <v>143.62</v>
      </c>
      <c r="H327" s="25" t="n">
        <v>0</v>
      </c>
      <c r="I327" s="26" t="n"/>
      <c r="J327" s="9" t="n">
        <v>374.6373</v>
      </c>
      <c r="K327" s="26" t="n">
        <v>11.4861</v>
      </c>
      <c r="L327" s="9" t="n">
        <v>15.49515</v>
      </c>
      <c r="M327" s="25">
        <f>K327-L327</f>
        <v/>
      </c>
      <c r="N327" s="41" t="n">
        <v>2.139610505904192</v>
      </c>
      <c r="O327" s="41" t="n">
        <v>2.886409288667289</v>
      </c>
      <c r="P327" s="41" t="n">
        <v>-0.7467987827630964</v>
      </c>
      <c r="Q327" s="30" t="n">
        <v>96000</v>
      </c>
      <c r="R327" t="n">
        <v>0</v>
      </c>
      <c r="S327" t="n">
        <v>422250</v>
      </c>
      <c r="T327" s="31">
        <f>SUM(Q327:S327)</f>
        <v/>
      </c>
    </row>
    <row r="328">
      <c r="A328" s="23" t="n">
        <v>49001</v>
      </c>
      <c r="B328" s="24" t="inlineStr">
        <is>
          <t>BEAVER COUNTY, UT</t>
        </is>
      </c>
      <c r="C328" s="9" t="n">
        <v>1102</v>
      </c>
      <c r="D328" s="9" t="n">
        <v>1102</v>
      </c>
      <c r="E328" s="25" t="n">
        <v>126</v>
      </c>
      <c r="F328" s="26" t="n">
        <v>1098.58</v>
      </c>
      <c r="G328" s="9" t="n">
        <v>1098.58</v>
      </c>
      <c r="H328" s="25" t="n">
        <v>122.58</v>
      </c>
      <c r="I328" s="26" t="n"/>
      <c r="J328" s="9" t="n">
        <v>374.4269</v>
      </c>
      <c r="K328" s="26" t="n">
        <v>11.20877</v>
      </c>
      <c r="L328" s="9" t="n">
        <v>10.53081</v>
      </c>
      <c r="M328" s="25">
        <f>K328-L328</f>
        <v/>
      </c>
      <c r="N328" s="41" t="n">
        <v>2.087949961280481</v>
      </c>
      <c r="O328" s="41" t="n">
        <v>1.961660764896782</v>
      </c>
      <c r="P328" s="41" t="n">
        <v>0.1262891963836989</v>
      </c>
      <c r="Q328" s="30" t="n">
        <v>0</v>
      </c>
      <c r="R328" t="n">
        <v>0</v>
      </c>
      <c r="S328" t="n">
        <v>2520</v>
      </c>
      <c r="T328" s="31">
        <f>SUM(Q328:S328)</f>
        <v/>
      </c>
    </row>
    <row r="329">
      <c r="A329" s="23" t="n">
        <v>40139</v>
      </c>
      <c r="B329" s="24" t="inlineStr">
        <is>
          <t>TEXAS COUNTY, OK</t>
        </is>
      </c>
      <c r="C329" s="9" t="n">
        <v>375</v>
      </c>
      <c r="D329" s="9" t="n">
        <v>206</v>
      </c>
      <c r="E329" s="25" t="n">
        <v>63</v>
      </c>
      <c r="F329" s="26" t="n">
        <v>16.67999</v>
      </c>
      <c r="G329" s="9" t="n">
        <v>0</v>
      </c>
      <c r="H329" s="25" t="n">
        <v>0</v>
      </c>
      <c r="I329" s="26" t="n"/>
      <c r="J329" s="9" t="n">
        <v>374.3805</v>
      </c>
      <c r="K329" s="26" t="n">
        <v>11.50846</v>
      </c>
      <c r="L329" s="9" t="n">
        <v>15.30372</v>
      </c>
      <c r="M329" s="25">
        <f>K329-L329</f>
        <v/>
      </c>
      <c r="N329" s="41" t="n">
        <v>2.143775687376756</v>
      </c>
      <c r="O329" s="41" t="n">
        <v>2.850750044960091</v>
      </c>
      <c r="P329" s="41" t="n">
        <v>-0.7069743575833352</v>
      </c>
      <c r="Q329" s="30" t="n">
        <v>255210</v>
      </c>
      <c r="R329" t="n">
        <v>0</v>
      </c>
      <c r="S329" t="n">
        <v>307700</v>
      </c>
      <c r="T329" s="31">
        <f>SUM(Q329:S329)</f>
        <v/>
      </c>
    </row>
    <row r="330">
      <c r="A330" s="23" t="n">
        <v>6115</v>
      </c>
      <c r="B330" s="24" t="inlineStr">
        <is>
          <t>YUBA COUNTY, CA</t>
        </is>
      </c>
      <c r="C330" s="9" t="n">
        <v>2797</v>
      </c>
      <c r="D330" s="9" t="n">
        <v>2797</v>
      </c>
      <c r="E330" s="25" t="n">
        <v>265</v>
      </c>
      <c r="F330" s="26" t="n">
        <v>2408.34</v>
      </c>
      <c r="G330" s="9" t="n">
        <v>2408.34</v>
      </c>
      <c r="H330" s="25" t="n">
        <v>0</v>
      </c>
      <c r="I330" s="26" t="n"/>
      <c r="J330" s="9" t="n">
        <v>374.1307</v>
      </c>
      <c r="K330" s="26" t="n">
        <v>7.925663</v>
      </c>
      <c r="L330" s="9" t="n">
        <v>7.410325</v>
      </c>
      <c r="M330" s="25">
        <f>K330-L330</f>
        <v/>
      </c>
      <c r="N330" s="41" t="n">
        <v>1.47637856374715</v>
      </c>
      <c r="O330" s="41" t="n">
        <v>1.380382307499019</v>
      </c>
      <c r="P330" s="41" t="n">
        <v>0.09599625624813071</v>
      </c>
      <c r="Q330" s="30" t="n">
        <v>73380</v>
      </c>
      <c r="R330" t="n">
        <v>11330</v>
      </c>
      <c r="S330" t="n">
        <v>79420</v>
      </c>
      <c r="T330" s="31">
        <f>SUM(Q330:S330)</f>
        <v/>
      </c>
    </row>
    <row r="331">
      <c r="A331" s="23" t="n">
        <v>49017</v>
      </c>
      <c r="B331" s="24" t="inlineStr">
        <is>
          <t>GARFIELD COUNTY, UT</t>
        </is>
      </c>
      <c r="C331" s="9" t="n">
        <v>762</v>
      </c>
      <c r="D331" s="9" t="n">
        <v>762</v>
      </c>
      <c r="E331" s="25" t="n">
        <v>333</v>
      </c>
      <c r="F331" s="26" t="n">
        <v>759.3</v>
      </c>
      <c r="G331" s="9" t="n">
        <v>759.3</v>
      </c>
      <c r="H331" s="25" t="n">
        <v>330.3</v>
      </c>
      <c r="I331" s="26" t="n"/>
      <c r="J331" s="9" t="n">
        <v>374.1054</v>
      </c>
      <c r="K331" s="26" t="n">
        <v>10.07226</v>
      </c>
      <c r="L331" s="9" t="n">
        <v>9.448748</v>
      </c>
      <c r="M331" s="25">
        <f>K331-L331</f>
        <v/>
      </c>
      <c r="N331" s="41" t="n">
        <v>1.87624287740822</v>
      </c>
      <c r="O331" s="41" t="n">
        <v>1.760096158699752</v>
      </c>
      <c r="P331" s="41" t="n">
        <v>0.116146718708468</v>
      </c>
      <c r="Q331" s="30" t="n">
        <v>0</v>
      </c>
      <c r="R331" t="n">
        <v>30</v>
      </c>
      <c r="S331" t="n">
        <v>15130</v>
      </c>
      <c r="T331" s="31">
        <f>SUM(Q331:S331)</f>
        <v/>
      </c>
    </row>
    <row r="332">
      <c r="A332" s="23" t="n">
        <v>55029</v>
      </c>
      <c r="B332" s="24" t="inlineStr">
        <is>
          <t>DOOR COUNTY, WI</t>
        </is>
      </c>
      <c r="C332" s="9" t="n">
        <v>1370</v>
      </c>
      <c r="D332" s="9" t="n">
        <v>1016</v>
      </c>
      <c r="E332" s="25" t="n">
        <v>138</v>
      </c>
      <c r="F332" s="26" t="n">
        <v>1229.18</v>
      </c>
      <c r="G332" s="9" t="n">
        <v>875.1799999999999</v>
      </c>
      <c r="H332" s="25" t="n">
        <v>0</v>
      </c>
      <c r="I332" s="26" t="n">
        <v>373.7867</v>
      </c>
      <c r="J332" s="9" t="n">
        <v>373.7867</v>
      </c>
      <c r="K332" s="26" t="n">
        <v>17.60411</v>
      </c>
      <c r="L332" s="9" t="n">
        <v>15.8593</v>
      </c>
      <c r="M332" s="25">
        <f>K332-L332</f>
        <v/>
      </c>
      <c r="N332" s="41" t="n">
        <v>3.279262648165439</v>
      </c>
      <c r="O332" s="41" t="n">
        <v>2.95424251018939</v>
      </c>
      <c r="P332" s="41" t="n">
        <v>0.3250201379760486</v>
      </c>
      <c r="Q332" s="30" t="n">
        <v>17920</v>
      </c>
      <c r="R332" t="n">
        <v>44000</v>
      </c>
      <c r="S332" t="n">
        <v>4620</v>
      </c>
      <c r="T332" s="31">
        <f>SUM(Q332:S332)</f>
        <v/>
      </c>
    </row>
    <row r="333">
      <c r="A333" s="23" t="n">
        <v>8021</v>
      </c>
      <c r="B333" s="24" t="inlineStr">
        <is>
          <t>CONEJOS COUNTY, CO</t>
        </is>
      </c>
      <c r="C333" s="9" t="n">
        <v>656</v>
      </c>
      <c r="D333" s="9" t="n">
        <v>656</v>
      </c>
      <c r="E333" s="25" t="n">
        <v>196</v>
      </c>
      <c r="F333" s="26" t="n">
        <v>655.0599999999999</v>
      </c>
      <c r="G333" s="9" t="n">
        <v>655.0599999999999</v>
      </c>
      <c r="H333" s="25" t="n">
        <v>195.06</v>
      </c>
      <c r="I333" s="26" t="n"/>
      <c r="J333" s="9" t="n">
        <v>373.6049</v>
      </c>
      <c r="K333" s="26" t="n">
        <v>10.88752</v>
      </c>
      <c r="L333" s="9" t="n">
        <v>10.29885</v>
      </c>
      <c r="M333" s="25">
        <f>K333-L333</f>
        <v/>
      </c>
      <c r="N333" s="41" t="n">
        <v>2.028108076304578</v>
      </c>
      <c r="O333" s="41" t="n">
        <v>1.918451664074959</v>
      </c>
      <c r="P333" s="41" t="n">
        <v>0.1096564122296186</v>
      </c>
      <c r="Q333" s="30" t="n">
        <v>30</v>
      </c>
      <c r="R333" t="n">
        <v>790</v>
      </c>
      <c r="S333" t="n">
        <v>16640</v>
      </c>
      <c r="T333" s="31">
        <f>SUM(Q333:S333)</f>
        <v/>
      </c>
    </row>
    <row r="334">
      <c r="A334" s="23" t="n">
        <v>56043</v>
      </c>
      <c r="B334" s="24" t="inlineStr">
        <is>
          <t>WASHAKIE COUNTY, WY</t>
        </is>
      </c>
      <c r="C334" s="9" t="n">
        <v>448</v>
      </c>
      <c r="D334" s="9" t="n">
        <v>448</v>
      </c>
      <c r="E334" s="25" t="n">
        <v>190</v>
      </c>
      <c r="F334" s="26" t="n">
        <v>402.34</v>
      </c>
      <c r="G334" s="9" t="n">
        <v>402.34</v>
      </c>
      <c r="H334" s="25" t="n">
        <v>144.34</v>
      </c>
      <c r="I334" s="26" t="n"/>
      <c r="J334" s="9" t="n">
        <v>373.5567</v>
      </c>
      <c r="K334" s="26" t="n">
        <v>7.893868</v>
      </c>
      <c r="L334" s="9" t="n">
        <v>7.579277</v>
      </c>
      <c r="M334" s="25">
        <f>K334-L334</f>
        <v/>
      </c>
      <c r="N334" s="41" t="n">
        <v>1.470455847069146</v>
      </c>
      <c r="O334" s="41" t="n">
        <v>1.411854388901194</v>
      </c>
      <c r="P334" s="41" t="n">
        <v>0.05860145816795134</v>
      </c>
      <c r="Q334" s="30" t="n">
        <v>0</v>
      </c>
      <c r="R334" t="n">
        <v>430</v>
      </c>
      <c r="S334" t="n">
        <v>176630</v>
      </c>
      <c r="T334" s="31">
        <f>SUM(Q334:S334)</f>
        <v/>
      </c>
    </row>
    <row r="335">
      <c r="A335" s="23" t="n">
        <v>16053</v>
      </c>
      <c r="B335" s="24" t="inlineStr">
        <is>
          <t>JEROME COUNTY, ID</t>
        </is>
      </c>
      <c r="C335" s="9" t="n">
        <v>1219</v>
      </c>
      <c r="D335" s="9" t="n">
        <v>1265</v>
      </c>
      <c r="E335" s="25" t="n">
        <v>20</v>
      </c>
      <c r="F335" s="26" t="n">
        <v>664.04</v>
      </c>
      <c r="G335" s="9" t="n">
        <v>710.04</v>
      </c>
      <c r="H335" s="25" t="n">
        <v>0</v>
      </c>
      <c r="I335" s="26" t="n"/>
      <c r="J335" s="9" t="n">
        <v>373.5241</v>
      </c>
      <c r="K335" s="26" t="n">
        <v>0</v>
      </c>
      <c r="L335" s="9" t="n">
        <v>0</v>
      </c>
      <c r="M335" s="25">
        <f>K335-L335</f>
        <v/>
      </c>
      <c r="N335" s="41" t="n">
        <v>0</v>
      </c>
      <c r="O335" s="41" t="n">
        <v>0</v>
      </c>
      <c r="P335" s="41" t="n">
        <v>0</v>
      </c>
      <c r="Q335" s="30" t="n">
        <v>0</v>
      </c>
      <c r="R335" t="n">
        <v>0</v>
      </c>
      <c r="S335" t="n">
        <v>0</v>
      </c>
      <c r="T335" s="31">
        <f>SUM(Q335:S335)</f>
        <v/>
      </c>
    </row>
    <row r="336">
      <c r="A336" s="23" t="n">
        <v>20067</v>
      </c>
      <c r="B336" s="24" t="inlineStr">
        <is>
          <t>GRANT COUNTY, KS</t>
        </is>
      </c>
      <c r="C336" s="9" t="n">
        <v>457</v>
      </c>
      <c r="D336" s="9" t="n">
        <v>272</v>
      </c>
      <c r="E336" s="25" t="n">
        <v>71</v>
      </c>
      <c r="F336" s="26" t="n">
        <v>355.2</v>
      </c>
      <c r="G336" s="9" t="n">
        <v>170.2</v>
      </c>
      <c r="H336" s="25" t="n">
        <v>0</v>
      </c>
      <c r="I336" s="26" t="n"/>
      <c r="J336" s="9" t="n">
        <v>372.9702</v>
      </c>
      <c r="K336" s="26" t="n">
        <v>13.83562</v>
      </c>
      <c r="L336" s="9" t="n">
        <v>10.35646</v>
      </c>
      <c r="M336" s="25">
        <f>K336-L336</f>
        <v/>
      </c>
      <c r="N336" s="41" t="n">
        <v>2.577274959098228</v>
      </c>
      <c r="O336" s="41" t="n">
        <v>1.92918315354877</v>
      </c>
      <c r="P336" s="41" t="n">
        <v>0.6480918055494581</v>
      </c>
      <c r="Q336" s="30" t="n">
        <v>100</v>
      </c>
      <c r="R336" t="n">
        <v>0</v>
      </c>
      <c r="S336" t="n">
        <v>920</v>
      </c>
      <c r="T336" s="31">
        <f>SUM(Q336:S336)</f>
        <v/>
      </c>
    </row>
    <row r="337">
      <c r="A337" s="23" t="n">
        <v>46033</v>
      </c>
      <c r="B337" s="24" t="inlineStr">
        <is>
          <t>CUSTER COUNTY, SD</t>
        </is>
      </c>
      <c r="C337" s="9" t="n">
        <v>345</v>
      </c>
      <c r="D337" s="9" t="n">
        <v>345</v>
      </c>
      <c r="E337" s="25" t="n">
        <v>345</v>
      </c>
      <c r="F337" s="26" t="n">
        <v>168.4</v>
      </c>
      <c r="G337" s="9" t="n">
        <v>168.4</v>
      </c>
      <c r="H337" s="25" t="n">
        <v>168.4</v>
      </c>
      <c r="I337" s="26" t="n"/>
      <c r="J337" s="9" t="n">
        <v>372.8555</v>
      </c>
      <c r="K337" s="26" t="n">
        <v>0</v>
      </c>
      <c r="L337" s="9" t="n">
        <v>0</v>
      </c>
      <c r="M337" s="25">
        <f>K337-L337</f>
        <v/>
      </c>
      <c r="N337" s="41" t="n">
        <v>0</v>
      </c>
      <c r="O337" s="41" t="n">
        <v>0</v>
      </c>
      <c r="P337" s="41" t="n">
        <v>0</v>
      </c>
      <c r="Q337" s="30" t="n">
        <v>0</v>
      </c>
      <c r="R337" t="n">
        <v>0</v>
      </c>
      <c r="S337" t="n">
        <v>0</v>
      </c>
      <c r="T337" s="31">
        <f>SUM(Q337:S337)</f>
        <v/>
      </c>
    </row>
    <row r="338">
      <c r="A338" s="23" t="n">
        <v>16019</v>
      </c>
      <c r="B338" s="24" t="inlineStr">
        <is>
          <t>BONNEVILLE COUNTY, ID</t>
        </is>
      </c>
      <c r="C338" s="9" t="n">
        <v>800</v>
      </c>
      <c r="D338" s="9" t="n">
        <v>800</v>
      </c>
      <c r="E338" s="25" t="n">
        <v>172</v>
      </c>
      <c r="F338" s="26" t="n">
        <v>546.8</v>
      </c>
      <c r="G338" s="9" t="n">
        <v>546.8</v>
      </c>
      <c r="H338" s="25" t="n">
        <v>0</v>
      </c>
      <c r="I338" s="26" t="n"/>
      <c r="J338" s="9" t="n">
        <v>372.8036</v>
      </c>
      <c r="K338" s="26" t="n">
        <v>15.4291</v>
      </c>
      <c r="L338" s="9" t="n">
        <v>14.26212</v>
      </c>
      <c r="M338" s="25">
        <f>K338-L338</f>
        <v/>
      </c>
      <c r="N338" s="41" t="n">
        <v>2.874105610838002</v>
      </c>
      <c r="O338" s="41" t="n">
        <v>2.656722628957287</v>
      </c>
      <c r="P338" s="41" t="n">
        <v>0.2173829818807146</v>
      </c>
      <c r="Q338" s="30" t="n">
        <v>22080</v>
      </c>
      <c r="R338" t="n">
        <v>2050</v>
      </c>
      <c r="S338" t="n">
        <v>115960</v>
      </c>
      <c r="T338" s="31">
        <f>SUM(Q338:S338)</f>
        <v/>
      </c>
    </row>
    <row r="339">
      <c r="A339" s="23" t="n">
        <v>32015</v>
      </c>
      <c r="B339" s="24" t="inlineStr">
        <is>
          <t>LANDER COUNTY, NV</t>
        </is>
      </c>
      <c r="C339" s="9" t="n">
        <v>231</v>
      </c>
      <c r="D339" s="9" t="n">
        <v>231</v>
      </c>
      <c r="E339" s="25" t="n">
        <v>93</v>
      </c>
      <c r="F339" s="26" t="n">
        <v>231</v>
      </c>
      <c r="G339" s="9" t="n">
        <v>231</v>
      </c>
      <c r="H339" s="25" t="n">
        <v>93</v>
      </c>
      <c r="I339" s="26" t="n"/>
      <c r="J339" s="9" t="n">
        <v>372.7255</v>
      </c>
      <c r="K339" s="26" t="n">
        <v>9.400835000000001</v>
      </c>
      <c r="L339" s="9" t="n">
        <v>8.888038</v>
      </c>
      <c r="M339" s="25">
        <f>K339-L339</f>
        <v/>
      </c>
      <c r="N339" s="41" t="n">
        <v>1.751171009330568</v>
      </c>
      <c r="O339" s="41" t="n">
        <v>1.655648086093251</v>
      </c>
      <c r="P339" s="41" t="n">
        <v>0.09552292323731762</v>
      </c>
      <c r="Q339" s="30" t="n">
        <v>0</v>
      </c>
      <c r="R339" t="n">
        <v>0</v>
      </c>
      <c r="S339" t="n">
        <v>27700</v>
      </c>
      <c r="T339" s="31">
        <f>SUM(Q339:S339)</f>
        <v/>
      </c>
    </row>
    <row r="340">
      <c r="A340" s="23" t="n">
        <v>46071</v>
      </c>
      <c r="B340" s="24" t="inlineStr">
        <is>
          <t>JACKSON COUNTY, SD</t>
        </is>
      </c>
      <c r="C340" s="9" t="n">
        <v>188</v>
      </c>
      <c r="D340" s="9" t="n">
        <v>188</v>
      </c>
      <c r="E340" s="25" t="n">
        <v>188</v>
      </c>
      <c r="F340" s="26" t="n">
        <v>0</v>
      </c>
      <c r="G340" s="9" t="n">
        <v>0</v>
      </c>
      <c r="H340" s="25" t="n">
        <v>0</v>
      </c>
      <c r="I340" s="26" t="n"/>
      <c r="J340" s="9" t="n">
        <v>372.6441</v>
      </c>
      <c r="K340" s="26" t="n">
        <v>0</v>
      </c>
      <c r="L340" s="9" t="n">
        <v>0</v>
      </c>
      <c r="M340" s="25">
        <f>K340-L340</f>
        <v/>
      </c>
      <c r="N340" s="41" t="n">
        <v>0</v>
      </c>
      <c r="O340" s="41" t="n">
        <v>0</v>
      </c>
      <c r="P340" s="41" t="n">
        <v>0</v>
      </c>
      <c r="Q340" s="30" t="n">
        <v>0</v>
      </c>
      <c r="R340" t="n">
        <v>0</v>
      </c>
      <c r="S340" t="n">
        <v>0</v>
      </c>
      <c r="T340" s="31">
        <f>SUM(Q340:S340)</f>
        <v/>
      </c>
    </row>
    <row r="341">
      <c r="A341" s="23" t="n">
        <v>46081</v>
      </c>
      <c r="B341" s="24" t="inlineStr">
        <is>
          <t>LAWRENCE COUNTY, SD</t>
        </is>
      </c>
      <c r="C341" s="9" t="n">
        <v>724</v>
      </c>
      <c r="D341" s="9" t="n">
        <v>724</v>
      </c>
      <c r="E341" s="25" t="n">
        <v>440</v>
      </c>
      <c r="F341" s="26" t="n">
        <v>547.4</v>
      </c>
      <c r="G341" s="9" t="n">
        <v>547.4</v>
      </c>
      <c r="H341" s="25" t="n">
        <v>263.4</v>
      </c>
      <c r="I341" s="26" t="n"/>
      <c r="J341" s="9" t="n">
        <v>372.4971</v>
      </c>
      <c r="K341" s="26" t="n">
        <v>13.81776</v>
      </c>
      <c r="L341" s="9" t="n">
        <v>11.5418</v>
      </c>
      <c r="M341" s="25">
        <f>K341-L341</f>
        <v/>
      </c>
      <c r="N341" s="41" t="n">
        <v>2.57394802971093</v>
      </c>
      <c r="O341" s="41" t="n">
        <v>2.149986203937369</v>
      </c>
      <c r="P341" s="41" t="n">
        <v>0.4239618257735615</v>
      </c>
      <c r="Q341" s="30" t="n">
        <v>6930</v>
      </c>
      <c r="R341" t="n">
        <v>1670</v>
      </c>
      <c r="S341" t="n">
        <v>60570</v>
      </c>
      <c r="T341" s="31">
        <f>SUM(Q341:S341)</f>
        <v/>
      </c>
    </row>
    <row r="342">
      <c r="A342" s="23" t="n">
        <v>48295</v>
      </c>
      <c r="B342" s="24" t="inlineStr">
        <is>
          <t>LIPSCOMB COUNTY, TX</t>
        </is>
      </c>
      <c r="C342" s="9" t="n">
        <v>239</v>
      </c>
      <c r="D342" s="9" t="n">
        <v>256</v>
      </c>
      <c r="E342" s="25" t="n">
        <v>148</v>
      </c>
      <c r="F342" s="26" t="n">
        <v>39.62</v>
      </c>
      <c r="G342" s="9" t="n">
        <v>56.62</v>
      </c>
      <c r="H342" s="25" t="n">
        <v>0</v>
      </c>
      <c r="I342" s="26" t="n"/>
      <c r="J342" s="9" t="n">
        <v>372.4784</v>
      </c>
      <c r="K342" s="26" t="n">
        <v>11.4861</v>
      </c>
      <c r="L342" s="9" t="n">
        <v>15.28937</v>
      </c>
      <c r="M342" s="25">
        <f>K342-L342</f>
        <v/>
      </c>
      <c r="N342" s="41" t="n">
        <v>2.139610505904192</v>
      </c>
      <c r="O342" s="41" t="n">
        <v>2.8480769521993</v>
      </c>
      <c r="P342" s="41" t="n">
        <v>-0.7084664462951077</v>
      </c>
      <c r="Q342" s="30" t="n">
        <v>58030</v>
      </c>
      <c r="R342" t="n">
        <v>0</v>
      </c>
      <c r="S342" t="n">
        <v>525100</v>
      </c>
      <c r="T342" s="31">
        <f>SUM(Q342:S342)</f>
        <v/>
      </c>
    </row>
    <row r="343">
      <c r="A343" s="23" t="n">
        <v>6043</v>
      </c>
      <c r="B343" s="24" t="inlineStr">
        <is>
          <t>MARIPOSA COUNTY, CA</t>
        </is>
      </c>
      <c r="C343" s="9" t="n">
        <v>871</v>
      </c>
      <c r="D343" s="9" t="n">
        <v>782</v>
      </c>
      <c r="E343" s="25" t="n">
        <v>276</v>
      </c>
      <c r="F343" s="26" t="n">
        <v>0</v>
      </c>
      <c r="G343" s="9" t="n">
        <v>0</v>
      </c>
      <c r="H343" s="25" t="n">
        <v>0</v>
      </c>
      <c r="I343" s="26" t="n"/>
      <c r="J343" s="9" t="n">
        <v>372.2006</v>
      </c>
      <c r="K343" s="26" t="n">
        <v>38.53292</v>
      </c>
      <c r="L343" s="9" t="n">
        <v>29.58067</v>
      </c>
      <c r="M343" s="25">
        <f>K343-L343</f>
        <v/>
      </c>
      <c r="N343" s="41" t="n">
        <v>7.177844564749198</v>
      </c>
      <c r="O343" s="41" t="n">
        <v>5.510235180233932</v>
      </c>
      <c r="P343" s="41" t="n">
        <v>1.667609384515266</v>
      </c>
      <c r="Q343" s="30" t="n">
        <v>70</v>
      </c>
      <c r="R343" t="n">
        <v>0</v>
      </c>
      <c r="S343" t="n">
        <v>162260</v>
      </c>
      <c r="T343" s="31">
        <f>SUM(Q343:S343)</f>
        <v/>
      </c>
    </row>
    <row r="344">
      <c r="A344" s="23" t="n">
        <v>6023</v>
      </c>
      <c r="B344" s="24" t="inlineStr">
        <is>
          <t>HUMBOLDT COUNTY, CA</t>
        </is>
      </c>
      <c r="C344" s="9" t="n">
        <v>1118</v>
      </c>
      <c r="D344" s="9" t="n">
        <v>1118</v>
      </c>
      <c r="E344" s="25" t="n">
        <v>326</v>
      </c>
      <c r="F344" s="26" t="n">
        <v>677.96</v>
      </c>
      <c r="G344" s="9" t="n">
        <v>677.96</v>
      </c>
      <c r="H344" s="25" t="n">
        <v>0</v>
      </c>
      <c r="I344" s="26" t="n"/>
      <c r="J344" s="9" t="n">
        <v>372.0713</v>
      </c>
      <c r="K344" s="26" t="n">
        <v>9.369903000000001</v>
      </c>
      <c r="L344" s="9" t="n">
        <v>8.824285</v>
      </c>
      <c r="M344" s="25">
        <f>K344-L344</f>
        <v/>
      </c>
      <c r="N344" s="41" t="n">
        <v>1.745409050774694</v>
      </c>
      <c r="O344" s="41" t="n">
        <v>1.643772289383931</v>
      </c>
      <c r="P344" s="41" t="n">
        <v>0.1016367613907624</v>
      </c>
      <c r="Q344" s="30" t="n">
        <v>650</v>
      </c>
      <c r="R344" t="n">
        <v>32150</v>
      </c>
      <c r="S344" t="n">
        <v>338470</v>
      </c>
      <c r="T344" s="31">
        <f>SUM(Q344:S344)</f>
        <v/>
      </c>
    </row>
    <row r="345">
      <c r="A345" s="23" t="n">
        <v>20187</v>
      </c>
      <c r="B345" s="24" t="inlineStr">
        <is>
          <t>STANTON COUNTY, KS</t>
        </is>
      </c>
      <c r="C345" s="9" t="n">
        <v>624</v>
      </c>
      <c r="D345" s="9" t="n">
        <v>343</v>
      </c>
      <c r="E345" s="25" t="n">
        <v>89</v>
      </c>
      <c r="F345" s="26" t="n">
        <v>522.2</v>
      </c>
      <c r="G345" s="9" t="n">
        <v>241.2</v>
      </c>
      <c r="H345" s="25" t="n">
        <v>0</v>
      </c>
      <c r="I345" s="26" t="n"/>
      <c r="J345" s="9" t="n">
        <v>371.8965</v>
      </c>
      <c r="K345" s="26" t="n">
        <v>0</v>
      </c>
      <c r="L345" s="9" t="n">
        <v>0</v>
      </c>
      <c r="M345" s="25">
        <f>K345-L345</f>
        <v/>
      </c>
      <c r="N345" s="41" t="n">
        <v>0</v>
      </c>
      <c r="O345" s="41" t="n">
        <v>0</v>
      </c>
      <c r="P345" s="41" t="n">
        <v>0</v>
      </c>
      <c r="Q345" s="30" t="n">
        <v>0</v>
      </c>
      <c r="R345" t="n">
        <v>0</v>
      </c>
      <c r="S345" t="n">
        <v>0</v>
      </c>
      <c r="T345" s="31">
        <f>SUM(Q345:S345)</f>
        <v/>
      </c>
    </row>
    <row r="346">
      <c r="A346" s="23" t="n">
        <v>46009</v>
      </c>
      <c r="B346" s="24" t="inlineStr">
        <is>
          <t>BON HOMME COUNTY, SD</t>
        </is>
      </c>
      <c r="C346" s="9" t="n">
        <v>723</v>
      </c>
      <c r="D346" s="9" t="n">
        <v>723</v>
      </c>
      <c r="E346" s="25" t="n">
        <v>229</v>
      </c>
      <c r="F346" s="26" t="n">
        <v>523.8200000000001</v>
      </c>
      <c r="G346" s="9" t="n">
        <v>523.8200000000001</v>
      </c>
      <c r="H346" s="25" t="n">
        <v>29.82001</v>
      </c>
      <c r="I346" s="26" t="n">
        <v>371.6349</v>
      </c>
      <c r="J346" s="9" t="n">
        <v>371.6349</v>
      </c>
      <c r="K346" s="26" t="n">
        <v>14.24395</v>
      </c>
      <c r="L346" s="9" t="n">
        <v>11.98585</v>
      </c>
      <c r="M346" s="25">
        <f>K346-L346</f>
        <v/>
      </c>
      <c r="N346" s="41" t="n">
        <v>2.653337953315226</v>
      </c>
      <c r="O346" s="41" t="n">
        <v>2.232703056928963</v>
      </c>
      <c r="P346" s="41" t="n">
        <v>0.4206348963862632</v>
      </c>
      <c r="Q346" s="30" t="n">
        <v>201320</v>
      </c>
      <c r="R346" t="n">
        <v>84720</v>
      </c>
      <c r="S346" t="n">
        <v>30220</v>
      </c>
      <c r="T346" s="31">
        <f>SUM(Q346:S346)</f>
        <v/>
      </c>
    </row>
    <row r="347">
      <c r="A347" s="23" t="n">
        <v>19175</v>
      </c>
      <c r="B347" s="24" t="inlineStr">
        <is>
          <t>UNION COUNTY, IA</t>
        </is>
      </c>
      <c r="C347" s="9" t="n">
        <v>909</v>
      </c>
      <c r="D347" s="9" t="n">
        <v>909</v>
      </c>
      <c r="E347" s="25" t="n">
        <v>0</v>
      </c>
      <c r="F347" s="26" t="n">
        <v>765.08</v>
      </c>
      <c r="G347" s="9" t="n">
        <v>765.08</v>
      </c>
      <c r="H347" s="25" t="n">
        <v>0</v>
      </c>
      <c r="I347" s="26" t="n">
        <v>371.5084</v>
      </c>
      <c r="J347" s="9" t="n">
        <v>371.5084</v>
      </c>
      <c r="K347" s="26" t="n">
        <v>12.88083</v>
      </c>
      <c r="L347" s="9" t="n">
        <v>11.33757</v>
      </c>
      <c r="M347" s="25">
        <f>K347-L347</f>
        <v/>
      </c>
      <c r="N347" s="41" t="n">
        <v>2.399418357211403</v>
      </c>
      <c r="O347" s="41" t="n">
        <v>2.111942598743193</v>
      </c>
      <c r="P347" s="41" t="n">
        <v>0.2874757584682097</v>
      </c>
      <c r="Q347" s="30" t="n">
        <v>107740</v>
      </c>
      <c r="R347" t="n">
        <v>110220</v>
      </c>
      <c r="S347" t="n">
        <v>2730</v>
      </c>
      <c r="T347" s="31">
        <f>SUM(Q347:S347)</f>
        <v/>
      </c>
    </row>
    <row r="348">
      <c r="A348" s="23" t="n">
        <v>19189</v>
      </c>
      <c r="B348" s="24" t="inlineStr">
        <is>
          <t>WINNEBAGO COUNTY, IA</t>
        </is>
      </c>
      <c r="C348" s="9" t="n">
        <v>1311</v>
      </c>
      <c r="D348" s="9" t="n">
        <v>782</v>
      </c>
      <c r="E348" s="25" t="n">
        <v>0</v>
      </c>
      <c r="F348" s="26" t="n">
        <v>1213.16</v>
      </c>
      <c r="G348" s="9" t="n">
        <v>684.16</v>
      </c>
      <c r="H348" s="25" t="n">
        <v>0</v>
      </c>
      <c r="I348" s="26" t="n">
        <v>371.5084</v>
      </c>
      <c r="J348" s="9" t="n">
        <v>371.5084</v>
      </c>
      <c r="K348" s="26" t="n">
        <v>13.48716</v>
      </c>
      <c r="L348" s="9" t="n">
        <v>10.20023</v>
      </c>
      <c r="M348" s="25">
        <f>K348-L348</f>
        <v/>
      </c>
      <c r="N348" s="41" t="n">
        <v>2.512364443180086</v>
      </c>
      <c r="O348" s="41" t="n">
        <v>1.900080903930761</v>
      </c>
      <c r="P348" s="41" t="n">
        <v>0.6122835392493245</v>
      </c>
      <c r="Q348" s="30" t="n">
        <v>221130</v>
      </c>
      <c r="R348" t="n">
        <v>2020</v>
      </c>
      <c r="S348" t="n">
        <v>8830</v>
      </c>
      <c r="T348" s="31">
        <f>SUM(Q348:S348)</f>
        <v/>
      </c>
    </row>
    <row r="349">
      <c r="A349" s="23" t="n">
        <v>8071</v>
      </c>
      <c r="B349" s="24" t="inlineStr">
        <is>
          <t>LAS ANIMAS COUNTY, CO</t>
        </is>
      </c>
      <c r="C349" s="9" t="n">
        <v>196</v>
      </c>
      <c r="D349" s="9" t="n">
        <v>196</v>
      </c>
      <c r="E349" s="25" t="n">
        <v>196</v>
      </c>
      <c r="F349" s="26" t="n">
        <v>195.44</v>
      </c>
      <c r="G349" s="9" t="n">
        <v>195.44</v>
      </c>
      <c r="H349" s="25" t="n">
        <v>195.44</v>
      </c>
      <c r="I349" s="26" t="n"/>
      <c r="J349" s="9" t="n">
        <v>371.4232</v>
      </c>
      <c r="K349" s="26" t="n">
        <v>9.105921</v>
      </c>
      <c r="L349" s="9" t="n">
        <v>8.611679000000001</v>
      </c>
      <c r="M349" s="25">
        <f>K349-L349</f>
        <v/>
      </c>
      <c r="N349" s="41" t="n">
        <v>1.696234948114121</v>
      </c>
      <c r="O349" s="41" t="n">
        <v>1.604168417641716</v>
      </c>
      <c r="P349" s="41" t="n">
        <v>0.09206653047240572</v>
      </c>
      <c r="Q349" s="30" t="n">
        <v>160</v>
      </c>
      <c r="R349" t="n">
        <v>7710</v>
      </c>
      <c r="S349" t="n">
        <v>114310</v>
      </c>
      <c r="T349" s="31">
        <f>SUM(Q349:S349)</f>
        <v/>
      </c>
    </row>
    <row r="350">
      <c r="A350" s="23" t="n">
        <v>46121</v>
      </c>
      <c r="B350" s="24" t="inlineStr">
        <is>
          <t>TODD COUNTY, SD</t>
        </is>
      </c>
      <c r="C350" s="9" t="n">
        <v>173</v>
      </c>
      <c r="D350" s="9" t="n">
        <v>173</v>
      </c>
      <c r="E350" s="25" t="n">
        <v>173</v>
      </c>
      <c r="F350" s="26" t="n">
        <v>0</v>
      </c>
      <c r="G350" s="9" t="n">
        <v>0</v>
      </c>
      <c r="H350" s="25" t="n">
        <v>0</v>
      </c>
      <c r="I350" s="26" t="n">
        <v>371.3818</v>
      </c>
      <c r="J350" s="9" t="n">
        <v>371.3818</v>
      </c>
      <c r="K350" s="26" t="n">
        <v>0</v>
      </c>
      <c r="L350" s="9" t="n">
        <v>0</v>
      </c>
      <c r="M350" s="25">
        <f>K350-L350</f>
        <v/>
      </c>
      <c r="N350" s="41" t="n">
        <v>0</v>
      </c>
      <c r="O350" s="41" t="n">
        <v>0</v>
      </c>
      <c r="P350" s="41" t="n">
        <v>0</v>
      </c>
      <c r="Q350" s="30" t="n">
        <v>0</v>
      </c>
      <c r="R350" t="n">
        <v>0</v>
      </c>
      <c r="S350" t="n">
        <v>0</v>
      </c>
      <c r="T350" s="31">
        <f>SUM(Q350:S350)</f>
        <v/>
      </c>
    </row>
    <row r="351">
      <c r="A351" s="23" t="n">
        <v>18091</v>
      </c>
      <c r="B351" s="24" t="inlineStr">
        <is>
          <t>LA PORTE COUNTY, IN</t>
        </is>
      </c>
      <c r="C351" s="9" t="n">
        <v>1569</v>
      </c>
      <c r="D351" s="9" t="n">
        <v>1420</v>
      </c>
      <c r="E351" s="25" t="n">
        <v>256</v>
      </c>
      <c r="F351" s="26" t="n">
        <v>1393.4</v>
      </c>
      <c r="G351" s="9" t="n">
        <v>1244.4</v>
      </c>
      <c r="H351" s="25" t="n">
        <v>80.40000999999999</v>
      </c>
      <c r="I351" s="26" t="n">
        <v>371.2552</v>
      </c>
      <c r="J351" s="9" t="n">
        <v>371.2552</v>
      </c>
      <c r="K351" s="26" t="n">
        <v>13.77929</v>
      </c>
      <c r="L351" s="9" t="n">
        <v>12.03946</v>
      </c>
      <c r="M351" s="25">
        <f>K351-L351</f>
        <v/>
      </c>
      <c r="N351" s="41" t="n">
        <v>2.566781905773115</v>
      </c>
      <c r="O351" s="41" t="n">
        <v>2.242689433438094</v>
      </c>
      <c r="P351" s="41" t="n">
        <v>0.3240924723350214</v>
      </c>
      <c r="Q351" s="30" t="n">
        <v>220170</v>
      </c>
      <c r="R351" t="n">
        <v>16340</v>
      </c>
      <c r="S351" t="n">
        <v>16750</v>
      </c>
      <c r="T351" s="31">
        <f>SUM(Q351:S351)</f>
        <v/>
      </c>
    </row>
    <row r="352">
      <c r="A352" s="23" t="n">
        <v>6105</v>
      </c>
      <c r="B352" s="24" t="inlineStr">
        <is>
          <t>TRINITY COUNTY, CA</t>
        </is>
      </c>
      <c r="C352" s="9" t="n">
        <v>1086.69</v>
      </c>
      <c r="D352" s="9" t="n">
        <v>1153.85</v>
      </c>
      <c r="E352" s="25" t="n">
        <v>368.988</v>
      </c>
      <c r="F352" s="26" t="n">
        <v>51.4292</v>
      </c>
      <c r="G352" s="9" t="n">
        <v>118.5894</v>
      </c>
      <c r="H352" s="25" t="n">
        <v>0</v>
      </c>
      <c r="I352" s="26" t="n"/>
      <c r="J352" s="9" t="n">
        <v>371.0632</v>
      </c>
      <c r="K352" s="26" t="n">
        <v>11.39202</v>
      </c>
      <c r="L352" s="9" t="n">
        <v>10.4812</v>
      </c>
      <c r="M352" s="25">
        <f>K352-L352</f>
        <v/>
      </c>
      <c r="N352" s="41" t="n">
        <v>2.122085448974907</v>
      </c>
      <c r="O352" s="41" t="n">
        <v>1.952419501352332</v>
      </c>
      <c r="P352" s="41" t="n">
        <v>0.169665947622575</v>
      </c>
      <c r="Q352" s="30" t="n">
        <v>170</v>
      </c>
      <c r="R352" t="n">
        <v>40</v>
      </c>
      <c r="S352" t="n">
        <v>166110</v>
      </c>
      <c r="T352" s="31">
        <f>SUM(Q352:S352)</f>
        <v/>
      </c>
    </row>
    <row r="353">
      <c r="A353" s="23" t="n">
        <v>16063</v>
      </c>
      <c r="B353" s="24" t="inlineStr">
        <is>
          <t>LINCOLN COUNTY, ID</t>
        </is>
      </c>
      <c r="C353" s="9" t="n">
        <v>1030</v>
      </c>
      <c r="D353" s="9" t="n">
        <v>1030</v>
      </c>
      <c r="E353" s="25" t="n">
        <v>66</v>
      </c>
      <c r="F353" s="26" t="n">
        <v>475.04</v>
      </c>
      <c r="G353" s="9" t="n">
        <v>475.04</v>
      </c>
      <c r="H353" s="25" t="n">
        <v>0</v>
      </c>
      <c r="I353" s="26" t="n"/>
      <c r="J353" s="9" t="n">
        <v>370.8309</v>
      </c>
      <c r="K353" s="26" t="n">
        <v>0</v>
      </c>
      <c r="L353" s="9" t="n">
        <v>0</v>
      </c>
      <c r="M353" s="25">
        <f>K353-L353</f>
        <v/>
      </c>
      <c r="N353" s="41" t="n">
        <v>0</v>
      </c>
      <c r="O353" s="41" t="n">
        <v>0</v>
      </c>
      <c r="P353" s="41" t="n">
        <v>0</v>
      </c>
      <c r="Q353" s="30" t="n">
        <v>0</v>
      </c>
      <c r="R353" t="n">
        <v>0</v>
      </c>
      <c r="S353" t="n">
        <v>0</v>
      </c>
      <c r="T353" s="31">
        <f>SUM(Q353:S353)</f>
        <v/>
      </c>
    </row>
    <row r="354">
      <c r="A354" s="23" t="n">
        <v>56045</v>
      </c>
      <c r="B354" s="24" t="inlineStr">
        <is>
          <t>WESTON COUNTY, WY</t>
        </is>
      </c>
      <c r="C354" s="9" t="n">
        <v>122</v>
      </c>
      <c r="D354" s="9" t="n">
        <v>122</v>
      </c>
      <c r="E354" s="25" t="n">
        <v>122</v>
      </c>
      <c r="F354" s="26" t="n">
        <v>81.31999999999999</v>
      </c>
      <c r="G354" s="9" t="n">
        <v>81.31999999999999</v>
      </c>
      <c r="H354" s="25" t="n">
        <v>81.31999999999999</v>
      </c>
      <c r="I354" s="26" t="n"/>
      <c r="J354" s="9" t="n">
        <v>370.7131</v>
      </c>
      <c r="K354" s="26" t="n">
        <v>7.925663</v>
      </c>
      <c r="L354" s="9" t="n">
        <v>7.410325</v>
      </c>
      <c r="M354" s="25">
        <f>K354-L354</f>
        <v/>
      </c>
      <c r="N354" s="41" t="n">
        <v>1.47637856374715</v>
      </c>
      <c r="O354" s="41" t="n">
        <v>1.380382307499019</v>
      </c>
      <c r="P354" s="41" t="n">
        <v>0.09599625624813071</v>
      </c>
      <c r="Q354" s="30" t="n">
        <v>170</v>
      </c>
      <c r="R354" t="n">
        <v>290</v>
      </c>
      <c r="S354" t="n">
        <v>57270</v>
      </c>
      <c r="T354" s="31">
        <f>SUM(Q354:S354)</f>
        <v/>
      </c>
    </row>
    <row r="355">
      <c r="A355" s="23" t="n">
        <v>18009</v>
      </c>
      <c r="B355" s="24" t="inlineStr">
        <is>
          <t>BLACKFORD COUNTY, IN</t>
        </is>
      </c>
      <c r="C355" s="9" t="n">
        <v>1839</v>
      </c>
      <c r="D355" s="9" t="n">
        <v>1839</v>
      </c>
      <c r="E355" s="25" t="n">
        <v>0</v>
      </c>
      <c r="F355" s="26" t="n">
        <v>1649.74</v>
      </c>
      <c r="G355" s="9" t="n">
        <v>1649.74</v>
      </c>
      <c r="H355" s="25" t="n">
        <v>0</v>
      </c>
      <c r="I355" s="26" t="n">
        <v>369.9894</v>
      </c>
      <c r="J355" s="9" t="n">
        <v>369.9894</v>
      </c>
      <c r="K355" s="26" t="n">
        <v>13.32922</v>
      </c>
      <c r="L355" s="9" t="n">
        <v>11.46614</v>
      </c>
      <c r="M355" s="25">
        <f>K355-L355</f>
        <v/>
      </c>
      <c r="N355" s="41" t="n">
        <v>2.482943657769676</v>
      </c>
      <c r="O355" s="41" t="n">
        <v>2.135892392210437</v>
      </c>
      <c r="P355" s="41" t="n">
        <v>0.3470512655592397</v>
      </c>
      <c r="Q355" s="30" t="n">
        <v>85350</v>
      </c>
      <c r="R355" t="n">
        <v>1490</v>
      </c>
      <c r="S355" t="n">
        <v>1020</v>
      </c>
      <c r="T355" s="31">
        <f>SUM(Q355:S355)</f>
        <v/>
      </c>
    </row>
    <row r="356">
      <c r="A356" s="23" t="n">
        <v>31155</v>
      </c>
      <c r="B356" s="24" t="inlineStr">
        <is>
          <t>SAUNDERS COUNTY, NE</t>
        </is>
      </c>
      <c r="C356" s="9" t="n">
        <v>824</v>
      </c>
      <c r="D356" s="9" t="n">
        <v>555</v>
      </c>
      <c r="E356" s="25" t="n">
        <v>138</v>
      </c>
      <c r="F356" s="26" t="n">
        <v>682.4</v>
      </c>
      <c r="G356" s="9" t="n">
        <v>413.4</v>
      </c>
      <c r="H356" s="25" t="n">
        <v>0</v>
      </c>
      <c r="I356" s="26" t="n">
        <v>369.2299</v>
      </c>
      <c r="J356" s="9" t="n">
        <v>369.2299</v>
      </c>
      <c r="K356" s="26" t="n">
        <v>14.21668</v>
      </c>
      <c r="L356" s="9" t="n">
        <v>10.39645</v>
      </c>
      <c r="M356" s="25">
        <f>K356-L356</f>
        <v/>
      </c>
      <c r="N356" s="41" t="n">
        <v>2.648258145678517</v>
      </c>
      <c r="O356" s="41" t="n">
        <v>1.936632420413164</v>
      </c>
      <c r="P356" s="41" t="n">
        <v>0.7116257252653533</v>
      </c>
      <c r="Q356" s="30" t="n">
        <v>347360</v>
      </c>
      <c r="R356" t="n">
        <v>6900</v>
      </c>
      <c r="S356" t="n">
        <v>67730</v>
      </c>
      <c r="T356" s="31">
        <f>SUM(Q356:S356)</f>
        <v/>
      </c>
    </row>
    <row r="357">
      <c r="A357" s="23" t="n">
        <v>20045</v>
      </c>
      <c r="B357" s="24" t="inlineStr">
        <is>
          <t>DOUGLAS COUNTY, KS</t>
        </is>
      </c>
      <c r="C357" s="9" t="n">
        <v>899</v>
      </c>
      <c r="D357" s="9" t="n">
        <v>1135</v>
      </c>
      <c r="E357" s="25" t="n">
        <v>242</v>
      </c>
      <c r="F357" s="26" t="n">
        <v>802.5</v>
      </c>
      <c r="G357" s="9" t="n">
        <v>1038.5</v>
      </c>
      <c r="H357" s="25" t="n">
        <v>145.5</v>
      </c>
      <c r="I357" s="26" t="n">
        <v>369.1034</v>
      </c>
      <c r="J357" s="9" t="n">
        <v>369.1034</v>
      </c>
      <c r="K357" s="26" t="n">
        <v>13.63172</v>
      </c>
      <c r="L357" s="9" t="n">
        <v>11.70066</v>
      </c>
      <c r="M357" s="25">
        <f>K357-L357</f>
        <v/>
      </c>
      <c r="N357" s="41" t="n">
        <v>2.539292825723639</v>
      </c>
      <c r="O357" s="41" t="n">
        <v>2.179578365329655</v>
      </c>
      <c r="P357" s="41" t="n">
        <v>0.3597144603939849</v>
      </c>
      <c r="Q357" s="30" t="n">
        <v>53180</v>
      </c>
      <c r="R357" t="n">
        <v>96810</v>
      </c>
      <c r="S357" t="n">
        <v>46000</v>
      </c>
      <c r="T357" s="31">
        <f>SUM(Q357:S357)</f>
        <v/>
      </c>
    </row>
    <row r="358">
      <c r="A358" s="23" t="n">
        <v>49021</v>
      </c>
      <c r="B358" s="24" t="inlineStr">
        <is>
          <t>IRON COUNTY, UT</t>
        </is>
      </c>
      <c r="C358" s="9" t="n">
        <v>667</v>
      </c>
      <c r="D358" s="9" t="n">
        <v>667</v>
      </c>
      <c r="E358" s="25" t="n">
        <v>75</v>
      </c>
      <c r="F358" s="26" t="n">
        <v>661.84</v>
      </c>
      <c r="G358" s="9" t="n">
        <v>661.84</v>
      </c>
      <c r="H358" s="25" t="n">
        <v>69.84</v>
      </c>
      <c r="I358" s="26" t="n"/>
      <c r="J358" s="9" t="n">
        <v>369.0001</v>
      </c>
      <c r="K358" s="26" t="n">
        <v>12.38333</v>
      </c>
      <c r="L358" s="9" t="n">
        <v>11.60186</v>
      </c>
      <c r="M358" s="25">
        <f>K358-L358</f>
        <v/>
      </c>
      <c r="N358" s="41" t="n">
        <v>2.306744932229265</v>
      </c>
      <c r="O358" s="41" t="n">
        <v>2.161174075102046</v>
      </c>
      <c r="P358" s="41" t="n">
        <v>0.145570857127219</v>
      </c>
      <c r="Q358" s="30" t="n">
        <v>40</v>
      </c>
      <c r="R358" t="n">
        <v>40</v>
      </c>
      <c r="S358" t="n">
        <v>28830</v>
      </c>
      <c r="T358" s="31">
        <f>SUM(Q358:S358)</f>
        <v/>
      </c>
    </row>
    <row r="359">
      <c r="A359" s="23" t="n">
        <v>16047</v>
      </c>
      <c r="B359" s="24" t="inlineStr">
        <is>
          <t>GOODING COUNTY, ID</t>
        </is>
      </c>
      <c r="C359" s="9" t="n">
        <v>1325</v>
      </c>
      <c r="D359" s="9" t="n">
        <v>767</v>
      </c>
      <c r="E359" s="25" t="n">
        <v>24</v>
      </c>
      <c r="F359" s="26" t="n">
        <v>770.04</v>
      </c>
      <c r="G359" s="9" t="n">
        <v>212.04</v>
      </c>
      <c r="H359" s="25" t="n">
        <v>0</v>
      </c>
      <c r="I359" s="26" t="n"/>
      <c r="J359" s="9" t="n">
        <v>368.8102</v>
      </c>
      <c r="K359" s="26" t="n">
        <v>14.70354</v>
      </c>
      <c r="L359" s="9" t="n">
        <v>12.95682</v>
      </c>
      <c r="M359" s="25">
        <f>K359-L359</f>
        <v/>
      </c>
      <c r="N359" s="41" t="n">
        <v>2.738949570174605</v>
      </c>
      <c r="O359" s="41" t="n">
        <v>2.413573640757921</v>
      </c>
      <c r="P359" s="41" t="n">
        <v>0.3253759294166836</v>
      </c>
      <c r="Q359" s="30" t="n">
        <v>0</v>
      </c>
      <c r="R359" t="n">
        <v>0</v>
      </c>
      <c r="S359" t="n">
        <v>30</v>
      </c>
      <c r="T359" s="31">
        <f>SUM(Q359:S359)</f>
        <v/>
      </c>
    </row>
    <row r="360">
      <c r="A360" s="23" t="n">
        <v>36043</v>
      </c>
      <c r="B360" s="24" t="inlineStr">
        <is>
          <t>HERKIMER COUNTY, NY</t>
        </is>
      </c>
      <c r="C360" s="9" t="n">
        <v>876</v>
      </c>
      <c r="D360" s="9" t="n">
        <v>260</v>
      </c>
      <c r="E360" s="25" t="n">
        <v>77</v>
      </c>
      <c r="F360" s="26" t="n">
        <v>747.12</v>
      </c>
      <c r="G360" s="9" t="n">
        <v>131.12</v>
      </c>
      <c r="H360" s="25" t="n">
        <v>0</v>
      </c>
      <c r="I360" s="26" t="n">
        <v>368.7236</v>
      </c>
      <c r="J360" s="9" t="n">
        <v>368.7236</v>
      </c>
      <c r="K360" s="26" t="n">
        <v>22.78918</v>
      </c>
      <c r="L360" s="9" t="n">
        <v>20.95499</v>
      </c>
      <c r="M360" s="25">
        <f>K360-L360</f>
        <v/>
      </c>
      <c r="N360" s="41" t="n">
        <v>4.245128368109428</v>
      </c>
      <c r="O360" s="41" t="n">
        <v>3.903458680937592</v>
      </c>
      <c r="P360" s="41" t="n">
        <v>0.3416696871718353</v>
      </c>
      <c r="Q360" s="30" t="n">
        <v>53550</v>
      </c>
      <c r="R360" t="n">
        <v>84650</v>
      </c>
      <c r="S360" t="n">
        <v>14230</v>
      </c>
      <c r="T360" s="31">
        <f>SUM(Q360:S360)</f>
        <v/>
      </c>
    </row>
    <row r="361">
      <c r="A361" s="23" t="n">
        <v>56019</v>
      </c>
      <c r="B361" s="24" t="inlineStr">
        <is>
          <t>JOHNSON COUNTY, WY</t>
        </is>
      </c>
      <c r="C361" s="9" t="n">
        <v>192</v>
      </c>
      <c r="D361" s="9" t="n">
        <v>192</v>
      </c>
      <c r="E361" s="25" t="n">
        <v>192</v>
      </c>
      <c r="F361" s="26" t="n">
        <v>142.04</v>
      </c>
      <c r="G361" s="9" t="n">
        <v>142.04</v>
      </c>
      <c r="H361" s="25" t="n">
        <v>142.04</v>
      </c>
      <c r="I361" s="26" t="n"/>
      <c r="J361" s="9" t="n">
        <v>368.5688</v>
      </c>
      <c r="K361" s="26" t="n">
        <v>9.360149</v>
      </c>
      <c r="L361" s="9" t="n">
        <v>8.873744</v>
      </c>
      <c r="M361" s="25">
        <f>K361-L361</f>
        <v/>
      </c>
      <c r="N361" s="41" t="n">
        <v>1.74359209281032</v>
      </c>
      <c r="O361" s="41" t="n">
        <v>1.652985424913965</v>
      </c>
      <c r="P361" s="41" t="n">
        <v>0.09060666789635539</v>
      </c>
      <c r="Q361" s="30" t="n">
        <v>640</v>
      </c>
      <c r="R361" t="n">
        <v>2640</v>
      </c>
      <c r="S361" t="n">
        <v>203040</v>
      </c>
      <c r="T361" s="31">
        <f>SUM(Q361:S361)</f>
        <v/>
      </c>
    </row>
    <row r="362">
      <c r="A362" s="23" t="n">
        <v>46103</v>
      </c>
      <c r="B362" s="24" t="inlineStr">
        <is>
          <t>PENNINGTON COUNTY, SD</t>
        </is>
      </c>
      <c r="C362" s="9" t="n">
        <v>325</v>
      </c>
      <c r="D362" s="9" t="n">
        <v>325</v>
      </c>
      <c r="E362" s="25" t="n">
        <v>325</v>
      </c>
      <c r="F362" s="26" t="n">
        <v>148.4</v>
      </c>
      <c r="G362" s="9" t="n">
        <v>148.4</v>
      </c>
      <c r="H362" s="25" t="n">
        <v>148.4</v>
      </c>
      <c r="I362" s="26" t="n"/>
      <c r="J362" s="9" t="n">
        <v>368.5124</v>
      </c>
      <c r="K362" s="26" t="n">
        <v>13.81776</v>
      </c>
      <c r="L362" s="9" t="n">
        <v>11.8169</v>
      </c>
      <c r="M362" s="25">
        <f>K362-L362</f>
        <v/>
      </c>
      <c r="N362" s="41" t="n">
        <v>2.57394802971093</v>
      </c>
      <c r="O362" s="41" t="n">
        <v>2.20123134808327</v>
      </c>
      <c r="P362" s="41" t="n">
        <v>0.3727166816276596</v>
      </c>
      <c r="Q362" s="30" t="n">
        <v>0</v>
      </c>
      <c r="R362" t="n">
        <v>0</v>
      </c>
      <c r="S362" t="n">
        <v>170</v>
      </c>
      <c r="T362" s="31">
        <f>SUM(Q362:S362)</f>
        <v/>
      </c>
    </row>
    <row r="363">
      <c r="A363" s="23" t="n">
        <v>18085</v>
      </c>
      <c r="B363" s="24" t="inlineStr">
        <is>
          <t>KOSCIUSKO COUNTY, IN</t>
        </is>
      </c>
      <c r="C363" s="9" t="n">
        <v>1306</v>
      </c>
      <c r="D363" s="9" t="n">
        <v>1278</v>
      </c>
      <c r="E363" s="25" t="n">
        <v>33</v>
      </c>
      <c r="F363" s="26" t="n">
        <v>1181.34</v>
      </c>
      <c r="G363" s="9" t="n">
        <v>1153.34</v>
      </c>
      <c r="H363" s="25" t="n">
        <v>0</v>
      </c>
      <c r="I363" s="26" t="n">
        <v>368.3439</v>
      </c>
      <c r="J363" s="9" t="n">
        <v>368.3439</v>
      </c>
      <c r="K363" s="26" t="n">
        <v>13.82943</v>
      </c>
      <c r="L363" s="9" t="n">
        <v>12.24642</v>
      </c>
      <c r="M363" s="25">
        <f>K363-L363</f>
        <v/>
      </c>
      <c r="N363" s="41" t="n">
        <v>2.576121896785386</v>
      </c>
      <c r="O363" s="41" t="n">
        <v>2.281241578230663</v>
      </c>
      <c r="P363" s="41" t="n">
        <v>0.2948803185547222</v>
      </c>
      <c r="Q363" s="30" t="n">
        <v>248770</v>
      </c>
      <c r="R363" t="n">
        <v>12460</v>
      </c>
      <c r="S363" t="n">
        <v>1010</v>
      </c>
      <c r="T363" s="31">
        <f>SUM(Q363:S363)</f>
        <v/>
      </c>
    </row>
    <row r="364">
      <c r="A364" s="23" t="n">
        <v>18133</v>
      </c>
      <c r="B364" s="24" t="inlineStr">
        <is>
          <t>PUTNAM COUNTY, IN</t>
        </is>
      </c>
      <c r="C364" s="9" t="n">
        <v>2131</v>
      </c>
      <c r="D364" s="9" t="n">
        <v>2131</v>
      </c>
      <c r="E364" s="25" t="n">
        <v>211</v>
      </c>
      <c r="F364" s="26" t="n">
        <v>1990.44</v>
      </c>
      <c r="G364" s="9" t="n">
        <v>1990.44</v>
      </c>
      <c r="H364" s="25" t="n">
        <v>70.44</v>
      </c>
      <c r="I364" s="26" t="n">
        <v>368.3439</v>
      </c>
      <c r="J364" s="9" t="n">
        <v>368.3439</v>
      </c>
      <c r="K364" s="26" t="n">
        <v>13.54503</v>
      </c>
      <c r="L364" s="9" t="n">
        <v>11.74</v>
      </c>
      <c r="M364" s="25">
        <f>K364-L364</f>
        <v/>
      </c>
      <c r="N364" s="41" t="n">
        <v>2.523144364996601</v>
      </c>
      <c r="O364" s="41" t="n">
        <v>2.186906551337287</v>
      </c>
      <c r="P364" s="41" t="n">
        <v>0.3362378136593139</v>
      </c>
      <c r="Q364" s="30" t="n">
        <v>153030</v>
      </c>
      <c r="R364" t="n">
        <v>30050</v>
      </c>
      <c r="S364" t="n">
        <v>3860</v>
      </c>
      <c r="T364" s="31">
        <f>SUM(Q364:S364)</f>
        <v/>
      </c>
    </row>
    <row r="365">
      <c r="A365" s="23" t="n">
        <v>32013</v>
      </c>
      <c r="B365" s="24" t="inlineStr">
        <is>
          <t>HUMBOLDT COUNTY, NV</t>
        </is>
      </c>
      <c r="C365" s="9" t="n">
        <v>267</v>
      </c>
      <c r="D365" s="9" t="n">
        <v>267</v>
      </c>
      <c r="E365" s="25" t="n">
        <v>76</v>
      </c>
      <c r="F365" s="26" t="n">
        <v>267</v>
      </c>
      <c r="G365" s="9" t="n">
        <v>267</v>
      </c>
      <c r="H365" s="25" t="n">
        <v>76</v>
      </c>
      <c r="I365" s="26" t="n"/>
      <c r="J365" s="9" t="n">
        <v>368.3036</v>
      </c>
      <c r="K365" s="26" t="n">
        <v>9.400835000000001</v>
      </c>
      <c r="L365" s="9" t="n">
        <v>8.941131</v>
      </c>
      <c r="M365" s="25">
        <f>K365-L365</f>
        <v/>
      </c>
      <c r="N365" s="41" t="n">
        <v>1.751171009330568</v>
      </c>
      <c r="O365" s="41" t="n">
        <v>1.665538156751696</v>
      </c>
      <c r="P365" s="41" t="n">
        <v>0.08563285257887199</v>
      </c>
      <c r="Q365" s="30" t="n">
        <v>10</v>
      </c>
      <c r="R365" t="n">
        <v>30</v>
      </c>
      <c r="S365" t="n">
        <v>75000</v>
      </c>
      <c r="T365" s="31">
        <f>SUM(Q365:S365)</f>
        <v/>
      </c>
    </row>
    <row r="366">
      <c r="A366" s="23" t="n">
        <v>32027</v>
      </c>
      <c r="B366" s="24" t="inlineStr">
        <is>
          <t>PERSHING COUNTY, NV</t>
        </is>
      </c>
      <c r="C366" s="9" t="n">
        <v>481</v>
      </c>
      <c r="D366" s="9" t="n">
        <v>711</v>
      </c>
      <c r="E366" s="25" t="n">
        <v>72</v>
      </c>
      <c r="F366" s="26" t="n">
        <v>481</v>
      </c>
      <c r="G366" s="9" t="n">
        <v>711</v>
      </c>
      <c r="H366" s="25" t="n">
        <v>72</v>
      </c>
      <c r="I366" s="26" t="n"/>
      <c r="J366" s="9" t="n">
        <v>368.2824</v>
      </c>
      <c r="K366" s="26" t="n">
        <v>9.400835000000001</v>
      </c>
      <c r="L366" s="9" t="n">
        <v>8.839389000000001</v>
      </c>
      <c r="M366" s="25">
        <f>K366-L366</f>
        <v/>
      </c>
      <c r="N366" s="41" t="n">
        <v>1.751171009330568</v>
      </c>
      <c r="O366" s="41" t="n">
        <v>1.646585835938565</v>
      </c>
      <c r="P366" s="41" t="n">
        <v>0.104585173392003</v>
      </c>
      <c r="Q366" s="30" t="n">
        <v>0</v>
      </c>
      <c r="R366" t="n">
        <v>0</v>
      </c>
      <c r="S366" t="n">
        <v>11140</v>
      </c>
      <c r="T366" s="31">
        <f>SUM(Q366:S366)</f>
        <v/>
      </c>
    </row>
    <row r="367">
      <c r="A367" s="23" t="n">
        <v>23017</v>
      </c>
      <c r="B367" s="24" t="inlineStr">
        <is>
          <t>OXFORD COUNTY, ME</t>
        </is>
      </c>
      <c r="C367" s="9" t="n">
        <v>1417</v>
      </c>
      <c r="D367" s="9" t="n">
        <v>0</v>
      </c>
      <c r="E367" s="25" t="n">
        <v>138</v>
      </c>
      <c r="F367" s="26" t="n">
        <v>1321.54</v>
      </c>
      <c r="G367" s="9" t="n">
        <v>0</v>
      </c>
      <c r="H367" s="25" t="n">
        <v>42.54001</v>
      </c>
      <c r="I367" s="26" t="n">
        <v>368.2173</v>
      </c>
      <c r="J367" s="9" t="n">
        <v>368.2173</v>
      </c>
      <c r="K367" s="26" t="n">
        <v>21.7129</v>
      </c>
      <c r="L367" s="9" t="n">
        <v>20.08957</v>
      </c>
      <c r="M367" s="25">
        <f>K367-L367</f>
        <v/>
      </c>
      <c r="N367" s="41" t="n">
        <v>4.044640822702844</v>
      </c>
      <c r="O367" s="41" t="n">
        <v>3.742249765464142</v>
      </c>
      <c r="P367" s="41" t="n">
        <v>0.3023910572387023</v>
      </c>
      <c r="Q367" s="30" t="n">
        <v>13010</v>
      </c>
      <c r="R367" t="n">
        <v>22940</v>
      </c>
      <c r="S367" t="n">
        <v>8570</v>
      </c>
      <c r="T367" s="31">
        <f>SUM(Q367:S367)</f>
        <v/>
      </c>
    </row>
    <row r="368">
      <c r="A368" s="23" t="n">
        <v>6007</v>
      </c>
      <c r="B368" s="24" t="inlineStr">
        <is>
          <t>BUTTE COUNTY, CA</t>
        </is>
      </c>
      <c r="C368" s="9" t="n">
        <v>2247</v>
      </c>
      <c r="D368" s="9" t="n">
        <v>2104</v>
      </c>
      <c r="E368" s="25" t="n">
        <v>227</v>
      </c>
      <c r="F368" s="26" t="n">
        <v>1749.16</v>
      </c>
      <c r="G368" s="9" t="n">
        <v>1606.16</v>
      </c>
      <c r="H368" s="25" t="n">
        <v>0</v>
      </c>
      <c r="I368" s="26" t="n"/>
      <c r="J368" s="9" t="n">
        <v>368.1421</v>
      </c>
      <c r="K368" s="26" t="n">
        <v>10.99411</v>
      </c>
      <c r="L368" s="9" t="n">
        <v>10.14274</v>
      </c>
      <c r="M368" s="25">
        <f>K368-L368</f>
        <v/>
      </c>
      <c r="N368" s="41" t="n">
        <v>2.047963474030901</v>
      </c>
      <c r="O368" s="41" t="n">
        <v>1.889371767845891</v>
      </c>
      <c r="P368" s="41" t="n">
        <v>0.1585917061850106</v>
      </c>
      <c r="Q368" s="30" t="n">
        <v>183580</v>
      </c>
      <c r="R368" t="n">
        <v>8100</v>
      </c>
      <c r="S368" t="n">
        <v>225510</v>
      </c>
      <c r="T368" s="31">
        <f>SUM(Q368:S368)</f>
        <v/>
      </c>
    </row>
    <row r="369">
      <c r="A369" s="23" t="n">
        <v>16073</v>
      </c>
      <c r="B369" s="24" t="inlineStr">
        <is>
          <t>OWYHEE COUNTY, ID</t>
        </is>
      </c>
      <c r="C369" s="9" t="n">
        <v>623</v>
      </c>
      <c r="D369" s="9" t="n">
        <v>623</v>
      </c>
      <c r="E369" s="25" t="n">
        <v>81</v>
      </c>
      <c r="F369" s="26" t="n">
        <v>374.28</v>
      </c>
      <c r="G369" s="9" t="n">
        <v>374.28</v>
      </c>
      <c r="H369" s="25" t="n">
        <v>0</v>
      </c>
      <c r="I369" s="26" t="n"/>
      <c r="J369" s="9" t="n">
        <v>367.5328</v>
      </c>
      <c r="K369" s="26" t="n">
        <v>16.13839</v>
      </c>
      <c r="L369" s="9" t="n">
        <v>15.09695</v>
      </c>
      <c r="M369" s="25">
        <f>K369-L369</f>
        <v/>
      </c>
      <c r="N369" s="41" t="n">
        <v>3.006230904517561</v>
      </c>
      <c r="O369" s="41" t="n">
        <v>2.812233293033344</v>
      </c>
      <c r="P369" s="41" t="n">
        <v>0.193997611484217</v>
      </c>
      <c r="Q369" s="30" t="n">
        <v>40</v>
      </c>
      <c r="R369" t="n">
        <v>570</v>
      </c>
      <c r="S369" t="n">
        <v>187770</v>
      </c>
      <c r="T369" s="31">
        <f>SUM(Q369:S369)</f>
        <v/>
      </c>
    </row>
    <row r="370">
      <c r="A370" s="23" t="n">
        <v>38067</v>
      </c>
      <c r="B370" s="24" t="inlineStr">
        <is>
          <t>PEMBINA COUNTY, ND</t>
        </is>
      </c>
      <c r="C370" s="9" t="n">
        <v>904</v>
      </c>
      <c r="D370" s="9" t="n">
        <v>433</v>
      </c>
      <c r="E370" s="25" t="n">
        <v>4</v>
      </c>
      <c r="F370" s="26" t="n">
        <v>845.2</v>
      </c>
      <c r="G370" s="9" t="n">
        <v>374.2</v>
      </c>
      <c r="H370" s="25" t="n">
        <v>0</v>
      </c>
      <c r="I370" s="26" t="n">
        <v>367.0781</v>
      </c>
      <c r="J370" s="9" t="n">
        <v>367.0781</v>
      </c>
      <c r="K370" s="26" t="n">
        <v>13.46317</v>
      </c>
      <c r="L370" s="9" t="n">
        <v>11.78707</v>
      </c>
      <c r="M370" s="25">
        <f>K370-L370</f>
        <v/>
      </c>
      <c r="N370" s="41" t="n">
        <v>2.507895628174415</v>
      </c>
      <c r="O370" s="41" t="n">
        <v>2.195674668149165</v>
      </c>
      <c r="P370" s="41" t="n">
        <v>0.3122209600252493</v>
      </c>
      <c r="Q370" s="30" t="n">
        <v>174590</v>
      </c>
      <c r="R370" t="n">
        <v>23370</v>
      </c>
      <c r="S370" t="n">
        <v>4550</v>
      </c>
      <c r="T370" s="31">
        <f>SUM(Q370:S370)</f>
        <v/>
      </c>
    </row>
    <row r="371">
      <c r="A371" s="23" t="n">
        <v>18175</v>
      </c>
      <c r="B371" s="24" t="inlineStr">
        <is>
          <t>WASHINGTON COUNTY, IN</t>
        </is>
      </c>
      <c r="C371" s="9" t="n">
        <v>1462</v>
      </c>
      <c r="D371" s="9" t="n">
        <v>1462</v>
      </c>
      <c r="E371" s="25" t="n">
        <v>171</v>
      </c>
      <c r="F371" s="26" t="n">
        <v>1326.22</v>
      </c>
      <c r="G371" s="9" t="n">
        <v>1326.22</v>
      </c>
      <c r="H371" s="25" t="n">
        <v>35.22</v>
      </c>
      <c r="I371" s="26" t="n">
        <v>366.9515</v>
      </c>
      <c r="J371" s="9" t="n">
        <v>366.9515</v>
      </c>
      <c r="K371" s="26" t="n">
        <v>13.3477</v>
      </c>
      <c r="L371" s="9" t="n">
        <v>12.00898</v>
      </c>
      <c r="M371" s="25">
        <f>K371-L371</f>
        <v/>
      </c>
      <c r="N371" s="41" t="n">
        <v>2.4863860796665</v>
      </c>
      <c r="O371" s="41" t="n">
        <v>2.237011672647228</v>
      </c>
      <c r="P371" s="41" t="n">
        <v>0.2493744070192721</v>
      </c>
      <c r="Q371" s="30" t="n">
        <v>80110</v>
      </c>
      <c r="R371" t="n">
        <v>80590</v>
      </c>
      <c r="S371" t="n">
        <v>4870</v>
      </c>
      <c r="T371" s="31">
        <f>SUM(Q371:S371)</f>
        <v/>
      </c>
    </row>
    <row r="372">
      <c r="A372" s="23" t="n">
        <v>8007</v>
      </c>
      <c r="B372" s="24" t="inlineStr">
        <is>
          <t>ARCHULETA COUNTY, CO</t>
        </is>
      </c>
      <c r="C372" s="9" t="n">
        <v>875</v>
      </c>
      <c r="D372" s="9" t="n">
        <v>739</v>
      </c>
      <c r="E372" s="25" t="n">
        <v>323</v>
      </c>
      <c r="F372" s="26" t="n">
        <v>875</v>
      </c>
      <c r="G372" s="9" t="n">
        <v>739</v>
      </c>
      <c r="H372" s="25" t="n">
        <v>323</v>
      </c>
      <c r="I372" s="26" t="n"/>
      <c r="J372" s="9" t="n">
        <v>366.858</v>
      </c>
      <c r="K372" s="26" t="n">
        <v>10.56707</v>
      </c>
      <c r="L372" s="9" t="n">
        <v>9.982694</v>
      </c>
      <c r="M372" s="25">
        <f>K372-L372</f>
        <v/>
      </c>
      <c r="N372" s="41" t="n">
        <v>1.96841521392161</v>
      </c>
      <c r="O372" s="41" t="n">
        <v>1.859558680459577</v>
      </c>
      <c r="P372" s="41" t="n">
        <v>0.1088565334620337</v>
      </c>
      <c r="Q372" s="30" t="n">
        <v>200</v>
      </c>
      <c r="R372" t="n">
        <v>11920</v>
      </c>
      <c r="S372" t="n">
        <v>117550</v>
      </c>
      <c r="T372" s="31">
        <f>SUM(Q372:S372)</f>
        <v/>
      </c>
    </row>
    <row r="373">
      <c r="A373" s="23" t="n">
        <v>32001</v>
      </c>
      <c r="B373" s="24" t="inlineStr">
        <is>
          <t>CHURCHILL COUNTY, NV</t>
        </is>
      </c>
      <c r="C373" s="9" t="n">
        <v>2203</v>
      </c>
      <c r="D373" s="9" t="n">
        <v>2203</v>
      </c>
      <c r="E373" s="25" t="n">
        <v>360</v>
      </c>
      <c r="F373" s="26" t="n">
        <v>2203</v>
      </c>
      <c r="G373" s="9" t="n">
        <v>2203</v>
      </c>
      <c r="H373" s="25" t="n">
        <v>360</v>
      </c>
      <c r="I373" s="26" t="n"/>
      <c r="J373" s="9" t="n">
        <v>366.3118</v>
      </c>
      <c r="K373" s="26" t="n">
        <v>9.400835000000001</v>
      </c>
      <c r="L373" s="9" t="n">
        <v>8.888038</v>
      </c>
      <c r="M373" s="25">
        <f>K373-L373</f>
        <v/>
      </c>
      <c r="N373" s="41" t="n">
        <v>1.751171009330568</v>
      </c>
      <c r="O373" s="41" t="n">
        <v>1.655648086093251</v>
      </c>
      <c r="P373" s="41" t="n">
        <v>0.09552292323731762</v>
      </c>
      <c r="Q373" s="30" t="n">
        <v>0</v>
      </c>
      <c r="R373" t="n">
        <v>0</v>
      </c>
      <c r="S373" t="n">
        <v>150</v>
      </c>
      <c r="T373" s="31">
        <f>SUM(Q373:S373)</f>
        <v/>
      </c>
    </row>
    <row r="374">
      <c r="A374" s="23" t="n">
        <v>39149</v>
      </c>
      <c r="B374" s="24" t="inlineStr">
        <is>
          <t>SHELBY COUNTY, OH</t>
        </is>
      </c>
      <c r="C374" s="9" t="n">
        <v>1752</v>
      </c>
      <c r="D374" s="9" t="n">
        <v>1179</v>
      </c>
      <c r="E374" s="25" t="n">
        <v>0</v>
      </c>
      <c r="F374" s="26" t="n">
        <v>1370.76</v>
      </c>
      <c r="G374" s="9" t="n">
        <v>797.76</v>
      </c>
      <c r="H374" s="25" t="n">
        <v>0</v>
      </c>
      <c r="I374" s="26" t="n">
        <v>366.0655</v>
      </c>
      <c r="J374" s="9" t="n">
        <v>366.0655</v>
      </c>
      <c r="K374" s="26" t="n">
        <v>24.66753</v>
      </c>
      <c r="L374" s="9" t="n">
        <v>22.8037</v>
      </c>
      <c r="M374" s="25">
        <f>K374-L374</f>
        <v/>
      </c>
      <c r="N374" s="41" t="n">
        <v>4.595024102411336</v>
      </c>
      <c r="O374" s="41" t="n">
        <v>4.247833128171218</v>
      </c>
      <c r="P374" s="41" t="n">
        <v>0.3471909742401172</v>
      </c>
      <c r="Q374" s="30" t="n">
        <v>190770</v>
      </c>
      <c r="R374" t="n">
        <v>17690</v>
      </c>
      <c r="S374" t="n">
        <v>4400</v>
      </c>
      <c r="T374" s="31">
        <f>SUM(Q374:S374)</f>
        <v/>
      </c>
    </row>
    <row r="375">
      <c r="A375" s="23" t="n">
        <v>20129</v>
      </c>
      <c r="B375" s="24" t="inlineStr">
        <is>
          <t>MORTON COUNTY, KS</t>
        </is>
      </c>
      <c r="C375" s="9" t="n">
        <v>255</v>
      </c>
      <c r="D375" s="9" t="n">
        <v>245</v>
      </c>
      <c r="E375" s="25" t="n">
        <v>76</v>
      </c>
      <c r="F375" s="26" t="n">
        <v>153.2</v>
      </c>
      <c r="G375" s="9" t="n">
        <v>143.2</v>
      </c>
      <c r="H375" s="25" t="n">
        <v>0</v>
      </c>
      <c r="I375" s="26" t="n"/>
      <c r="J375" s="9" t="n">
        <v>365.8217</v>
      </c>
      <c r="K375" s="26" t="n">
        <v>0</v>
      </c>
      <c r="L375" s="9" t="n">
        <v>0</v>
      </c>
      <c r="M375" s="25">
        <f>K375-L375</f>
        <v/>
      </c>
      <c r="N375" s="41" t="n">
        <v>0</v>
      </c>
      <c r="O375" s="41" t="n">
        <v>0</v>
      </c>
      <c r="P375" s="41" t="n">
        <v>0</v>
      </c>
      <c r="Q375" s="30" t="n">
        <v>0</v>
      </c>
      <c r="R375" t="n">
        <v>0</v>
      </c>
      <c r="S375" t="n">
        <v>0</v>
      </c>
      <c r="T375" s="31">
        <f>SUM(Q375:S375)</f>
        <v/>
      </c>
    </row>
    <row r="376">
      <c r="A376" s="23" t="n">
        <v>16051</v>
      </c>
      <c r="B376" s="24" t="inlineStr">
        <is>
          <t>JEFFERSON COUNTY, ID</t>
        </is>
      </c>
      <c r="C376" s="9" t="n">
        <v>1186</v>
      </c>
      <c r="D376" s="9" t="n">
        <v>1186</v>
      </c>
      <c r="E376" s="25" t="n">
        <v>103</v>
      </c>
      <c r="F376" s="26" t="n">
        <v>631.04</v>
      </c>
      <c r="G376" s="9" t="n">
        <v>631.04</v>
      </c>
      <c r="H376" s="25" t="n">
        <v>0</v>
      </c>
      <c r="I376" s="26" t="n"/>
      <c r="J376" s="9" t="n">
        <v>365.4854</v>
      </c>
      <c r="K376" s="26" t="n">
        <v>14.70354</v>
      </c>
      <c r="L376" s="9" t="n">
        <v>13.24869</v>
      </c>
      <c r="M376" s="25">
        <f>K376-L376</f>
        <v/>
      </c>
      <c r="N376" s="41" t="n">
        <v>2.738949570174605</v>
      </c>
      <c r="O376" s="41" t="n">
        <v>2.467942671008246</v>
      </c>
      <c r="P376" s="41" t="n">
        <v>0.2710068991663589</v>
      </c>
      <c r="Q376" s="30" t="n">
        <v>0</v>
      </c>
      <c r="R376" t="n">
        <v>10</v>
      </c>
      <c r="S376" t="n">
        <v>200</v>
      </c>
      <c r="T376" s="31">
        <f>SUM(Q376:S376)</f>
        <v/>
      </c>
    </row>
    <row r="377">
      <c r="A377" s="23" t="n">
        <v>6045</v>
      </c>
      <c r="B377" s="24" t="inlineStr">
        <is>
          <t>MENDOCINO COUNTY, CA</t>
        </is>
      </c>
      <c r="C377" s="9" t="n">
        <v>1000</v>
      </c>
      <c r="D377" s="9" t="n">
        <v>1728</v>
      </c>
      <c r="E377" s="25" t="n">
        <v>342</v>
      </c>
      <c r="F377" s="26" t="n">
        <v>0</v>
      </c>
      <c r="G377" s="9" t="n">
        <v>102.04</v>
      </c>
      <c r="H377" s="25" t="n">
        <v>0</v>
      </c>
      <c r="I377" s="26" t="n"/>
      <c r="J377" s="9" t="n">
        <v>365.435</v>
      </c>
      <c r="K377" s="26" t="n">
        <v>38.53292</v>
      </c>
      <c r="L377" s="9" t="n">
        <v>29.61039</v>
      </c>
      <c r="M377" s="25">
        <f>K377-L377</f>
        <v/>
      </c>
      <c r="N377" s="41" t="n">
        <v>7.177844564749198</v>
      </c>
      <c r="O377" s="41" t="n">
        <v>5.515771369561508</v>
      </c>
      <c r="P377" s="41" t="n">
        <v>1.66207319518769</v>
      </c>
      <c r="Q377" s="30" t="n">
        <v>17270</v>
      </c>
      <c r="R377" t="n">
        <v>5620</v>
      </c>
      <c r="S377" t="n">
        <v>577610</v>
      </c>
      <c r="T377" s="31">
        <f>SUM(Q377:S377)</f>
        <v/>
      </c>
    </row>
    <row r="378">
      <c r="A378" s="23" t="n">
        <v>48375</v>
      </c>
      <c r="B378" s="24" t="inlineStr">
        <is>
          <t>POTTER COUNTY, TX</t>
        </is>
      </c>
      <c r="C378" s="9" t="n">
        <v>231</v>
      </c>
      <c r="D378" s="9" t="n">
        <v>231</v>
      </c>
      <c r="E378" s="25" t="n">
        <v>231</v>
      </c>
      <c r="F378" s="26" t="n">
        <v>31.62</v>
      </c>
      <c r="G378" s="9" t="n">
        <v>31.62</v>
      </c>
      <c r="H378" s="25" t="n">
        <v>31.62</v>
      </c>
      <c r="I378" s="26" t="n"/>
      <c r="J378" s="9" t="n">
        <v>365.3978</v>
      </c>
      <c r="K378" s="26" t="n">
        <v>11.4861</v>
      </c>
      <c r="L378" s="9" t="n">
        <v>15.53165</v>
      </c>
      <c r="M378" s="25">
        <f>K378-L378</f>
        <v/>
      </c>
      <c r="N378" s="41" t="n">
        <v>2.139610505904192</v>
      </c>
      <c r="O378" s="41" t="n">
        <v>2.893208444469999</v>
      </c>
      <c r="P378" s="41" t="n">
        <v>-0.7535979385658061</v>
      </c>
      <c r="Q378" s="30" t="n">
        <v>25970</v>
      </c>
      <c r="R378" t="n">
        <v>0</v>
      </c>
      <c r="S378" t="n">
        <v>442370</v>
      </c>
      <c r="T378" s="31">
        <f>SUM(Q378:S378)</f>
        <v/>
      </c>
    </row>
    <row r="379">
      <c r="A379" s="23" t="n">
        <v>31053</v>
      </c>
      <c r="B379" s="24" t="inlineStr">
        <is>
          <t>DODGE COUNTY, NE</t>
        </is>
      </c>
      <c r="C379" s="9" t="n">
        <v>769</v>
      </c>
      <c r="D379" s="9" t="n">
        <v>330</v>
      </c>
      <c r="E379" s="25" t="n">
        <v>485</v>
      </c>
      <c r="F379" s="26" t="n">
        <v>621.98</v>
      </c>
      <c r="G379" s="9" t="n">
        <v>182.98</v>
      </c>
      <c r="H379" s="25" t="n">
        <v>337.98</v>
      </c>
      <c r="I379" s="26" t="n">
        <v>365.306</v>
      </c>
      <c r="J379" s="9" t="n">
        <v>365.306</v>
      </c>
      <c r="K379" s="26" t="n">
        <v>14.57033</v>
      </c>
      <c r="L379" s="9" t="n">
        <v>11.61608</v>
      </c>
      <c r="M379" s="25">
        <f>K379-L379</f>
        <v/>
      </c>
      <c r="N379" s="41" t="n">
        <v>2.714135445668332</v>
      </c>
      <c r="O379" s="41" t="n">
        <v>2.163822951691485</v>
      </c>
      <c r="P379" s="41" t="n">
        <v>0.5503124939768468</v>
      </c>
      <c r="Q379" s="30" t="n">
        <v>276930</v>
      </c>
      <c r="R379" t="n">
        <v>1520</v>
      </c>
      <c r="S379" t="n">
        <v>25250</v>
      </c>
      <c r="T379" s="31">
        <f>SUM(Q379:S379)</f>
        <v/>
      </c>
    </row>
    <row r="380">
      <c r="A380" s="23" t="n">
        <v>6103</v>
      </c>
      <c r="B380" s="24" t="inlineStr">
        <is>
          <t>TEHAMA COUNTY, CA</t>
        </is>
      </c>
      <c r="C380" s="9" t="n">
        <v>1106</v>
      </c>
      <c r="D380" s="9" t="n">
        <v>1106</v>
      </c>
      <c r="E380" s="25" t="n">
        <v>439</v>
      </c>
      <c r="F380" s="26" t="n">
        <v>0</v>
      </c>
      <c r="G380" s="9" t="n">
        <v>0</v>
      </c>
      <c r="H380" s="25" t="n">
        <v>0</v>
      </c>
      <c r="I380" s="26" t="n"/>
      <c r="J380" s="9" t="n">
        <v>365.209</v>
      </c>
      <c r="K380" s="26" t="n">
        <v>38.53292</v>
      </c>
      <c r="L380" s="9" t="n">
        <v>29.31125</v>
      </c>
      <c r="M380" s="25">
        <f>K380-L380</f>
        <v/>
      </c>
      <c r="N380" s="41" t="n">
        <v>7.177844564749198</v>
      </c>
      <c r="O380" s="41" t="n">
        <v>5.460048096497877</v>
      </c>
      <c r="P380" s="41" t="n">
        <v>1.717796468251322</v>
      </c>
      <c r="Q380" s="30" t="n">
        <v>68500</v>
      </c>
      <c r="R380" t="n">
        <v>41680</v>
      </c>
      <c r="S380" t="n">
        <v>979570</v>
      </c>
      <c r="T380" s="31">
        <f>SUM(Q380:S380)</f>
        <v/>
      </c>
    </row>
    <row r="381">
      <c r="A381" s="23" t="n">
        <v>16023</v>
      </c>
      <c r="B381" s="24" t="inlineStr">
        <is>
          <t>BUTTE COUNTY, ID</t>
        </is>
      </c>
      <c r="C381" s="9" t="n">
        <v>775</v>
      </c>
      <c r="D381" s="9" t="n">
        <v>775</v>
      </c>
      <c r="E381" s="25" t="n">
        <v>151</v>
      </c>
      <c r="F381" s="26" t="n">
        <v>540.88</v>
      </c>
      <c r="G381" s="9" t="n">
        <v>540.88</v>
      </c>
      <c r="H381" s="25" t="n">
        <v>0</v>
      </c>
      <c r="I381" s="26" t="n"/>
      <c r="J381" s="9" t="n">
        <v>365.0463</v>
      </c>
      <c r="K381" s="26" t="n">
        <v>16.28789</v>
      </c>
      <c r="L381" s="9" t="n">
        <v>15.12338</v>
      </c>
      <c r="M381" s="25">
        <f>K381-L381</f>
        <v/>
      </c>
      <c r="N381" s="41" t="n">
        <v>3.034079501572495</v>
      </c>
      <c r="O381" s="41" t="n">
        <v>2.817156626947471</v>
      </c>
      <c r="P381" s="41" t="n">
        <v>0.2169228746250246</v>
      </c>
      <c r="Q381" s="30" t="n">
        <v>1040</v>
      </c>
      <c r="R381" t="n">
        <v>2450</v>
      </c>
      <c r="S381" t="n">
        <v>30450</v>
      </c>
      <c r="T381" s="31">
        <f>SUM(Q381:S381)</f>
        <v/>
      </c>
    </row>
    <row r="382">
      <c r="A382" s="23" t="n">
        <v>49037</v>
      </c>
      <c r="B382" s="24" t="inlineStr">
        <is>
          <t>SAN JUAN COUNTY, UT</t>
        </is>
      </c>
      <c r="C382" s="9" t="n">
        <v>241</v>
      </c>
      <c r="D382" s="9" t="n">
        <v>241</v>
      </c>
      <c r="E382" s="25" t="n">
        <v>241</v>
      </c>
      <c r="F382" s="26" t="n">
        <v>241</v>
      </c>
      <c r="G382" s="9" t="n">
        <v>241</v>
      </c>
      <c r="H382" s="25" t="n">
        <v>241</v>
      </c>
      <c r="I382" s="26" t="n"/>
      <c r="J382" s="9" t="n">
        <v>364.8555</v>
      </c>
      <c r="K382" s="26" t="n">
        <v>10.07471</v>
      </c>
      <c r="L382" s="9" t="n">
        <v>9.525827</v>
      </c>
      <c r="M382" s="25">
        <f>K382-L382</f>
        <v/>
      </c>
      <c r="N382" s="41" t="n">
        <v>1.876699259099087</v>
      </c>
      <c r="O382" s="41" t="n">
        <v>1.774454299250904</v>
      </c>
      <c r="P382" s="41" t="n">
        <v>0.1022449598481827</v>
      </c>
      <c r="Q382" s="30" t="n">
        <v>50</v>
      </c>
      <c r="R382" t="n">
        <v>540</v>
      </c>
      <c r="S382" t="n">
        <v>6970</v>
      </c>
      <c r="T382" s="31">
        <f>SUM(Q382:S382)</f>
        <v/>
      </c>
    </row>
    <row r="383">
      <c r="A383" s="23" t="n">
        <v>8025</v>
      </c>
      <c r="B383" s="24" t="inlineStr">
        <is>
          <t>CROWLEY COUNTY, CO</t>
        </is>
      </c>
      <c r="C383" s="9" t="n">
        <v>519</v>
      </c>
      <c r="D383" s="9" t="n">
        <v>120</v>
      </c>
      <c r="E383" s="25" t="n">
        <v>47</v>
      </c>
      <c r="F383" s="26" t="n">
        <v>517.62</v>
      </c>
      <c r="G383" s="9" t="n">
        <v>118.62</v>
      </c>
      <c r="H383" s="25" t="n">
        <v>45.62</v>
      </c>
      <c r="I383" s="26" t="n">
        <v>364.5465</v>
      </c>
      <c r="J383" s="9" t="n">
        <v>364.5465</v>
      </c>
      <c r="K383" s="26" t="n">
        <v>0</v>
      </c>
      <c r="L383" s="9" t="n">
        <v>0</v>
      </c>
      <c r="M383" s="25">
        <f>K383-L383</f>
        <v/>
      </c>
      <c r="N383" s="41" t="n">
        <v>0</v>
      </c>
      <c r="O383" s="41" t="n">
        <v>0</v>
      </c>
      <c r="P383" s="41" t="n">
        <v>0</v>
      </c>
      <c r="Q383" s="30" t="n">
        <v>0</v>
      </c>
      <c r="R383" t="n">
        <v>0</v>
      </c>
      <c r="S383" t="n">
        <v>0</v>
      </c>
      <c r="T383" s="31">
        <f>SUM(Q383:S383)</f>
        <v/>
      </c>
    </row>
    <row r="384">
      <c r="A384" s="23" t="n">
        <v>24015</v>
      </c>
      <c r="B384" s="24" t="inlineStr">
        <is>
          <t>CECIL COUNTY, MD</t>
        </is>
      </c>
      <c r="C384" s="9" t="n">
        <v>2450</v>
      </c>
      <c r="D384" s="9" t="n">
        <v>0</v>
      </c>
      <c r="E384" s="25" t="n">
        <v>1364</v>
      </c>
      <c r="F384" s="26" t="n">
        <v>1782.74</v>
      </c>
      <c r="G384" s="9" t="n">
        <v>0</v>
      </c>
      <c r="H384" s="25" t="n">
        <v>696.74</v>
      </c>
      <c r="I384" s="26" t="n">
        <v>364.5465</v>
      </c>
      <c r="J384" s="9" t="n">
        <v>364.5465</v>
      </c>
      <c r="K384" s="26" t="n">
        <v>25.03352</v>
      </c>
      <c r="L384" s="9" t="n">
        <v>22.78642</v>
      </c>
      <c r="M384" s="25">
        <f>K384-L384</f>
        <v/>
      </c>
      <c r="N384" s="41" t="n">
        <v>4.66320007589719</v>
      </c>
      <c r="O384" s="41" t="n">
        <v>4.244614240163799</v>
      </c>
      <c r="P384" s="41" t="n">
        <v>0.4185858357333916</v>
      </c>
      <c r="Q384" s="30" t="n">
        <v>47540</v>
      </c>
      <c r="R384" t="n">
        <v>54580</v>
      </c>
      <c r="S384" t="n">
        <v>0</v>
      </c>
      <c r="T384" s="31">
        <f>SUM(Q384:S384)</f>
        <v/>
      </c>
    </row>
    <row r="385">
      <c r="A385" s="23" t="n">
        <v>56039</v>
      </c>
      <c r="B385" s="24" t="inlineStr">
        <is>
          <t>TETON COUNTY, WY</t>
        </is>
      </c>
      <c r="C385" s="9" t="n">
        <v>731</v>
      </c>
      <c r="D385" s="9" t="n">
        <v>939</v>
      </c>
      <c r="E385" s="25" t="n">
        <v>494</v>
      </c>
      <c r="F385" s="26" t="n">
        <v>665.98</v>
      </c>
      <c r="G385" s="9" t="n">
        <v>873.98</v>
      </c>
      <c r="H385" s="25" t="n">
        <v>428.98</v>
      </c>
      <c r="I385" s="26" t="n"/>
      <c r="J385" s="9" t="n">
        <v>364.3976</v>
      </c>
      <c r="K385" s="26" t="n">
        <v>8.859838</v>
      </c>
      <c r="L385" s="9" t="n">
        <v>8.38968</v>
      </c>
      <c r="M385" s="25">
        <f>K385-L385</f>
        <v/>
      </c>
      <c r="N385" s="41" t="n">
        <v>1.650395039692253</v>
      </c>
      <c r="O385" s="41" t="n">
        <v>1.562814834380188</v>
      </c>
      <c r="P385" s="41" t="n">
        <v>0.08758020531206435</v>
      </c>
      <c r="Q385" s="30" t="n">
        <v>1910</v>
      </c>
      <c r="R385" t="n">
        <v>9460</v>
      </c>
      <c r="S385" t="n">
        <v>63160</v>
      </c>
      <c r="T385" s="31">
        <f>SUM(Q385:S385)</f>
        <v/>
      </c>
    </row>
    <row r="386">
      <c r="A386" s="23" t="n">
        <v>49025</v>
      </c>
      <c r="B386" s="24" t="inlineStr">
        <is>
          <t>KANE COUNTY, UT</t>
        </is>
      </c>
      <c r="C386" s="9" t="n">
        <v>508</v>
      </c>
      <c r="D386" s="9" t="n">
        <v>508</v>
      </c>
      <c r="E386" s="25" t="n">
        <v>148</v>
      </c>
      <c r="F386" s="26" t="n">
        <v>505.22</v>
      </c>
      <c r="G386" s="9" t="n">
        <v>505.22</v>
      </c>
      <c r="H386" s="25" t="n">
        <v>145.22</v>
      </c>
      <c r="I386" s="26" t="n"/>
      <c r="J386" s="9" t="n">
        <v>364.3335</v>
      </c>
      <c r="K386" s="26" t="n">
        <v>9.604813</v>
      </c>
      <c r="L386" s="9" t="n">
        <v>8.998369</v>
      </c>
      <c r="M386" s="25">
        <f>K386-L386</f>
        <v/>
      </c>
      <c r="N386" s="41" t="n">
        <v>1.789167672407968</v>
      </c>
      <c r="O386" s="41" t="n">
        <v>1.676200350719792</v>
      </c>
      <c r="P386" s="41" t="n">
        <v>0.1129673216881763</v>
      </c>
      <c r="Q386" s="30" t="n">
        <v>0</v>
      </c>
      <c r="R386" t="n">
        <v>0</v>
      </c>
      <c r="S386" t="n">
        <v>13200</v>
      </c>
      <c r="T386" s="31">
        <f>SUM(Q386:S386)</f>
        <v/>
      </c>
    </row>
    <row r="387">
      <c r="A387" s="23" t="n">
        <v>8083</v>
      </c>
      <c r="B387" s="24" t="inlineStr">
        <is>
          <t>MONTEZUMA COUNTY, CO</t>
        </is>
      </c>
      <c r="C387" s="9" t="n">
        <v>441</v>
      </c>
      <c r="D387" s="9" t="n">
        <v>441</v>
      </c>
      <c r="E387" s="25" t="n">
        <v>412</v>
      </c>
      <c r="F387" s="26" t="n">
        <v>439.52</v>
      </c>
      <c r="G387" s="9" t="n">
        <v>439.52</v>
      </c>
      <c r="H387" s="25" t="n">
        <v>410.52</v>
      </c>
      <c r="I387" s="26" t="n"/>
      <c r="J387" s="9" t="n">
        <v>364.2975</v>
      </c>
      <c r="K387" s="26" t="n">
        <v>8.789937</v>
      </c>
      <c r="L387" s="9" t="n">
        <v>8.356362000000001</v>
      </c>
      <c r="M387" s="25">
        <f>K387-L387</f>
        <v/>
      </c>
      <c r="N387" s="41" t="n">
        <v>1.63737400435622</v>
      </c>
      <c r="O387" s="41" t="n">
        <v>1.556608415940882</v>
      </c>
      <c r="P387" s="41" t="n">
        <v>0.08076558841533757</v>
      </c>
      <c r="Q387" s="30" t="n">
        <v>1330</v>
      </c>
      <c r="R387" t="n">
        <v>5600</v>
      </c>
      <c r="S387" t="n">
        <v>10760</v>
      </c>
      <c r="T387" s="31">
        <f>SUM(Q387:S387)</f>
        <v/>
      </c>
    </row>
    <row r="388">
      <c r="A388" s="23" t="n">
        <v>16085</v>
      </c>
      <c r="B388" s="24" t="inlineStr">
        <is>
          <t>VALLEY COUNTY, ID</t>
        </is>
      </c>
      <c r="C388" s="9" t="n">
        <v>1513</v>
      </c>
      <c r="D388" s="9" t="n">
        <v>1513</v>
      </c>
      <c r="E388" s="25" t="n">
        <v>288</v>
      </c>
      <c r="F388" s="26" t="n">
        <v>1256.26</v>
      </c>
      <c r="G388" s="9" t="n">
        <v>1256.26</v>
      </c>
      <c r="H388" s="25" t="n">
        <v>31.26001</v>
      </c>
      <c r="I388" s="26" t="n"/>
      <c r="J388" s="9" t="n">
        <v>364.0679</v>
      </c>
      <c r="K388" s="26" t="n">
        <v>14.38661</v>
      </c>
      <c r="L388" s="9" t="n">
        <v>13.50187</v>
      </c>
      <c r="M388" s="25">
        <f>K388-L388</f>
        <v/>
      </c>
      <c r="N388" s="41" t="n">
        <v>2.679912407200556</v>
      </c>
      <c r="O388" s="41" t="n">
        <v>2.515104596107699</v>
      </c>
      <c r="P388" s="41" t="n">
        <v>0.1648078110928577</v>
      </c>
      <c r="Q388" s="30" t="n">
        <v>10530</v>
      </c>
      <c r="R388" t="n">
        <v>13910</v>
      </c>
      <c r="S388" t="n">
        <v>104810</v>
      </c>
      <c r="T388" s="31">
        <f>SUM(Q388:S388)</f>
        <v/>
      </c>
    </row>
    <row r="389">
      <c r="A389" s="23" t="n">
        <v>56003</v>
      </c>
      <c r="B389" s="24" t="inlineStr">
        <is>
          <t>BIG HORN COUNTY, WY</t>
        </is>
      </c>
      <c r="C389" s="9" t="n">
        <v>666</v>
      </c>
      <c r="D389" s="9" t="n">
        <v>666</v>
      </c>
      <c r="E389" s="25" t="n">
        <v>246</v>
      </c>
      <c r="F389" s="26" t="n">
        <v>619.08</v>
      </c>
      <c r="G389" s="9" t="n">
        <v>619.08</v>
      </c>
      <c r="H389" s="25" t="n">
        <v>199.08</v>
      </c>
      <c r="I389" s="26" t="n"/>
      <c r="J389" s="9" t="n">
        <v>363.8102</v>
      </c>
      <c r="K389" s="26" t="n">
        <v>11.36</v>
      </c>
      <c r="L389" s="9" t="n">
        <v>10.7356</v>
      </c>
      <c r="M389" s="25">
        <f>K389-L389</f>
        <v/>
      </c>
      <c r="N389" s="41" t="n">
        <v>2.11612081969264</v>
      </c>
      <c r="O389" s="41" t="n">
        <v>1.999808685906012</v>
      </c>
      <c r="P389" s="41" t="n">
        <v>0.116312133786627</v>
      </c>
      <c r="Q389" s="30" t="n">
        <v>70</v>
      </c>
      <c r="R389" t="n">
        <v>150</v>
      </c>
      <c r="S389" t="n">
        <v>51260</v>
      </c>
      <c r="T389" s="31">
        <f>SUM(Q389:S389)</f>
        <v/>
      </c>
    </row>
    <row r="390">
      <c r="A390" s="23" t="n">
        <v>6015</v>
      </c>
      <c r="B390" s="24" t="inlineStr">
        <is>
          <t>DEL NORTE COUNTY, CA</t>
        </is>
      </c>
      <c r="C390" s="9" t="n">
        <v>3381</v>
      </c>
      <c r="D390" s="9" t="n">
        <v>3028</v>
      </c>
      <c r="E390" s="25" t="n">
        <v>827</v>
      </c>
      <c r="F390" s="26" t="n">
        <v>1380.6</v>
      </c>
      <c r="G390" s="9" t="n">
        <v>1027.6</v>
      </c>
      <c r="H390" s="25" t="n">
        <v>0</v>
      </c>
      <c r="I390" s="26" t="n"/>
      <c r="J390" s="9" t="n">
        <v>363.6072</v>
      </c>
      <c r="K390" s="26" t="n">
        <v>47.90463</v>
      </c>
      <c r="L390" s="9" t="n">
        <v>35.92433</v>
      </c>
      <c r="M390" s="25">
        <f>K390-L390</f>
        <v/>
      </c>
      <c r="N390" s="41" t="n">
        <v>8.923590220305686</v>
      </c>
      <c r="O390" s="41" t="n">
        <v>6.691921007615217</v>
      </c>
      <c r="P390" s="41" t="n">
        <v>2.231669212690468</v>
      </c>
      <c r="Q390" s="30" t="n">
        <v>1560</v>
      </c>
      <c r="R390" t="n">
        <v>5580</v>
      </c>
      <c r="S390" t="n">
        <v>17920</v>
      </c>
      <c r="T390" s="31">
        <f>SUM(Q390:S390)</f>
        <v/>
      </c>
    </row>
    <row r="391">
      <c r="A391" s="23" t="n">
        <v>16013</v>
      </c>
      <c r="B391" s="24" t="inlineStr">
        <is>
          <t>BLAINE COUNTY, ID</t>
        </is>
      </c>
      <c r="C391" s="9" t="n">
        <v>1361</v>
      </c>
      <c r="D391" s="9" t="n">
        <v>1361</v>
      </c>
      <c r="E391" s="25" t="n">
        <v>354</v>
      </c>
      <c r="F391" s="26" t="n">
        <v>1117.84</v>
      </c>
      <c r="G391" s="9" t="n">
        <v>1117.84</v>
      </c>
      <c r="H391" s="25" t="n">
        <v>110.84</v>
      </c>
      <c r="I391" s="26" t="n"/>
      <c r="J391" s="9" t="n">
        <v>363.5233</v>
      </c>
      <c r="K391" s="26" t="n">
        <v>15.181</v>
      </c>
      <c r="L391" s="9" t="n">
        <v>14.25732</v>
      </c>
      <c r="M391" s="25">
        <f>K391-L391</f>
        <v/>
      </c>
      <c r="N391" s="41" t="n">
        <v>2.827889979203694</v>
      </c>
      <c r="O391" s="41" t="n">
        <v>2.655828493399671</v>
      </c>
      <c r="P391" s="41" t="n">
        <v>0.1720614858040225</v>
      </c>
      <c r="Q391" s="30" t="n">
        <v>1480</v>
      </c>
      <c r="R391" t="n">
        <v>4220</v>
      </c>
      <c r="S391" t="n">
        <v>111570</v>
      </c>
      <c r="T391" s="31">
        <f>SUM(Q391:S391)</f>
        <v/>
      </c>
    </row>
    <row r="392">
      <c r="A392" s="23" t="n">
        <v>46055</v>
      </c>
      <c r="B392" s="24" t="inlineStr">
        <is>
          <t>HAAKON COUNTY, SD</t>
        </is>
      </c>
      <c r="C392" s="9" t="n">
        <v>167</v>
      </c>
      <c r="D392" s="9" t="n">
        <v>167</v>
      </c>
      <c r="E392" s="25" t="n">
        <v>167</v>
      </c>
      <c r="F392" s="26" t="n">
        <v>106.96</v>
      </c>
      <c r="G392" s="9" t="n">
        <v>106.96</v>
      </c>
      <c r="H392" s="25" t="n">
        <v>106.96</v>
      </c>
      <c r="I392" s="26" t="n"/>
      <c r="J392" s="9" t="n">
        <v>363.3145</v>
      </c>
      <c r="K392" s="26" t="n">
        <v>0</v>
      </c>
      <c r="L392" s="9" t="n">
        <v>0</v>
      </c>
      <c r="M392" s="25">
        <f>K392-L392</f>
        <v/>
      </c>
      <c r="N392" s="41" t="n">
        <v>0</v>
      </c>
      <c r="O392" s="41" t="n">
        <v>0</v>
      </c>
      <c r="P392" s="41" t="n">
        <v>0</v>
      </c>
      <c r="Q392" s="30" t="n">
        <v>0</v>
      </c>
      <c r="R392" t="n">
        <v>0</v>
      </c>
      <c r="S392" t="n">
        <v>0</v>
      </c>
      <c r="T392" s="31">
        <f>SUM(Q392:S392)</f>
        <v/>
      </c>
    </row>
    <row r="393">
      <c r="A393" s="23" t="n">
        <v>41029</v>
      </c>
      <c r="B393" s="24" t="inlineStr">
        <is>
          <t>JACKSON COUNTY, OR</t>
        </is>
      </c>
      <c r="C393" s="9" t="n">
        <v>1784</v>
      </c>
      <c r="D393" s="9" t="n">
        <v>1784</v>
      </c>
      <c r="E393" s="25" t="n">
        <v>706</v>
      </c>
      <c r="F393" s="26" t="n">
        <v>0</v>
      </c>
      <c r="G393" s="9" t="n">
        <v>0</v>
      </c>
      <c r="H393" s="25" t="n">
        <v>0</v>
      </c>
      <c r="I393" s="26" t="n"/>
      <c r="J393" s="9" t="n">
        <v>363.2557</v>
      </c>
      <c r="K393" s="26" t="n">
        <v>46.01044</v>
      </c>
      <c r="L393" s="9" t="n">
        <v>42.00059</v>
      </c>
      <c r="M393" s="25">
        <f>K393-L393</f>
        <v/>
      </c>
      <c r="N393" s="41" t="n">
        <v>8.570743838663644</v>
      </c>
      <c r="O393" s="41" t="n">
        <v>7.823796033307613</v>
      </c>
      <c r="P393" s="41" t="n">
        <v>0.7469478053560326</v>
      </c>
      <c r="Q393" s="30" t="n">
        <v>20370</v>
      </c>
      <c r="R393" t="n">
        <v>57600</v>
      </c>
      <c r="S393" t="n">
        <v>300260</v>
      </c>
      <c r="T393" s="31">
        <f>SUM(Q393:S393)</f>
        <v/>
      </c>
    </row>
    <row r="394">
      <c r="A394" s="23" t="n">
        <v>32031</v>
      </c>
      <c r="B394" s="24" t="inlineStr">
        <is>
          <t>WASHOE COUNTY, NV</t>
        </is>
      </c>
      <c r="C394" s="9" t="n">
        <v>498</v>
      </c>
      <c r="D394" s="9" t="n">
        <v>498</v>
      </c>
      <c r="E394" s="25" t="n">
        <v>81</v>
      </c>
      <c r="F394" s="26" t="n">
        <v>498</v>
      </c>
      <c r="G394" s="9" t="n">
        <v>498</v>
      </c>
      <c r="H394" s="25" t="n">
        <v>81</v>
      </c>
      <c r="I394" s="26" t="n"/>
      <c r="J394" s="9" t="n">
        <v>362.8679</v>
      </c>
      <c r="K394" s="26" t="n">
        <v>8.858909000000001</v>
      </c>
      <c r="L394" s="9" t="n">
        <v>8.346396</v>
      </c>
      <c r="M394" s="25">
        <f>K394-L394</f>
        <v/>
      </c>
      <c r="N394" s="41" t="n">
        <v>1.650221987206206</v>
      </c>
      <c r="O394" s="41" t="n">
        <v>1.554751966989381</v>
      </c>
      <c r="P394" s="41" t="n">
        <v>0.09547002021682519</v>
      </c>
      <c r="Q394" s="30" t="n">
        <v>40</v>
      </c>
      <c r="R394" t="n">
        <v>470</v>
      </c>
      <c r="S394" t="n">
        <v>145960</v>
      </c>
      <c r="T394" s="31">
        <f>SUM(Q394:S394)</f>
        <v/>
      </c>
    </row>
    <row r="395">
      <c r="A395" s="23" t="n">
        <v>35055</v>
      </c>
      <c r="B395" s="24" t="inlineStr">
        <is>
          <t>TAOS COUNTY, NM</t>
        </is>
      </c>
      <c r="C395" s="9" t="n">
        <v>271.136</v>
      </c>
      <c r="D395" s="9" t="n">
        <v>271.136</v>
      </c>
      <c r="E395" s="25" t="n">
        <v>219.361</v>
      </c>
      <c r="F395" s="26" t="n">
        <v>271.1357</v>
      </c>
      <c r="G395" s="9" t="n">
        <v>271.1357</v>
      </c>
      <c r="H395" s="25" t="n">
        <v>219.3608</v>
      </c>
      <c r="I395" s="26" t="n"/>
      <c r="J395" s="9" t="n">
        <v>362.6796</v>
      </c>
      <c r="K395" s="26" t="n">
        <v>11.82216</v>
      </c>
      <c r="L395" s="9" t="n">
        <v>11.09246</v>
      </c>
      <c r="M395" s="25">
        <f>K395-L395</f>
        <v/>
      </c>
      <c r="N395" s="41" t="n">
        <v>2.202211171631825</v>
      </c>
      <c r="O395" s="41" t="n">
        <v>2.066283939049983</v>
      </c>
      <c r="P395" s="41" t="n">
        <v>0.1359272325818413</v>
      </c>
      <c r="Q395" s="30" t="n">
        <v>100</v>
      </c>
      <c r="R395" t="n">
        <v>3420</v>
      </c>
      <c r="S395" t="n">
        <v>34400</v>
      </c>
      <c r="T395" s="31">
        <f>SUM(Q395:S395)</f>
        <v/>
      </c>
    </row>
    <row r="396">
      <c r="A396" s="23" t="n">
        <v>27069</v>
      </c>
      <c r="B396" s="24" t="inlineStr">
        <is>
          <t>KITTSON COUNTY, MN</t>
        </is>
      </c>
      <c r="C396" s="9" t="n">
        <v>585</v>
      </c>
      <c r="D396" s="9" t="n">
        <v>585</v>
      </c>
      <c r="E396" s="25" t="n">
        <v>0</v>
      </c>
      <c r="F396" s="26" t="n">
        <v>585</v>
      </c>
      <c r="G396" s="9" t="n">
        <v>585</v>
      </c>
      <c r="H396" s="25" t="n">
        <v>0</v>
      </c>
      <c r="I396" s="26" t="n">
        <v>362.3947</v>
      </c>
      <c r="J396" s="9" t="n">
        <v>362.3947</v>
      </c>
      <c r="K396" s="26" t="n">
        <v>15.26462</v>
      </c>
      <c r="L396" s="9" t="n">
        <v>12.9632</v>
      </c>
      <c r="M396" s="25">
        <f>K396-L396</f>
        <v/>
      </c>
      <c r="N396" s="41" t="n">
        <v>2.84346656573034</v>
      </c>
      <c r="O396" s="41" t="n">
        <v>2.414762095936587</v>
      </c>
      <c r="P396" s="41" t="n">
        <v>0.428704469793753</v>
      </c>
      <c r="Q396" s="30" t="n">
        <v>312910</v>
      </c>
      <c r="R396" t="n">
        <v>12770</v>
      </c>
      <c r="S396" t="n">
        <v>490</v>
      </c>
      <c r="T396" s="31">
        <f>SUM(Q396:S396)</f>
        <v/>
      </c>
    </row>
    <row r="397">
      <c r="A397" s="23" t="n">
        <v>19079</v>
      </c>
      <c r="B397" s="24" t="inlineStr">
        <is>
          <t>HAMILTON COUNTY, IA</t>
        </is>
      </c>
      <c r="C397" s="9" t="n">
        <v>991</v>
      </c>
      <c r="D397" s="9" t="n">
        <v>598</v>
      </c>
      <c r="E397" s="25" t="n">
        <v>0</v>
      </c>
      <c r="F397" s="26" t="n">
        <v>853.5</v>
      </c>
      <c r="G397" s="9" t="n">
        <v>460.5</v>
      </c>
      <c r="H397" s="25" t="n">
        <v>0</v>
      </c>
      <c r="I397" s="26" t="n">
        <v>362.015</v>
      </c>
      <c r="J397" s="9" t="n">
        <v>362.015</v>
      </c>
      <c r="K397" s="26" t="n">
        <v>13.13042</v>
      </c>
      <c r="L397" s="9" t="n">
        <v>11.37344</v>
      </c>
      <c r="M397" s="25">
        <f>K397-L397</f>
        <v/>
      </c>
      <c r="N397" s="41" t="n">
        <v>2.445911543425055</v>
      </c>
      <c r="O397" s="41" t="n">
        <v>2.118624399253966</v>
      </c>
      <c r="P397" s="41" t="n">
        <v>0.3272871441710893</v>
      </c>
      <c r="Q397" s="30" t="n">
        <v>316970</v>
      </c>
      <c r="R397" t="n">
        <v>3440</v>
      </c>
      <c r="S397" t="n">
        <v>7470</v>
      </c>
      <c r="T397" s="31">
        <f>SUM(Q397:S397)</f>
        <v/>
      </c>
    </row>
    <row r="398">
      <c r="A398" s="23" t="n">
        <v>56005</v>
      </c>
      <c r="B398" s="24" t="inlineStr">
        <is>
          <t>CAMPBELL COUNTY, WY</t>
        </is>
      </c>
      <c r="C398" s="9" t="n">
        <v>119</v>
      </c>
      <c r="D398" s="9" t="n">
        <v>119</v>
      </c>
      <c r="E398" s="25" t="n">
        <v>119</v>
      </c>
      <c r="F398" s="26" t="n">
        <v>78.31999999999999</v>
      </c>
      <c r="G398" s="9" t="n">
        <v>78.31999999999999</v>
      </c>
      <c r="H398" s="25" t="n">
        <v>78.31999999999999</v>
      </c>
      <c r="I398" s="26" t="n"/>
      <c r="J398" s="9" t="n">
        <v>361.979</v>
      </c>
      <c r="K398" s="26" t="n">
        <v>0</v>
      </c>
      <c r="L398" s="9" t="n">
        <v>0</v>
      </c>
      <c r="M398" s="25">
        <f>K398-L398</f>
        <v/>
      </c>
      <c r="N398" s="41" t="n">
        <v>0</v>
      </c>
      <c r="O398" s="41" t="n">
        <v>0</v>
      </c>
      <c r="P398" s="41" t="n">
        <v>0</v>
      </c>
      <c r="Q398" s="30" t="n">
        <v>0</v>
      </c>
      <c r="R398" t="n">
        <v>0</v>
      </c>
      <c r="S398" t="n">
        <v>0</v>
      </c>
      <c r="T398" s="31">
        <f>SUM(Q398:S398)</f>
        <v/>
      </c>
    </row>
    <row r="399">
      <c r="A399" s="23" t="n">
        <v>35007</v>
      </c>
      <c r="B399" s="24" t="inlineStr">
        <is>
          <t>COLFAX COUNTY, NM</t>
        </is>
      </c>
      <c r="C399" s="9" t="n">
        <v>187</v>
      </c>
      <c r="D399" s="9" t="n">
        <v>187</v>
      </c>
      <c r="E399" s="25" t="n">
        <v>183</v>
      </c>
      <c r="F399" s="26" t="n">
        <v>187</v>
      </c>
      <c r="G399" s="9" t="n">
        <v>187</v>
      </c>
      <c r="H399" s="25" t="n">
        <v>183</v>
      </c>
      <c r="I399" s="26" t="n"/>
      <c r="J399" s="9" t="n">
        <v>361.8008</v>
      </c>
      <c r="K399" s="26" t="n">
        <v>10.2954</v>
      </c>
      <c r="L399" s="9" t="n">
        <v>9.724147</v>
      </c>
      <c r="M399" s="25">
        <f>K399-L399</f>
        <v/>
      </c>
      <c r="N399" s="41" t="n">
        <v>1.917809004142923</v>
      </c>
      <c r="O399" s="41" t="n">
        <v>1.811397000039764</v>
      </c>
      <c r="P399" s="41" t="n">
        <v>0.1064120041031585</v>
      </c>
      <c r="Q399" s="30" t="n">
        <v>10</v>
      </c>
      <c r="R399" t="n">
        <v>2400</v>
      </c>
      <c r="S399" t="n">
        <v>316750</v>
      </c>
      <c r="T399" s="31">
        <f>SUM(Q399:S399)</f>
        <v/>
      </c>
    </row>
    <row r="400">
      <c r="A400" s="23" t="n">
        <v>16039</v>
      </c>
      <c r="B400" s="24" t="inlineStr">
        <is>
          <t>ELMORE COUNTY, ID</t>
        </is>
      </c>
      <c r="C400" s="9" t="n">
        <v>626</v>
      </c>
      <c r="D400" s="9" t="n">
        <v>626</v>
      </c>
      <c r="E400" s="25" t="n">
        <v>143</v>
      </c>
      <c r="F400" s="26" t="n">
        <v>388.98</v>
      </c>
      <c r="G400" s="9" t="n">
        <v>388.98</v>
      </c>
      <c r="H400" s="25" t="n">
        <v>0</v>
      </c>
      <c r="I400" s="26" t="n"/>
      <c r="J400" s="9" t="n">
        <v>361.7866</v>
      </c>
      <c r="K400" s="26" t="n">
        <v>15.12434</v>
      </c>
      <c r="L400" s="9" t="n">
        <v>14.21724</v>
      </c>
      <c r="M400" s="25">
        <f>K400-L400</f>
        <v/>
      </c>
      <c r="N400" s="41" t="n">
        <v>2.817335454058994</v>
      </c>
      <c r="O400" s="41" t="n">
        <v>2.648362461493572</v>
      </c>
      <c r="P400" s="41" t="n">
        <v>0.1689729925654219</v>
      </c>
      <c r="Q400" s="30" t="n">
        <v>2410</v>
      </c>
      <c r="R400" t="n">
        <v>1040</v>
      </c>
      <c r="S400" t="n">
        <v>178840</v>
      </c>
      <c r="T400" s="31">
        <f>SUM(Q400:S400)</f>
        <v/>
      </c>
    </row>
    <row r="401">
      <c r="A401" s="23" t="n">
        <v>56029</v>
      </c>
      <c r="B401" s="24" t="inlineStr">
        <is>
          <t>PARK COUNTY, WY</t>
        </is>
      </c>
      <c r="C401" s="9" t="n">
        <v>395</v>
      </c>
      <c r="D401" s="9" t="n">
        <v>395</v>
      </c>
      <c r="E401" s="25" t="n">
        <v>150</v>
      </c>
      <c r="F401" s="26" t="n">
        <v>335.6</v>
      </c>
      <c r="G401" s="9" t="n">
        <v>335.6</v>
      </c>
      <c r="H401" s="25" t="n">
        <v>90.59999999999999</v>
      </c>
      <c r="I401" s="26" t="n"/>
      <c r="J401" s="9" t="n">
        <v>360.8365</v>
      </c>
      <c r="K401" s="26" t="n">
        <v>11.24909</v>
      </c>
      <c r="L401" s="9" t="n">
        <v>10.61549</v>
      </c>
      <c r="M401" s="25">
        <f>K401-L401</f>
        <v/>
      </c>
      <c r="N401" s="41" t="n">
        <v>2.095460699964461</v>
      </c>
      <c r="O401" s="41" t="n">
        <v>1.977434806359068</v>
      </c>
      <c r="P401" s="41" t="n">
        <v>0.1180258936053925</v>
      </c>
      <c r="Q401" s="30" t="n">
        <v>70</v>
      </c>
      <c r="R401" t="n">
        <v>15970</v>
      </c>
      <c r="S401" t="n">
        <v>357450</v>
      </c>
      <c r="T401" s="31">
        <f>SUM(Q401:S401)</f>
        <v/>
      </c>
    </row>
    <row r="402">
      <c r="A402" s="23" t="n">
        <v>35039</v>
      </c>
      <c r="B402" s="24" t="inlineStr">
        <is>
          <t>RIO ARRIBA COUNTY, NM</t>
        </is>
      </c>
      <c r="C402" s="9" t="n">
        <v>250</v>
      </c>
      <c r="D402" s="9" t="n">
        <v>250</v>
      </c>
      <c r="E402" s="25" t="n">
        <v>250</v>
      </c>
      <c r="F402" s="26" t="n">
        <v>250</v>
      </c>
      <c r="G402" s="9" t="n">
        <v>250</v>
      </c>
      <c r="H402" s="25" t="n">
        <v>250</v>
      </c>
      <c r="I402" s="26" t="n"/>
      <c r="J402" s="9" t="n">
        <v>360.6414</v>
      </c>
      <c r="K402" s="26" t="n">
        <v>10.49801</v>
      </c>
      <c r="L402" s="9" t="n">
        <v>9.829254000000001</v>
      </c>
      <c r="M402" s="25">
        <f>K402-L402</f>
        <v/>
      </c>
      <c r="N402" s="41" t="n">
        <v>1.955550838586402</v>
      </c>
      <c r="O402" s="41" t="n">
        <v>1.830976147134433</v>
      </c>
      <c r="P402" s="41" t="n">
        <v>0.1245746914519693</v>
      </c>
      <c r="Q402" s="30" t="n">
        <v>150</v>
      </c>
      <c r="R402" t="n">
        <v>9310</v>
      </c>
      <c r="S402" t="n">
        <v>186410</v>
      </c>
      <c r="T402" s="31">
        <f>SUM(Q402:S402)</f>
        <v/>
      </c>
    </row>
    <row r="403">
      <c r="A403" s="23" t="n">
        <v>6035</v>
      </c>
      <c r="B403" s="24" t="inlineStr">
        <is>
          <t>LASSEN COUNTY, CA</t>
        </is>
      </c>
      <c r="C403" s="9" t="n">
        <v>686</v>
      </c>
      <c r="D403" s="9" t="n">
        <v>686</v>
      </c>
      <c r="E403" s="25" t="n">
        <v>393</v>
      </c>
      <c r="F403" s="26" t="n">
        <v>264.86</v>
      </c>
      <c r="G403" s="9" t="n">
        <v>264.86</v>
      </c>
      <c r="H403" s="25" t="n">
        <v>0</v>
      </c>
      <c r="I403" s="26" t="n"/>
      <c r="J403" s="9" t="n">
        <v>360.4645</v>
      </c>
      <c r="K403" s="26" t="n">
        <v>8.838628</v>
      </c>
      <c r="L403" s="9" t="n">
        <v>8.349164</v>
      </c>
      <c r="M403" s="25">
        <f>K403-L403</f>
        <v/>
      </c>
      <c r="N403" s="41" t="n">
        <v>1.646444078197035</v>
      </c>
      <c r="O403" s="41" t="n">
        <v>1.55526758516094</v>
      </c>
      <c r="P403" s="41" t="n">
        <v>0.09117649303609487</v>
      </c>
      <c r="Q403" s="30" t="n">
        <v>11910</v>
      </c>
      <c r="R403" t="n">
        <v>9750</v>
      </c>
      <c r="S403" t="n">
        <v>213450</v>
      </c>
      <c r="T403" s="31">
        <f>SUM(Q403:S403)</f>
        <v/>
      </c>
    </row>
    <row r="404">
      <c r="A404" s="23" t="n">
        <v>36029</v>
      </c>
      <c r="B404" s="24" t="inlineStr">
        <is>
          <t>ERIE COUNTY, NY</t>
        </is>
      </c>
      <c r="C404" s="9" t="n">
        <v>1698</v>
      </c>
      <c r="D404" s="9" t="n">
        <v>652</v>
      </c>
      <c r="E404" s="25" t="n">
        <v>400</v>
      </c>
      <c r="F404" s="26" t="n">
        <v>1530</v>
      </c>
      <c r="G404" s="9" t="n">
        <v>484</v>
      </c>
      <c r="H404" s="25" t="n">
        <v>232</v>
      </c>
      <c r="I404" s="26" t="n">
        <v>360.2429</v>
      </c>
      <c r="J404" s="9" t="n">
        <v>360.2429</v>
      </c>
      <c r="K404" s="26" t="n">
        <v>22.56268</v>
      </c>
      <c r="L404" s="9" t="n">
        <v>20.74611</v>
      </c>
      <c r="M404" s="25">
        <f>K404-L404</f>
        <v/>
      </c>
      <c r="N404" s="41" t="n">
        <v>4.202936346484394</v>
      </c>
      <c r="O404" s="41" t="n">
        <v>3.864548881921977</v>
      </c>
      <c r="P404" s="41" t="n">
        <v>0.3383874645624168</v>
      </c>
      <c r="Q404" s="30" t="n">
        <v>84940</v>
      </c>
      <c r="R404" t="n">
        <v>107360</v>
      </c>
      <c r="S404" t="n">
        <v>4570</v>
      </c>
      <c r="T404" s="31">
        <f>SUM(Q404:S404)</f>
        <v/>
      </c>
    </row>
    <row r="405">
      <c r="A405" s="23" t="n">
        <v>32029</v>
      </c>
      <c r="B405" s="24" t="inlineStr">
        <is>
          <t>STOREY COUNTY, NV</t>
        </is>
      </c>
      <c r="C405" s="9" t="n">
        <v>983.799</v>
      </c>
      <c r="D405" s="9" t="n">
        <v>990.955</v>
      </c>
      <c r="E405" s="25" t="n">
        <v>164.484</v>
      </c>
      <c r="F405" s="26" t="n">
        <v>983.7988</v>
      </c>
      <c r="G405" s="9" t="n">
        <v>990.9546</v>
      </c>
      <c r="H405" s="25" t="n">
        <v>164.4843</v>
      </c>
      <c r="I405" s="26" t="n"/>
      <c r="J405" s="9" t="n">
        <v>360.1156</v>
      </c>
      <c r="K405" s="26" t="n">
        <v>9.400835000000001</v>
      </c>
      <c r="L405" s="9" t="n">
        <v>8.903911000000001</v>
      </c>
      <c r="M405" s="25">
        <f>K405-L405</f>
        <v/>
      </c>
      <c r="N405" s="41" t="n">
        <v>1.751171009330568</v>
      </c>
      <c r="O405" s="41" t="n">
        <v>1.658604880615344</v>
      </c>
      <c r="P405" s="41" t="n">
        <v>0.09256612871522403</v>
      </c>
      <c r="Q405" s="30" t="n">
        <v>0</v>
      </c>
      <c r="R405" t="n">
        <v>0</v>
      </c>
      <c r="S405" t="n">
        <v>26020</v>
      </c>
      <c r="T405" s="31">
        <f>SUM(Q405:S405)</f>
        <v/>
      </c>
    </row>
    <row r="406">
      <c r="A406" s="23" t="n">
        <v>32017</v>
      </c>
      <c r="B406" s="24" t="inlineStr">
        <is>
          <t>LINCOLN COUNTY, NV</t>
        </is>
      </c>
      <c r="C406" s="9" t="n">
        <v>298.32</v>
      </c>
      <c r="D406" s="9" t="n">
        <v>298.32</v>
      </c>
      <c r="E406" s="25" t="n">
        <v>121.006</v>
      </c>
      <c r="F406" s="26" t="n">
        <v>298.1363</v>
      </c>
      <c r="G406" s="9" t="n">
        <v>298.1363</v>
      </c>
      <c r="H406" s="25" t="n">
        <v>120.8223</v>
      </c>
      <c r="I406" s="26" t="n"/>
      <c r="J406" s="9" t="n">
        <v>359.9435</v>
      </c>
      <c r="K406" s="26" t="n">
        <v>9.400835000000001</v>
      </c>
      <c r="L406" s="9" t="n">
        <v>8.876609</v>
      </c>
      <c r="M406" s="25">
        <f>K406-L406</f>
        <v/>
      </c>
      <c r="N406" s="41" t="n">
        <v>1.751171009330568</v>
      </c>
      <c r="O406" s="41" t="n">
        <v>1.653519112074917</v>
      </c>
      <c r="P406" s="41" t="n">
        <v>0.09765189725565093</v>
      </c>
      <c r="Q406" s="30" t="n">
        <v>0</v>
      </c>
      <c r="R406" t="n">
        <v>20</v>
      </c>
      <c r="S406" t="n">
        <v>1090</v>
      </c>
      <c r="T406" s="31">
        <f>SUM(Q406:S406)</f>
        <v/>
      </c>
    </row>
    <row r="407">
      <c r="A407" s="23" t="n">
        <v>41035</v>
      </c>
      <c r="B407" s="24" t="inlineStr">
        <is>
          <t>KLAMATH COUNTY, OR</t>
        </is>
      </c>
      <c r="C407" s="9" t="n">
        <v>872</v>
      </c>
      <c r="D407" s="9" t="n">
        <v>872</v>
      </c>
      <c r="E407" s="25" t="n">
        <v>260</v>
      </c>
      <c r="F407" s="26" t="n">
        <v>451.04</v>
      </c>
      <c r="G407" s="9" t="n">
        <v>451.04</v>
      </c>
      <c r="H407" s="25" t="n">
        <v>0</v>
      </c>
      <c r="I407" s="26" t="n"/>
      <c r="J407" s="9" t="n">
        <v>359.9338</v>
      </c>
      <c r="K407" s="26" t="n">
        <v>12.03958</v>
      </c>
      <c r="L407" s="9" t="n">
        <v>11.33117</v>
      </c>
      <c r="M407" s="25">
        <f>K407-L407</f>
        <v/>
      </c>
      <c r="N407" s="41" t="n">
        <v>2.242711786827034</v>
      </c>
      <c r="O407" s="41" t="n">
        <v>2.110750417999705</v>
      </c>
      <c r="P407" s="41" t="n">
        <v>0.1319613688273296</v>
      </c>
      <c r="Q407" s="30" t="n">
        <v>49960</v>
      </c>
      <c r="R407" t="n">
        <v>29370</v>
      </c>
      <c r="S407" t="n">
        <v>362500</v>
      </c>
      <c r="T407" s="31">
        <f>SUM(Q407:S407)</f>
        <v/>
      </c>
    </row>
    <row r="408">
      <c r="A408" s="23" t="n">
        <v>18005</v>
      </c>
      <c r="B408" s="24" t="inlineStr">
        <is>
          <t>BARTHOLOMEW COUNTY, IN</t>
        </is>
      </c>
      <c r="C408" s="9" t="n">
        <v>2355</v>
      </c>
      <c r="D408" s="9" t="n">
        <v>2348</v>
      </c>
      <c r="E408" s="25" t="n">
        <v>422</v>
      </c>
      <c r="F408" s="26" t="n">
        <v>2207.42</v>
      </c>
      <c r="G408" s="9" t="n">
        <v>2200.42</v>
      </c>
      <c r="H408" s="25" t="n">
        <v>274.42</v>
      </c>
      <c r="I408" s="26" t="n">
        <v>359.8631</v>
      </c>
      <c r="J408" s="9" t="n">
        <v>359.8631</v>
      </c>
      <c r="K408" s="26" t="n">
        <v>13.70096</v>
      </c>
      <c r="L408" s="9" t="n">
        <v>11.84638</v>
      </c>
      <c r="M408" s="25">
        <f>K408-L408</f>
        <v/>
      </c>
      <c r="N408" s="41" t="n">
        <v>2.55219073114226</v>
      </c>
      <c r="O408" s="41" t="n">
        <v>2.206722830632965</v>
      </c>
      <c r="P408" s="41" t="n">
        <v>0.3454679005092937</v>
      </c>
      <c r="Q408" s="30" t="n">
        <v>138530</v>
      </c>
      <c r="R408" t="n">
        <v>13410</v>
      </c>
      <c r="S408" t="n">
        <v>2090</v>
      </c>
      <c r="T408" s="31">
        <f>SUM(Q408:S408)</f>
        <v/>
      </c>
    </row>
    <row r="409">
      <c r="A409" s="23" t="n">
        <v>49053</v>
      </c>
      <c r="B409" s="24" t="inlineStr">
        <is>
          <t>WASHINGTON COUNTY, UT</t>
        </is>
      </c>
      <c r="C409" s="9" t="n">
        <v>1156</v>
      </c>
      <c r="D409" s="9" t="n">
        <v>1156</v>
      </c>
      <c r="E409" s="25" t="n">
        <v>809</v>
      </c>
      <c r="F409" s="26" t="n">
        <v>1153.24</v>
      </c>
      <c r="G409" s="9" t="n">
        <v>1153.24</v>
      </c>
      <c r="H409" s="25" t="n">
        <v>806.24</v>
      </c>
      <c r="I409" s="26" t="n"/>
      <c r="J409" s="9" t="n">
        <v>359.7497</v>
      </c>
      <c r="K409" s="26" t="n">
        <v>9.26416</v>
      </c>
      <c r="L409" s="9" t="n">
        <v>8.671055000000001</v>
      </c>
      <c r="M409" s="25">
        <f>K409-L409</f>
        <v/>
      </c>
      <c r="N409" s="41" t="n">
        <v>1.725711430718641</v>
      </c>
      <c r="O409" s="41" t="n">
        <v>1.615228874489433</v>
      </c>
      <c r="P409" s="41" t="n">
        <v>0.1104825562292079</v>
      </c>
      <c r="Q409" s="30" t="n">
        <v>0</v>
      </c>
      <c r="R409" t="n">
        <v>790</v>
      </c>
      <c r="S409" t="n">
        <v>10970</v>
      </c>
      <c r="T409" s="31">
        <f>SUM(Q409:S409)</f>
        <v/>
      </c>
    </row>
    <row r="410">
      <c r="A410" s="23" t="n">
        <v>32023</v>
      </c>
      <c r="B410" s="24" t="inlineStr">
        <is>
          <t>NYE COUNTY, NV</t>
        </is>
      </c>
      <c r="C410" s="9" t="n">
        <v>211.534</v>
      </c>
      <c r="D410" s="9" t="n">
        <v>211.534</v>
      </c>
      <c r="E410" s="25" t="n">
        <v>47.4081</v>
      </c>
      <c r="F410" s="26" t="n">
        <v>0</v>
      </c>
      <c r="G410" s="9" t="n">
        <v>0</v>
      </c>
      <c r="H410" s="25" t="n">
        <v>0</v>
      </c>
      <c r="I410" s="26" t="n"/>
      <c r="J410" s="9" t="n">
        <v>359.6323</v>
      </c>
      <c r="K410" s="26" t="n">
        <v>9.400835000000001</v>
      </c>
      <c r="L410" s="9" t="n">
        <v>8.957004</v>
      </c>
      <c r="M410" s="25">
        <f>K410-L410</f>
        <v/>
      </c>
      <c r="N410" s="41" t="n">
        <v>1.751171009330568</v>
      </c>
      <c r="O410" s="41" t="n">
        <v>1.668494951273789</v>
      </c>
      <c r="P410" s="41" t="n">
        <v>0.08267605805677873</v>
      </c>
      <c r="Q410" s="30" t="n">
        <v>0</v>
      </c>
      <c r="R410" t="n">
        <v>0</v>
      </c>
      <c r="S410" t="n">
        <v>3300</v>
      </c>
      <c r="T410" s="31">
        <f>SUM(Q410:S410)</f>
        <v/>
      </c>
    </row>
    <row r="411">
      <c r="A411" s="23" t="n">
        <v>32019</v>
      </c>
      <c r="B411" s="24" t="inlineStr">
        <is>
          <t>LYON COUNTY, NV</t>
        </is>
      </c>
      <c r="C411" s="9" t="n">
        <v>1720</v>
      </c>
      <c r="D411" s="9" t="n">
        <v>1738</v>
      </c>
      <c r="E411" s="25" t="n">
        <v>291</v>
      </c>
      <c r="F411" s="26" t="n">
        <v>1720</v>
      </c>
      <c r="G411" s="9" t="n">
        <v>1738</v>
      </c>
      <c r="H411" s="25" t="n">
        <v>291</v>
      </c>
      <c r="I411" s="26" t="n"/>
      <c r="J411" s="9" t="n">
        <v>358.7668</v>
      </c>
      <c r="K411" s="26" t="n">
        <v>9.400835000000001</v>
      </c>
      <c r="L411" s="9" t="n">
        <v>8.839389000000001</v>
      </c>
      <c r="M411" s="25">
        <f>K411-L411</f>
        <v/>
      </c>
      <c r="N411" s="41" t="n">
        <v>1.751171009330568</v>
      </c>
      <c r="O411" s="41" t="n">
        <v>1.646585835938565</v>
      </c>
      <c r="P411" s="41" t="n">
        <v>0.104585173392003</v>
      </c>
      <c r="Q411" s="30" t="n">
        <v>40</v>
      </c>
      <c r="R411" t="n">
        <v>240</v>
      </c>
      <c r="S411" t="n">
        <v>11420</v>
      </c>
      <c r="T411" s="31">
        <f>SUM(Q411:S411)</f>
        <v/>
      </c>
    </row>
    <row r="412">
      <c r="A412" s="23" t="n">
        <v>16033</v>
      </c>
      <c r="B412" s="24" t="inlineStr">
        <is>
          <t>CLARK COUNTY, ID</t>
        </is>
      </c>
      <c r="C412" s="9" t="n">
        <v>528</v>
      </c>
      <c r="D412" s="9" t="n">
        <v>528</v>
      </c>
      <c r="E412" s="25" t="n">
        <v>98</v>
      </c>
      <c r="F412" s="26" t="n">
        <v>186.66</v>
      </c>
      <c r="G412" s="9" t="n">
        <v>186.66</v>
      </c>
      <c r="H412" s="25" t="n">
        <v>0</v>
      </c>
      <c r="I412" s="26" t="n"/>
      <c r="J412" s="9" t="n">
        <v>358.2106</v>
      </c>
      <c r="K412" s="26" t="n">
        <v>15.98911</v>
      </c>
      <c r="L412" s="9" t="n">
        <v>14.8462</v>
      </c>
      <c r="M412" s="25">
        <f>K412-L412</f>
        <v/>
      </c>
      <c r="N412" s="41" t="n">
        <v>2.978423288675685</v>
      </c>
      <c r="O412" s="41" t="n">
        <v>2.765524024059935</v>
      </c>
      <c r="P412" s="41" t="n">
        <v>0.2128992646157496</v>
      </c>
      <c r="Q412" s="30" t="n">
        <v>550</v>
      </c>
      <c r="R412" t="n">
        <v>3690</v>
      </c>
      <c r="S412" t="n">
        <v>130630</v>
      </c>
      <c r="T412" s="31">
        <f>SUM(Q412:S412)</f>
        <v/>
      </c>
    </row>
    <row r="413">
      <c r="A413" s="23" t="n">
        <v>35045</v>
      </c>
      <c r="B413" s="24" t="inlineStr">
        <is>
          <t>SAN JUAN COUNTY, NM</t>
        </is>
      </c>
      <c r="C413" s="9" t="n">
        <v>301.603</v>
      </c>
      <c r="D413" s="9" t="n">
        <v>300.184</v>
      </c>
      <c r="E413" s="25" t="n">
        <v>280.049</v>
      </c>
      <c r="F413" s="26" t="n">
        <v>301.6033</v>
      </c>
      <c r="G413" s="9" t="n">
        <v>300.1837</v>
      </c>
      <c r="H413" s="25" t="n">
        <v>280.0488</v>
      </c>
      <c r="I413" s="26" t="n"/>
      <c r="J413" s="9" t="n">
        <v>358.136</v>
      </c>
      <c r="K413" s="26" t="n">
        <v>8.50009</v>
      </c>
      <c r="L413" s="9" t="n">
        <v>7.948664</v>
      </c>
      <c r="M413" s="25">
        <f>K413-L413</f>
        <v/>
      </c>
      <c r="N413" s="41" t="n">
        <v>1.583381814987782</v>
      </c>
      <c r="O413" s="41" t="n">
        <v>1.480663149572304</v>
      </c>
      <c r="P413" s="41" t="n">
        <v>0.1027186654154783</v>
      </c>
      <c r="Q413" s="30" t="n">
        <v>0</v>
      </c>
      <c r="R413" t="n">
        <v>0</v>
      </c>
      <c r="S413" t="n">
        <v>120</v>
      </c>
      <c r="T413" s="31">
        <f>SUM(Q413:S413)</f>
        <v/>
      </c>
    </row>
    <row r="414">
      <c r="A414" s="23" t="n">
        <v>32510</v>
      </c>
      <c r="B414" s="24" t="inlineStr">
        <is>
          <t>CARSON CITY (IC), NV</t>
        </is>
      </c>
      <c r="C414" s="9" t="n">
        <v>1417.34</v>
      </c>
      <c r="D414" s="9" t="n">
        <v>1610.98</v>
      </c>
      <c r="E414" s="25" t="n">
        <v>457.637</v>
      </c>
      <c r="F414" s="26" t="n">
        <v>1406.538</v>
      </c>
      <c r="G414" s="9" t="n">
        <v>1600.17</v>
      </c>
      <c r="H414" s="25" t="n">
        <v>446.832</v>
      </c>
      <c r="I414" s="26" t="n"/>
      <c r="J414" s="9" t="n">
        <v>357.9769</v>
      </c>
      <c r="K414" s="26" t="n">
        <v>9.400835000000001</v>
      </c>
      <c r="L414" s="9" t="n">
        <v>8.892481999999999</v>
      </c>
      <c r="M414" s="25">
        <f>K414-L414</f>
        <v/>
      </c>
      <c r="N414" s="41" t="n">
        <v>1.751171009330568</v>
      </c>
      <c r="O414" s="41" t="n">
        <v>1.65647590659701</v>
      </c>
      <c r="P414" s="41" t="n">
        <v>0.09469510273355768</v>
      </c>
      <c r="Q414" s="30" t="n">
        <v>0</v>
      </c>
      <c r="R414" t="n">
        <v>0</v>
      </c>
      <c r="S414" t="n">
        <v>7060</v>
      </c>
      <c r="T414" s="31">
        <f>SUM(Q414:S414)</f>
        <v/>
      </c>
    </row>
    <row r="415">
      <c r="A415" s="23" t="n">
        <v>17013</v>
      </c>
      <c r="B415" s="24" t="inlineStr">
        <is>
          <t>CALHOUN COUNTY, IL</t>
        </is>
      </c>
      <c r="C415" s="9" t="n">
        <v>1281</v>
      </c>
      <c r="D415" s="9" t="n">
        <v>1383</v>
      </c>
      <c r="E415" s="25" t="n">
        <v>32</v>
      </c>
      <c r="F415" s="26" t="n">
        <v>1149.92</v>
      </c>
      <c r="G415" s="9" t="n">
        <v>1251.92</v>
      </c>
      <c r="H415" s="25" t="n">
        <v>0</v>
      </c>
      <c r="I415" s="26" t="n">
        <v>357.8379</v>
      </c>
      <c r="J415" s="9" t="n">
        <v>357.8379</v>
      </c>
      <c r="K415" s="26" t="n">
        <v>13.10955</v>
      </c>
      <c r="L415" s="9" t="n">
        <v>11.55573</v>
      </c>
      <c r="M415" s="25">
        <f>K415-L415</f>
        <v/>
      </c>
      <c r="N415" s="41" t="n">
        <v>2.442023916531835</v>
      </c>
      <c r="O415" s="41" t="n">
        <v>2.152581059836868</v>
      </c>
      <c r="P415" s="41" t="n">
        <v>0.2894428566949662</v>
      </c>
      <c r="Q415" s="30" t="n">
        <v>32960</v>
      </c>
      <c r="R415" t="n">
        <v>21810</v>
      </c>
      <c r="S415" t="n">
        <v>30</v>
      </c>
      <c r="T415" s="31">
        <f>SUM(Q415:S415)</f>
        <v/>
      </c>
    </row>
    <row r="416">
      <c r="A416" s="23" t="n">
        <v>41015</v>
      </c>
      <c r="B416" s="24" t="inlineStr">
        <is>
          <t>CURRY COUNTY, OR</t>
        </is>
      </c>
      <c r="C416" s="9" t="n">
        <v>2017</v>
      </c>
      <c r="D416" s="9" t="n">
        <v>2017</v>
      </c>
      <c r="E416" s="25" t="n">
        <v>396</v>
      </c>
      <c r="F416" s="26" t="n">
        <v>0</v>
      </c>
      <c r="G416" s="9" t="n">
        <v>0</v>
      </c>
      <c r="H416" s="25" t="n">
        <v>0</v>
      </c>
      <c r="I416" s="26" t="n"/>
      <c r="J416" s="9" t="n">
        <v>357.8001</v>
      </c>
      <c r="K416" s="26" t="n">
        <v>46.67871</v>
      </c>
      <c r="L416" s="9" t="n">
        <v>35.3523</v>
      </c>
      <c r="M416" s="25">
        <f>K416-L416</f>
        <v/>
      </c>
      <c r="N416" s="41" t="n">
        <v>8.695227998890406</v>
      </c>
      <c r="O416" s="41" t="n">
        <v>6.58536426531867</v>
      </c>
      <c r="P416" s="41" t="n">
        <v>2.109863733571735</v>
      </c>
      <c r="Q416" s="30" t="n">
        <v>1450</v>
      </c>
      <c r="R416" t="n">
        <v>2880</v>
      </c>
      <c r="S416" t="n">
        <v>73410</v>
      </c>
      <c r="T416" s="31">
        <f>SUM(Q416:S416)</f>
        <v/>
      </c>
    </row>
    <row r="417">
      <c r="A417" s="23" t="n">
        <v>16001</v>
      </c>
      <c r="B417" s="24" t="inlineStr">
        <is>
          <t>ADA COUNTY, ID</t>
        </is>
      </c>
      <c r="C417" s="9" t="n">
        <v>1891</v>
      </c>
      <c r="D417" s="9" t="n">
        <v>1891</v>
      </c>
      <c r="E417" s="25" t="n">
        <v>808</v>
      </c>
      <c r="F417" s="26" t="n">
        <v>1659.6</v>
      </c>
      <c r="G417" s="9" t="n">
        <v>1659.6</v>
      </c>
      <c r="H417" s="25" t="n">
        <v>576.6</v>
      </c>
      <c r="I417" s="26" t="n"/>
      <c r="J417" s="9" t="n">
        <v>357.7736</v>
      </c>
      <c r="K417" s="26" t="n">
        <v>16.3157</v>
      </c>
      <c r="L417" s="9" t="n">
        <v>15.14424</v>
      </c>
      <c r="M417" s="25">
        <f>K417-L417</f>
        <v/>
      </c>
      <c r="N417" s="41" t="n">
        <v>3.039259899459436</v>
      </c>
      <c r="O417" s="41" t="n">
        <v>2.821042391058279</v>
      </c>
      <c r="P417" s="41" t="n">
        <v>0.2182175084011566</v>
      </c>
      <c r="Q417" s="30" t="n">
        <v>40</v>
      </c>
      <c r="R417" t="n">
        <v>10</v>
      </c>
      <c r="S417" t="n">
        <v>11150</v>
      </c>
      <c r="T417" s="31">
        <f>SUM(Q417:S417)</f>
        <v/>
      </c>
    </row>
    <row r="418">
      <c r="A418" s="23" t="n">
        <v>32021</v>
      </c>
      <c r="B418" s="24" t="inlineStr">
        <is>
          <t>MINERAL COUNTY, NV</t>
        </is>
      </c>
      <c r="C418" s="9" t="n">
        <v>965.997</v>
      </c>
      <c r="D418" s="9" t="n">
        <v>970.563</v>
      </c>
      <c r="E418" s="25" t="n">
        <v>192.876</v>
      </c>
      <c r="F418" s="26" t="n">
        <v>612.0348</v>
      </c>
      <c r="G418" s="9" t="n">
        <v>616.6011</v>
      </c>
      <c r="H418" s="25" t="n">
        <v>0</v>
      </c>
      <c r="I418" s="26" t="n"/>
      <c r="J418" s="9" t="n">
        <v>357.7421</v>
      </c>
      <c r="K418" s="26" t="n">
        <v>9.400835000000001</v>
      </c>
      <c r="L418" s="9" t="n">
        <v>8.888038</v>
      </c>
      <c r="M418" s="25">
        <f>K418-L418</f>
        <v/>
      </c>
      <c r="N418" s="41" t="n">
        <v>1.751171009330568</v>
      </c>
      <c r="O418" s="41" t="n">
        <v>1.655648086093251</v>
      </c>
      <c r="P418" s="41" t="n">
        <v>0.09552292323731762</v>
      </c>
      <c r="Q418" s="30" t="n">
        <v>0</v>
      </c>
      <c r="R418" t="n">
        <v>0</v>
      </c>
      <c r="S418" t="n">
        <v>6690</v>
      </c>
      <c r="T418" s="31">
        <f>SUM(Q418:S418)</f>
        <v/>
      </c>
    </row>
    <row r="419">
      <c r="A419" s="23" t="n">
        <v>31119</v>
      </c>
      <c r="B419" s="24" t="inlineStr">
        <is>
          <t>MADISON COUNTY, NE</t>
        </is>
      </c>
      <c r="C419" s="9" t="n">
        <v>640</v>
      </c>
      <c r="D419" s="9" t="n">
        <v>240</v>
      </c>
      <c r="E419" s="25" t="n">
        <v>440</v>
      </c>
      <c r="F419" s="26" t="n">
        <v>498.4</v>
      </c>
      <c r="G419" s="9" t="n">
        <v>98.39999</v>
      </c>
      <c r="H419" s="25" t="n">
        <v>298.4</v>
      </c>
      <c r="I419" s="26" t="n">
        <v>357.3315</v>
      </c>
      <c r="J419" s="9" t="n">
        <v>357.3315</v>
      </c>
      <c r="K419" s="26" t="n">
        <v>14.21668</v>
      </c>
      <c r="L419" s="9" t="n">
        <v>9.698309999999999</v>
      </c>
      <c r="M419" s="25">
        <f>K419-L419</f>
        <v/>
      </c>
      <c r="N419" s="41" t="n">
        <v>2.648258145678517</v>
      </c>
      <c r="O419" s="41" t="n">
        <v>1.806584129122651</v>
      </c>
      <c r="P419" s="41" t="n">
        <v>0.8416740165558656</v>
      </c>
      <c r="Q419" s="30" t="n">
        <v>255970</v>
      </c>
      <c r="R419" t="n">
        <v>260</v>
      </c>
      <c r="S419" t="n">
        <v>70530</v>
      </c>
      <c r="T419" s="31">
        <f>SUM(Q419:S419)</f>
        <v/>
      </c>
    </row>
    <row r="420">
      <c r="A420" s="23" t="n">
        <v>40025</v>
      </c>
      <c r="B420" s="24" t="inlineStr">
        <is>
          <t>CIMARRON COUNTY, OK</t>
        </is>
      </c>
      <c r="C420" s="9" t="n">
        <v>320</v>
      </c>
      <c r="D420" s="9" t="n">
        <v>277</v>
      </c>
      <c r="E420" s="25" t="n">
        <v>90</v>
      </c>
      <c r="F420" s="26" t="n">
        <v>0</v>
      </c>
      <c r="G420" s="9" t="n">
        <v>0</v>
      </c>
      <c r="H420" s="25" t="n">
        <v>0</v>
      </c>
      <c r="I420" s="26" t="n"/>
      <c r="J420" s="9" t="n">
        <v>356.9893</v>
      </c>
      <c r="K420" s="26" t="n">
        <v>0</v>
      </c>
      <c r="L420" s="9" t="n">
        <v>0</v>
      </c>
      <c r="M420" s="25">
        <f>K420-L420</f>
        <v/>
      </c>
      <c r="N420" s="41" t="n">
        <v>0</v>
      </c>
      <c r="O420" s="41" t="n">
        <v>0</v>
      </c>
      <c r="P420" s="41" t="n">
        <v>0</v>
      </c>
      <c r="Q420" s="30" t="n">
        <v>0</v>
      </c>
      <c r="R420" t="n">
        <v>0</v>
      </c>
      <c r="S420" t="n">
        <v>0</v>
      </c>
      <c r="T420" s="31">
        <f>SUM(Q420:S420)</f>
        <v/>
      </c>
    </row>
    <row r="421">
      <c r="A421" s="23" t="n">
        <v>27073</v>
      </c>
      <c r="B421" s="24" t="inlineStr">
        <is>
          <t>LAC QUI PARLE COUNTY, MN</t>
        </is>
      </c>
      <c r="C421" s="9" t="n">
        <v>615</v>
      </c>
      <c r="D421" s="9" t="n">
        <v>580</v>
      </c>
      <c r="E421" s="25" t="n">
        <v>0</v>
      </c>
      <c r="F421" s="26" t="n">
        <v>552.9</v>
      </c>
      <c r="G421" s="9" t="n">
        <v>517.9</v>
      </c>
      <c r="H421" s="25" t="n">
        <v>0</v>
      </c>
      <c r="I421" s="26" t="n">
        <v>356.9518</v>
      </c>
      <c r="J421" s="9" t="n">
        <v>356.9518</v>
      </c>
      <c r="K421" s="26" t="n">
        <v>15.71656</v>
      </c>
      <c r="L421" s="9" t="n">
        <v>12.02472</v>
      </c>
      <c r="M421" s="25">
        <f>K421-L421</f>
        <v/>
      </c>
      <c r="N421" s="41" t="n">
        <v>2.927653154044767</v>
      </c>
      <c r="O421" s="41" t="n">
        <v>2.239943692163246</v>
      </c>
      <c r="P421" s="41" t="n">
        <v>0.6877094618815203</v>
      </c>
      <c r="Q421" s="30" t="n">
        <v>370870</v>
      </c>
      <c r="R421" t="n">
        <v>26050</v>
      </c>
      <c r="S421" t="n">
        <v>3710</v>
      </c>
      <c r="T421" s="31">
        <f>SUM(Q421:S421)</f>
        <v/>
      </c>
    </row>
    <row r="422">
      <c r="A422" s="23" t="n">
        <v>32005</v>
      </c>
      <c r="B422" s="24" t="inlineStr">
        <is>
          <t>DOUGLAS COUNTY, NV</t>
        </is>
      </c>
      <c r="C422" s="9" t="n">
        <v>1490</v>
      </c>
      <c r="D422" s="9" t="n">
        <v>1993</v>
      </c>
      <c r="E422" s="25" t="n">
        <v>631</v>
      </c>
      <c r="F422" s="26" t="n">
        <v>1490</v>
      </c>
      <c r="G422" s="9" t="n">
        <v>1993</v>
      </c>
      <c r="H422" s="25" t="n">
        <v>631</v>
      </c>
      <c r="I422" s="26" t="n"/>
      <c r="J422" s="9" t="n">
        <v>356.7581</v>
      </c>
      <c r="K422" s="26" t="n">
        <v>10.44363</v>
      </c>
      <c r="L422" s="9" t="n">
        <v>9.932351000000001</v>
      </c>
      <c r="M422" s="25">
        <f>K422-L422</f>
        <v/>
      </c>
      <c r="N422" s="41" t="n">
        <v>1.94542102783157</v>
      </c>
      <c r="O422" s="41" t="n">
        <v>1.850180874964349</v>
      </c>
      <c r="P422" s="41" t="n">
        <v>0.09524015286722122</v>
      </c>
      <c r="Q422" s="30" t="n">
        <v>150</v>
      </c>
      <c r="R422" t="n">
        <v>640</v>
      </c>
      <c r="S422" t="n">
        <v>49300</v>
      </c>
      <c r="T422" s="31">
        <f>SUM(Q422:S422)</f>
        <v/>
      </c>
    </row>
    <row r="423">
      <c r="A423" s="23" t="n">
        <v>56011</v>
      </c>
      <c r="B423" s="24" t="inlineStr">
        <is>
          <t>CROOK COUNTY, WY</t>
        </is>
      </c>
      <c r="C423" s="9" t="n">
        <v>203</v>
      </c>
      <c r="D423" s="9" t="n">
        <v>203</v>
      </c>
      <c r="E423" s="25" t="n">
        <v>203</v>
      </c>
      <c r="F423" s="26" t="n">
        <v>162.32</v>
      </c>
      <c r="G423" s="9" t="n">
        <v>162.32</v>
      </c>
      <c r="H423" s="25" t="n">
        <v>162.32</v>
      </c>
      <c r="I423" s="26" t="n"/>
      <c r="J423" s="9" t="n">
        <v>356.0993</v>
      </c>
      <c r="K423" s="26" t="n">
        <v>7.925663</v>
      </c>
      <c r="L423" s="9" t="n">
        <v>7.532697</v>
      </c>
      <c r="M423" s="25">
        <f>K423-L423</f>
        <v/>
      </c>
      <c r="N423" s="41" t="n">
        <v>1.47637856374715</v>
      </c>
      <c r="O423" s="41" t="n">
        <v>1.40317754842749</v>
      </c>
      <c r="P423" s="41" t="n">
        <v>0.07320101531966008</v>
      </c>
      <c r="Q423" s="30" t="n">
        <v>200</v>
      </c>
      <c r="R423" t="n">
        <v>1620</v>
      </c>
      <c r="S423" t="n">
        <v>97180</v>
      </c>
      <c r="T423" s="31">
        <f>SUM(Q423:S423)</f>
        <v/>
      </c>
    </row>
    <row r="424">
      <c r="A424" s="23" t="n">
        <v>18087</v>
      </c>
      <c r="B424" s="24" t="inlineStr">
        <is>
          <t>LAGRANGE COUNTY, IN</t>
        </is>
      </c>
      <c r="C424" s="9" t="n">
        <v>1500</v>
      </c>
      <c r="D424" s="9" t="n">
        <v>1523</v>
      </c>
      <c r="E424" s="25" t="n">
        <v>0</v>
      </c>
      <c r="F424" s="26" t="n">
        <v>1364.84</v>
      </c>
      <c r="G424" s="9" t="n">
        <v>1387.84</v>
      </c>
      <c r="H424" s="25" t="n">
        <v>0</v>
      </c>
      <c r="I424" s="26" t="n">
        <v>355.9392</v>
      </c>
      <c r="J424" s="9" t="n">
        <v>355.9392</v>
      </c>
      <c r="K424" s="26" t="n">
        <v>14.17131</v>
      </c>
      <c r="L424" s="9" t="n">
        <v>12.30477</v>
      </c>
      <c r="M424" s="25">
        <f>K424-L424</f>
        <v/>
      </c>
      <c r="N424" s="41" t="n">
        <v>2.639806701876628</v>
      </c>
      <c r="O424" s="41" t="n">
        <v>2.29211091360294</v>
      </c>
      <c r="P424" s="41" t="n">
        <v>0.3476957882736884</v>
      </c>
      <c r="Q424" s="30" t="n">
        <v>109050</v>
      </c>
      <c r="R424" t="n">
        <v>56560</v>
      </c>
      <c r="S424" t="n">
        <v>3760</v>
      </c>
      <c r="T424" s="31">
        <f>SUM(Q424:S424)</f>
        <v/>
      </c>
    </row>
    <row r="425">
      <c r="A425" s="23" t="n">
        <v>48393</v>
      </c>
      <c r="B425" s="24" t="inlineStr">
        <is>
          <t>ROBERTS COUNTY, TX</t>
        </is>
      </c>
      <c r="C425" s="9" t="n">
        <v>217</v>
      </c>
      <c r="D425" s="9" t="n">
        <v>217</v>
      </c>
      <c r="E425" s="25" t="n">
        <v>217</v>
      </c>
      <c r="F425" s="26" t="n">
        <v>17.62</v>
      </c>
      <c r="G425" s="9" t="n">
        <v>17.62</v>
      </c>
      <c r="H425" s="25" t="n">
        <v>17.62</v>
      </c>
      <c r="I425" s="26" t="n"/>
      <c r="J425" s="9" t="n">
        <v>355.7893</v>
      </c>
      <c r="K425" s="26" t="n">
        <v>11.4861</v>
      </c>
      <c r="L425" s="9" t="n">
        <v>15.12909</v>
      </c>
      <c r="M425" s="25">
        <f>K425-L425</f>
        <v/>
      </c>
      <c r="N425" s="41" t="n">
        <v>2.139610505904192</v>
      </c>
      <c r="O425" s="41" t="n">
        <v>2.818220275704552</v>
      </c>
      <c r="P425" s="41" t="n">
        <v>-0.6786097698003597</v>
      </c>
      <c r="Q425" s="30" t="n">
        <v>19060</v>
      </c>
      <c r="R425" t="n">
        <v>0</v>
      </c>
      <c r="S425" t="n">
        <v>559690</v>
      </c>
      <c r="T425" s="31">
        <f>SUM(Q425:S425)</f>
        <v/>
      </c>
    </row>
    <row r="426">
      <c r="A426" s="23" t="n">
        <v>48065</v>
      </c>
      <c r="B426" s="24" t="inlineStr">
        <is>
          <t>CARSON COUNTY, TX</t>
        </is>
      </c>
      <c r="C426" s="9" t="n">
        <v>317</v>
      </c>
      <c r="D426" s="9" t="n">
        <v>317</v>
      </c>
      <c r="E426" s="25" t="n">
        <v>76</v>
      </c>
      <c r="F426" s="26" t="n">
        <v>117.62</v>
      </c>
      <c r="G426" s="9" t="n">
        <v>117.62</v>
      </c>
      <c r="H426" s="25" t="n">
        <v>0</v>
      </c>
      <c r="I426" s="26" t="n"/>
      <c r="J426" s="9" t="n">
        <v>355.1769</v>
      </c>
      <c r="K426" s="26" t="n">
        <v>11.4861</v>
      </c>
      <c r="L426" s="9" t="n">
        <v>15.40142</v>
      </c>
      <c r="M426" s="25">
        <f>K426-L426</f>
        <v/>
      </c>
      <c r="N426" s="41" t="n">
        <v>2.139610505904192</v>
      </c>
      <c r="O426" s="41" t="n">
        <v>2.868949429122413</v>
      </c>
      <c r="P426" s="41" t="n">
        <v>-0.7293389232182204</v>
      </c>
      <c r="Q426" s="30" t="n">
        <v>149030</v>
      </c>
      <c r="R426" t="n">
        <v>0</v>
      </c>
      <c r="S426" t="n">
        <v>420810</v>
      </c>
      <c r="T426" s="31">
        <f>SUM(Q426:S426)</f>
        <v/>
      </c>
    </row>
    <row r="427">
      <c r="A427" s="23" t="n">
        <v>16037</v>
      </c>
      <c r="B427" s="24" t="inlineStr">
        <is>
          <t>CUSTER COUNTY, ID</t>
        </is>
      </c>
      <c r="C427" s="9" t="n">
        <v>1155</v>
      </c>
      <c r="D427" s="9" t="n">
        <v>1155</v>
      </c>
      <c r="E427" s="25" t="n">
        <v>247</v>
      </c>
      <c r="F427" s="26" t="n">
        <v>804.74</v>
      </c>
      <c r="G427" s="9" t="n">
        <v>804.74</v>
      </c>
      <c r="H427" s="25" t="n">
        <v>0</v>
      </c>
      <c r="I427" s="26" t="n"/>
      <c r="J427" s="9" t="n">
        <v>354.7763</v>
      </c>
      <c r="K427" s="26" t="n">
        <v>14.10873</v>
      </c>
      <c r="L427" s="9" t="n">
        <v>13.22196</v>
      </c>
      <c r="M427" s="25">
        <f>K427-L427</f>
        <v/>
      </c>
      <c r="N427" s="41" t="n">
        <v>2.628149409544202</v>
      </c>
      <c r="O427" s="41" t="n">
        <v>2.462963453621768</v>
      </c>
      <c r="P427" s="41" t="n">
        <v>0.1651859559224333</v>
      </c>
      <c r="Q427" s="30" t="n">
        <v>2300</v>
      </c>
      <c r="R427" t="n">
        <v>6560</v>
      </c>
      <c r="S427" t="n">
        <v>46160</v>
      </c>
      <c r="T427" s="31">
        <f>SUM(Q427:S427)</f>
        <v/>
      </c>
    </row>
    <row r="428">
      <c r="A428" s="23" t="n">
        <v>48421</v>
      </c>
      <c r="B428" s="24" t="inlineStr">
        <is>
          <t>SHERMAN COUNTY, TX</t>
        </is>
      </c>
      <c r="C428" s="9" t="n">
        <v>399</v>
      </c>
      <c r="D428" s="9" t="n">
        <v>69</v>
      </c>
      <c r="E428" s="25" t="n">
        <v>63</v>
      </c>
      <c r="F428" s="26" t="n">
        <v>199.62</v>
      </c>
      <c r="G428" s="9" t="n">
        <v>0</v>
      </c>
      <c r="H428" s="25" t="n">
        <v>0</v>
      </c>
      <c r="I428" s="26" t="n"/>
      <c r="J428" s="9" t="n">
        <v>354.4728</v>
      </c>
      <c r="K428" s="26" t="n">
        <v>11.4861</v>
      </c>
      <c r="L428" s="9" t="n">
        <v>15.33193</v>
      </c>
      <c r="M428" s="25">
        <f>K428-L428</f>
        <v/>
      </c>
      <c r="N428" s="41" t="n">
        <v>2.139610505904192</v>
      </c>
      <c r="O428" s="41" t="n">
        <v>2.856004954143501</v>
      </c>
      <c r="P428" s="41" t="n">
        <v>-0.7163944482393082</v>
      </c>
      <c r="Q428" s="30" t="n">
        <v>44380</v>
      </c>
      <c r="R428" t="n">
        <v>0</v>
      </c>
      <c r="S428" t="n">
        <v>43520</v>
      </c>
      <c r="T428" s="31">
        <f>SUM(Q428:S428)</f>
        <v/>
      </c>
    </row>
    <row r="429">
      <c r="A429" s="23" t="n">
        <v>35059</v>
      </c>
      <c r="B429" s="24" t="inlineStr">
        <is>
          <t>UNION COUNTY, NM</t>
        </is>
      </c>
      <c r="C429" s="9" t="n">
        <v>141</v>
      </c>
      <c r="D429" s="9" t="n">
        <v>141</v>
      </c>
      <c r="E429" s="25" t="n">
        <v>50</v>
      </c>
      <c r="F429" s="26" t="n">
        <v>141</v>
      </c>
      <c r="G429" s="9" t="n">
        <v>141</v>
      </c>
      <c r="H429" s="25" t="n">
        <v>50</v>
      </c>
      <c r="I429" s="26" t="n"/>
      <c r="J429" s="9" t="n">
        <v>354.4366</v>
      </c>
      <c r="K429" s="26" t="n">
        <v>9.893649999999999</v>
      </c>
      <c r="L429" s="9" t="n">
        <v>9.286438</v>
      </c>
      <c r="M429" s="25">
        <f>K429-L429</f>
        <v/>
      </c>
      <c r="N429" s="41" t="n">
        <v>1.842971720752824</v>
      </c>
      <c r="O429" s="41" t="n">
        <v>1.729861337375429</v>
      </c>
      <c r="P429" s="41" t="n">
        <v>0.1131103833773947</v>
      </c>
      <c r="Q429" s="30" t="n">
        <v>0</v>
      </c>
      <c r="R429" t="n">
        <v>0</v>
      </c>
      <c r="S429" t="n">
        <v>990</v>
      </c>
      <c r="T429" s="31">
        <f>SUM(Q429:S429)</f>
        <v/>
      </c>
    </row>
    <row r="430">
      <c r="A430" s="23" t="n">
        <v>16027</v>
      </c>
      <c r="B430" s="24" t="inlineStr">
        <is>
          <t>CANYON COUNTY, ID</t>
        </is>
      </c>
      <c r="C430" s="9" t="n">
        <v>2225</v>
      </c>
      <c r="D430" s="9" t="n">
        <v>2225</v>
      </c>
      <c r="E430" s="25" t="n">
        <v>252</v>
      </c>
      <c r="F430" s="26" t="n">
        <v>1670.04</v>
      </c>
      <c r="G430" s="9" t="n">
        <v>1670.04</v>
      </c>
      <c r="H430" s="25" t="n">
        <v>0</v>
      </c>
      <c r="I430" s="26" t="n"/>
      <c r="J430" s="9" t="n">
        <v>354.4312</v>
      </c>
      <c r="K430" s="26" t="n">
        <v>0</v>
      </c>
      <c r="L430" s="9" t="n">
        <v>0</v>
      </c>
      <c r="M430" s="25">
        <f>K430-L430</f>
        <v/>
      </c>
      <c r="N430" s="41" t="n">
        <v>0</v>
      </c>
      <c r="O430" s="41" t="n">
        <v>0</v>
      </c>
      <c r="P430" s="41" t="n">
        <v>0</v>
      </c>
      <c r="Q430" s="30" t="n">
        <v>0</v>
      </c>
      <c r="R430" t="n">
        <v>0</v>
      </c>
      <c r="S430" t="n">
        <v>0</v>
      </c>
      <c r="T430" s="31">
        <f>SUM(Q430:S430)</f>
        <v/>
      </c>
    </row>
    <row r="431">
      <c r="A431" s="23" t="n">
        <v>41045</v>
      </c>
      <c r="B431" s="24" t="inlineStr">
        <is>
          <t>MALHEUR COUNTY, OR</t>
        </is>
      </c>
      <c r="C431" s="9" t="n">
        <v>587</v>
      </c>
      <c r="D431" s="9" t="n">
        <v>587</v>
      </c>
      <c r="E431" s="25" t="n">
        <v>83</v>
      </c>
      <c r="F431" s="26" t="n">
        <v>0</v>
      </c>
      <c r="G431" s="9" t="n">
        <v>0</v>
      </c>
      <c r="H431" s="25" t="n">
        <v>0</v>
      </c>
      <c r="I431" s="26" t="n"/>
      <c r="J431" s="9" t="n">
        <v>354.4241</v>
      </c>
      <c r="K431" s="26" t="n">
        <v>23.24756</v>
      </c>
      <c r="L431" s="9" t="n">
        <v>21.4182</v>
      </c>
      <c r="M431" s="25">
        <f>K431-L431</f>
        <v/>
      </c>
      <c r="N431" s="41" t="n">
        <v>4.330514588296991</v>
      </c>
      <c r="O431" s="41" t="n">
        <v>3.989744625030008</v>
      </c>
      <c r="P431" s="41" t="n">
        <v>0.3407699632669832</v>
      </c>
      <c r="Q431" s="30" t="n">
        <v>70</v>
      </c>
      <c r="R431" t="n">
        <v>30</v>
      </c>
      <c r="S431" t="n">
        <v>109430</v>
      </c>
      <c r="T431" s="31">
        <f>SUM(Q431:S431)</f>
        <v/>
      </c>
    </row>
    <row r="432">
      <c r="A432" s="23" t="n">
        <v>16035</v>
      </c>
      <c r="B432" s="24" t="inlineStr">
        <is>
          <t>CLEARWATER COUNTY, ID</t>
        </is>
      </c>
      <c r="C432" s="9" t="n">
        <v>1198</v>
      </c>
      <c r="D432" s="9" t="n">
        <v>1198</v>
      </c>
      <c r="E432" s="25" t="n">
        <v>432</v>
      </c>
      <c r="F432" s="26" t="n">
        <v>791.26</v>
      </c>
      <c r="G432" s="9" t="n">
        <v>791.26</v>
      </c>
      <c r="H432" s="25" t="n">
        <v>25.26001</v>
      </c>
      <c r="I432" s="26" t="n">
        <v>354.4202</v>
      </c>
      <c r="J432" s="9" t="n">
        <v>354.4202</v>
      </c>
      <c r="K432" s="26" t="n">
        <v>15.69979</v>
      </c>
      <c r="L432" s="9" t="n">
        <v>14.43651</v>
      </c>
      <c r="M432" s="25">
        <f>K432-L432</f>
        <v/>
      </c>
      <c r="N432" s="41" t="n">
        <v>2.924529267940343</v>
      </c>
      <c r="O432" s="41" t="n">
        <v>2.689207691434946</v>
      </c>
      <c r="P432" s="41" t="n">
        <v>0.2353215765053976</v>
      </c>
      <c r="Q432" s="30" t="n">
        <v>9540</v>
      </c>
      <c r="R432" t="n">
        <v>90</v>
      </c>
      <c r="S432" t="n">
        <v>190020</v>
      </c>
      <c r="T432" s="31">
        <f>SUM(Q432:S432)</f>
        <v/>
      </c>
    </row>
    <row r="433">
      <c r="A433" s="23" t="n">
        <v>38045</v>
      </c>
      <c r="B433" s="24" t="inlineStr">
        <is>
          <t>LA MOURE COUNTY, ND</t>
        </is>
      </c>
      <c r="C433" s="9" t="n">
        <v>427</v>
      </c>
      <c r="D433" s="9" t="n">
        <v>427</v>
      </c>
      <c r="E433" s="25" t="n">
        <v>0</v>
      </c>
      <c r="F433" s="26" t="n">
        <v>383.28</v>
      </c>
      <c r="G433" s="9" t="n">
        <v>383.28</v>
      </c>
      <c r="H433" s="25" t="n">
        <v>0</v>
      </c>
      <c r="I433" s="26" t="n">
        <v>354.4202</v>
      </c>
      <c r="J433" s="9" t="n">
        <v>354.4202</v>
      </c>
      <c r="K433" s="26" t="n">
        <v>14.07515</v>
      </c>
      <c r="L433" s="9" t="n">
        <v>11.56188</v>
      </c>
      <c r="M433" s="25">
        <f>K433-L433</f>
        <v/>
      </c>
      <c r="N433" s="41" t="n">
        <v>2.621894186205709</v>
      </c>
      <c r="O433" s="41" t="n">
        <v>2.153726671020065</v>
      </c>
      <c r="P433" s="41" t="n">
        <v>0.4681675151856444</v>
      </c>
      <c r="Q433" s="30" t="n">
        <v>158080</v>
      </c>
      <c r="R433" t="n">
        <v>63800</v>
      </c>
      <c r="S433" t="n">
        <v>16180</v>
      </c>
      <c r="T433" s="31">
        <f>SUM(Q433:S433)</f>
        <v/>
      </c>
    </row>
    <row r="434">
      <c r="A434" s="23" t="n">
        <v>19065</v>
      </c>
      <c r="B434" s="24" t="inlineStr">
        <is>
          <t>FAYETTE COUNTY, IA</t>
        </is>
      </c>
      <c r="C434" s="9" t="n">
        <v>830</v>
      </c>
      <c r="D434" s="9" t="n">
        <v>779</v>
      </c>
      <c r="E434" s="25" t="n">
        <v>0</v>
      </c>
      <c r="F434" s="26" t="n">
        <v>750.92</v>
      </c>
      <c r="G434" s="9" t="n">
        <v>699.92</v>
      </c>
      <c r="H434" s="25" t="n">
        <v>0</v>
      </c>
      <c r="I434" s="26" t="n">
        <v>354.2936</v>
      </c>
      <c r="J434" s="9" t="n">
        <v>354.2936</v>
      </c>
      <c r="K434" s="26" t="n">
        <v>13.72921</v>
      </c>
      <c r="L434" s="9" t="n">
        <v>11.95299</v>
      </c>
      <c r="M434" s="25">
        <f>K434-L434</f>
        <v/>
      </c>
      <c r="N434" s="41" t="n">
        <v>2.557453091455315</v>
      </c>
      <c r="O434" s="41" t="n">
        <v>2.226581953924113</v>
      </c>
      <c r="P434" s="41" t="n">
        <v>0.3308711375312025</v>
      </c>
      <c r="Q434" s="30" t="n">
        <v>309850</v>
      </c>
      <c r="R434" t="n">
        <v>49780</v>
      </c>
      <c r="S434" t="n">
        <v>32230</v>
      </c>
      <c r="T434" s="31">
        <f>SUM(Q434:S434)</f>
        <v/>
      </c>
    </row>
    <row r="435">
      <c r="A435" s="23" t="n">
        <v>6055</v>
      </c>
      <c r="B435" s="24" t="inlineStr">
        <is>
          <t>NAPA COUNTY, CA</t>
        </is>
      </c>
      <c r="C435" s="9" t="n">
        <v>981</v>
      </c>
      <c r="D435" s="9" t="n">
        <v>3459</v>
      </c>
      <c r="E435" s="25" t="n">
        <v>319</v>
      </c>
      <c r="F435" s="26" t="n">
        <v>0</v>
      </c>
      <c r="G435" s="9" t="n">
        <v>1833.04</v>
      </c>
      <c r="H435" s="25" t="n">
        <v>0</v>
      </c>
      <c r="I435" s="26" t="n"/>
      <c r="J435" s="9" t="n">
        <v>354.1358</v>
      </c>
      <c r="K435" s="26" t="n">
        <v>38.53292</v>
      </c>
      <c r="L435" s="9" t="n">
        <v>29.63166</v>
      </c>
      <c r="M435" s="25">
        <f>K435-L435</f>
        <v/>
      </c>
      <c r="N435" s="41" t="n">
        <v>7.177844564749198</v>
      </c>
      <c r="O435" s="41" t="n">
        <v>5.519733507751196</v>
      </c>
      <c r="P435" s="41" t="n">
        <v>1.658111056998001</v>
      </c>
      <c r="Q435" s="30" t="n">
        <v>34930</v>
      </c>
      <c r="R435" t="n">
        <v>930</v>
      </c>
      <c r="S435" t="n">
        <v>226810</v>
      </c>
      <c r="T435" s="31">
        <f>SUM(Q435:S435)</f>
        <v/>
      </c>
    </row>
    <row r="436">
      <c r="A436" s="23" t="n">
        <v>6091</v>
      </c>
      <c r="B436" s="24" t="inlineStr">
        <is>
          <t>SIERRA COUNTY, CA</t>
        </is>
      </c>
      <c r="C436" s="9" t="n">
        <v>1939.8</v>
      </c>
      <c r="D436" s="9" t="n">
        <v>2043.08</v>
      </c>
      <c r="E436" s="25" t="n">
        <v>1429.74</v>
      </c>
      <c r="F436" s="26" t="n">
        <v>1042.782</v>
      </c>
      <c r="G436" s="9" t="n">
        <v>1146.056</v>
      </c>
      <c r="H436" s="25" t="n">
        <v>532.7252999999999</v>
      </c>
      <c r="I436" s="26" t="n"/>
      <c r="J436" s="9" t="n">
        <v>353.8752</v>
      </c>
      <c r="K436" s="26" t="n">
        <v>11.94399</v>
      </c>
      <c r="L436" s="9" t="n">
        <v>10.89826</v>
      </c>
      <c r="M436" s="25">
        <f>K436-L436</f>
        <v/>
      </c>
      <c r="N436" s="41" t="n">
        <v>2.224905449753582</v>
      </c>
      <c r="O436" s="41" t="n">
        <v>2.030108704614745</v>
      </c>
      <c r="P436" s="41" t="n">
        <v>0.1947967451388364</v>
      </c>
      <c r="Q436" s="30" t="n">
        <v>470</v>
      </c>
      <c r="R436" t="n">
        <v>760</v>
      </c>
      <c r="S436" t="n">
        <v>73490</v>
      </c>
      <c r="T436" s="31">
        <f>SUM(Q436:S436)</f>
        <v/>
      </c>
    </row>
    <row r="437">
      <c r="A437" s="23" t="n">
        <v>46019</v>
      </c>
      <c r="B437" s="24" t="inlineStr">
        <is>
          <t>BUTTE COUNTY, SD</t>
        </is>
      </c>
      <c r="C437" s="9" t="n">
        <v>219</v>
      </c>
      <c r="D437" s="9" t="n">
        <v>219</v>
      </c>
      <c r="E437" s="25" t="n">
        <v>0</v>
      </c>
      <c r="F437" s="26" t="n">
        <v>42.39999</v>
      </c>
      <c r="G437" s="9" t="n">
        <v>42.39999</v>
      </c>
      <c r="H437" s="25" t="n">
        <v>0</v>
      </c>
      <c r="I437" s="26" t="n"/>
      <c r="J437" s="9" t="n">
        <v>353.705</v>
      </c>
      <c r="K437" s="26" t="n">
        <v>0</v>
      </c>
      <c r="L437" s="9" t="n">
        <v>0</v>
      </c>
      <c r="M437" s="25">
        <f>K437-L437</f>
        <v/>
      </c>
      <c r="N437" s="41" t="n">
        <v>0</v>
      </c>
      <c r="O437" s="41" t="n">
        <v>0</v>
      </c>
      <c r="P437" s="41" t="n">
        <v>0</v>
      </c>
      <c r="Q437" s="30" t="n">
        <v>0</v>
      </c>
      <c r="R437" t="n">
        <v>0</v>
      </c>
      <c r="S437" t="n">
        <v>0</v>
      </c>
      <c r="T437" s="31">
        <f>SUM(Q437:S437)</f>
        <v/>
      </c>
    </row>
    <row r="438">
      <c r="A438" s="23" t="n">
        <v>48011</v>
      </c>
      <c r="B438" s="24" t="inlineStr">
        <is>
          <t>ARMSTRONG COUNTY, TX</t>
        </is>
      </c>
      <c r="C438" s="9" t="n">
        <v>299</v>
      </c>
      <c r="D438" s="9" t="n">
        <v>299</v>
      </c>
      <c r="E438" s="25" t="n">
        <v>156</v>
      </c>
      <c r="F438" s="26" t="n">
        <v>99.62</v>
      </c>
      <c r="G438" s="9" t="n">
        <v>99.62</v>
      </c>
      <c r="H438" s="25" t="n">
        <v>0</v>
      </c>
      <c r="I438" s="26" t="n"/>
      <c r="J438" s="9" t="n">
        <v>353.4517</v>
      </c>
      <c r="K438" s="26" t="n">
        <v>11.4861</v>
      </c>
      <c r="L438" s="9" t="n">
        <v>15.33997</v>
      </c>
      <c r="M438" s="25">
        <f>K438-L438</f>
        <v/>
      </c>
      <c r="N438" s="41" t="n">
        <v>2.139610505904192</v>
      </c>
      <c r="O438" s="41" t="n">
        <v>2.857502631202509</v>
      </c>
      <c r="P438" s="41" t="n">
        <v>-0.7178921252983159</v>
      </c>
      <c r="Q438" s="30" t="n">
        <v>87140</v>
      </c>
      <c r="R438" t="n">
        <v>0</v>
      </c>
      <c r="S438" t="n">
        <v>443860</v>
      </c>
      <c r="T438" s="31">
        <f>SUM(Q438:S438)</f>
        <v/>
      </c>
    </row>
    <row r="439">
      <c r="A439" s="23" t="n">
        <v>6003</v>
      </c>
      <c r="B439" s="24" t="inlineStr">
        <is>
          <t>ALPINE COUNTY, CA</t>
        </is>
      </c>
      <c r="C439" s="9" t="n">
        <v>1178.54</v>
      </c>
      <c r="D439" s="9" t="n">
        <v>1558.65</v>
      </c>
      <c r="E439" s="25" t="n">
        <v>690.78</v>
      </c>
      <c r="F439" s="26" t="n">
        <v>0</v>
      </c>
      <c r="G439" s="9" t="n">
        <v>32.15198</v>
      </c>
      <c r="H439" s="25" t="n">
        <v>0</v>
      </c>
      <c r="I439" s="26" t="n"/>
      <c r="J439" s="9" t="n">
        <v>353.257</v>
      </c>
      <c r="K439" s="26" t="n">
        <v>10.87855</v>
      </c>
      <c r="L439" s="9" t="n">
        <v>9.97345</v>
      </c>
      <c r="M439" s="25">
        <f>K439-L439</f>
        <v/>
      </c>
      <c r="N439" s="41" t="n">
        <v>2.026437160481282</v>
      </c>
      <c r="O439" s="41" t="n">
        <v>1.8578367243982</v>
      </c>
      <c r="P439" s="41" t="n">
        <v>0.1686004360830818</v>
      </c>
      <c r="Q439" s="30" t="n">
        <v>10</v>
      </c>
      <c r="R439" t="n">
        <v>0</v>
      </c>
      <c r="S439" t="n">
        <v>15530</v>
      </c>
      <c r="T439" s="31">
        <f>SUM(Q439:S439)</f>
        <v/>
      </c>
    </row>
    <row r="440">
      <c r="A440" s="23" t="n">
        <v>48483</v>
      </c>
      <c r="B440" s="24" t="inlineStr">
        <is>
          <t>WHEELER COUNTY, TX</t>
        </is>
      </c>
      <c r="C440" s="9" t="n">
        <v>40</v>
      </c>
      <c r="D440" s="9" t="n">
        <v>78</v>
      </c>
      <c r="E440" s="25" t="n">
        <v>43</v>
      </c>
      <c r="F440" s="26" t="n">
        <v>0</v>
      </c>
      <c r="G440" s="9" t="n">
        <v>0</v>
      </c>
      <c r="H440" s="25" t="n">
        <v>0</v>
      </c>
      <c r="I440" s="26" t="n"/>
      <c r="J440" s="9" t="n">
        <v>353.1385</v>
      </c>
      <c r="K440" s="26" t="n">
        <v>11.4861</v>
      </c>
      <c r="L440" s="9" t="n">
        <v>15.35198</v>
      </c>
      <c r="M440" s="25">
        <f>K440-L440</f>
        <v/>
      </c>
      <c r="N440" s="41" t="n">
        <v>2.139610505904192</v>
      </c>
      <c r="O440" s="41" t="n">
        <v>2.859739832878962</v>
      </c>
      <c r="P440" s="41" t="n">
        <v>-0.7201293269747692</v>
      </c>
      <c r="Q440" s="30" t="n">
        <v>40510</v>
      </c>
      <c r="R440" t="n">
        <v>0</v>
      </c>
      <c r="S440" t="n">
        <v>529550</v>
      </c>
      <c r="T440" s="31">
        <f>SUM(Q440:S440)</f>
        <v/>
      </c>
    </row>
    <row r="441">
      <c r="A441" s="23" t="n">
        <v>16025</v>
      </c>
      <c r="B441" s="24" t="inlineStr">
        <is>
          <t>CAMAS COUNTY, ID</t>
        </is>
      </c>
      <c r="C441" s="9" t="n">
        <v>639</v>
      </c>
      <c r="D441" s="9" t="n">
        <v>639</v>
      </c>
      <c r="E441" s="25" t="n">
        <v>233</v>
      </c>
      <c r="F441" s="26" t="n">
        <v>403.9</v>
      </c>
      <c r="G441" s="9" t="n">
        <v>403.9</v>
      </c>
      <c r="H441" s="25" t="n">
        <v>0</v>
      </c>
      <c r="I441" s="26" t="n"/>
      <c r="J441" s="9" t="n">
        <v>353.038</v>
      </c>
      <c r="K441" s="26" t="n">
        <v>15.75009</v>
      </c>
      <c r="L441" s="9" t="n">
        <v>14.60911</v>
      </c>
      <c r="M441" s="25">
        <f>K441-L441</f>
        <v/>
      </c>
      <c r="N441" s="41" t="n">
        <v>2.933899063471201</v>
      </c>
      <c r="O441" s="41" t="n">
        <v>2.72135931586091</v>
      </c>
      <c r="P441" s="41" t="n">
        <v>0.2125397476102913</v>
      </c>
      <c r="Q441" s="30" t="n">
        <v>250</v>
      </c>
      <c r="R441" t="n">
        <v>1160</v>
      </c>
      <c r="S441" t="n">
        <v>64570</v>
      </c>
      <c r="T441" s="31">
        <f>SUM(Q441:S441)</f>
        <v/>
      </c>
    </row>
    <row r="442">
      <c r="A442" s="23" t="n">
        <v>18151</v>
      </c>
      <c r="B442" s="24" t="inlineStr">
        <is>
          <t>STEUBEN COUNTY, IN</t>
        </is>
      </c>
      <c r="C442" s="9" t="n">
        <v>1692</v>
      </c>
      <c r="D442" s="9" t="n">
        <v>1692</v>
      </c>
      <c r="E442" s="25" t="n">
        <v>336</v>
      </c>
      <c r="F442" s="26" t="n">
        <v>1582.32</v>
      </c>
      <c r="G442" s="9" t="n">
        <v>1582.32</v>
      </c>
      <c r="H442" s="25" t="n">
        <v>226.32</v>
      </c>
      <c r="I442" s="26" t="n">
        <v>353.0279</v>
      </c>
      <c r="J442" s="9" t="n">
        <v>353.0279</v>
      </c>
      <c r="K442" s="26" t="n">
        <v>13.8054</v>
      </c>
      <c r="L442" s="9" t="n">
        <v>12.22817</v>
      </c>
      <c r="M442" s="25">
        <f>K442-L442</f>
        <v/>
      </c>
      <c r="N442" s="41" t="n">
        <v>2.571645630650067</v>
      </c>
      <c r="O442" s="41" t="n">
        <v>2.277842000329308</v>
      </c>
      <c r="P442" s="41" t="n">
        <v>0.2938036303207589</v>
      </c>
      <c r="Q442" s="30" t="n">
        <v>76750</v>
      </c>
      <c r="R442" t="n">
        <v>43420</v>
      </c>
      <c r="S442" t="n">
        <v>3220</v>
      </c>
      <c r="T442" s="31">
        <f>SUM(Q442:S442)</f>
        <v/>
      </c>
    </row>
    <row r="443">
      <c r="A443" s="23" t="n">
        <v>32009</v>
      </c>
      <c r="B443" s="24" t="inlineStr">
        <is>
          <t>ESMERALDA COUNTY, NV</t>
        </is>
      </c>
      <c r="C443" s="9" t="n">
        <v>320.663</v>
      </c>
      <c r="D443" s="9" t="n">
        <v>320.663</v>
      </c>
      <c r="E443" s="25" t="n">
        <v>72.5121</v>
      </c>
      <c r="F443" s="26" t="n">
        <v>0</v>
      </c>
      <c r="G443" s="9" t="n">
        <v>0</v>
      </c>
      <c r="H443" s="25" t="n">
        <v>0</v>
      </c>
      <c r="I443" s="26" t="n"/>
      <c r="J443" s="9" t="n">
        <v>352.8616</v>
      </c>
      <c r="K443" s="26" t="n">
        <v>9.400835000000001</v>
      </c>
      <c r="L443" s="9" t="n">
        <v>8.876609</v>
      </c>
      <c r="M443" s="25">
        <f>K443-L443</f>
        <v/>
      </c>
      <c r="N443" s="41" t="n">
        <v>1.751171009330568</v>
      </c>
      <c r="O443" s="41" t="n">
        <v>1.653519112074917</v>
      </c>
      <c r="P443" s="41" t="n">
        <v>0.09765189725565093</v>
      </c>
      <c r="Q443" s="30" t="n">
        <v>0</v>
      </c>
      <c r="R443" t="n">
        <v>0</v>
      </c>
      <c r="S443" t="n">
        <v>250</v>
      </c>
      <c r="T443" s="31">
        <f>SUM(Q443:S443)</f>
        <v/>
      </c>
    </row>
    <row r="444">
      <c r="A444" s="23" t="n">
        <v>19101</v>
      </c>
      <c r="B444" s="24" t="inlineStr">
        <is>
          <t>JEFFERSON COUNTY, IA</t>
        </is>
      </c>
      <c r="C444" s="9" t="n">
        <v>747</v>
      </c>
      <c r="D444" s="9" t="n">
        <v>926</v>
      </c>
      <c r="E444" s="25" t="n">
        <v>0</v>
      </c>
      <c r="F444" s="26" t="n">
        <v>654.8</v>
      </c>
      <c r="G444" s="9" t="n">
        <v>833.8</v>
      </c>
      <c r="H444" s="25" t="n">
        <v>0</v>
      </c>
      <c r="I444" s="26" t="n">
        <v>352.7747</v>
      </c>
      <c r="J444" s="9" t="n">
        <v>352.7747</v>
      </c>
      <c r="K444" s="26" t="n">
        <v>13.72767</v>
      </c>
      <c r="L444" s="9" t="n">
        <v>11.48743</v>
      </c>
      <c r="M444" s="25">
        <f>K444-L444</f>
        <v/>
      </c>
      <c r="N444" s="41" t="n">
        <v>2.557166222963914</v>
      </c>
      <c r="O444" s="41" t="n">
        <v>2.139858255964949</v>
      </c>
      <c r="P444" s="41" t="n">
        <v>0.4173079669989646</v>
      </c>
      <c r="Q444" s="30" t="n">
        <v>137490</v>
      </c>
      <c r="R444" t="n">
        <v>59450</v>
      </c>
      <c r="S444" t="n">
        <v>15960</v>
      </c>
      <c r="T444" s="31">
        <f>SUM(Q444:S444)</f>
        <v/>
      </c>
    </row>
    <row r="445">
      <c r="A445" s="23" t="n">
        <v>18069</v>
      </c>
      <c r="B445" s="24" t="inlineStr">
        <is>
          <t>HUNTINGTON COUNTY, IN</t>
        </is>
      </c>
      <c r="C445" s="9" t="n">
        <v>887</v>
      </c>
      <c r="D445" s="9" t="n">
        <v>1227</v>
      </c>
      <c r="E445" s="25" t="n">
        <v>22</v>
      </c>
      <c r="F445" s="26" t="n">
        <v>728.66</v>
      </c>
      <c r="G445" s="9" t="n">
        <v>1068.66</v>
      </c>
      <c r="H445" s="25" t="n">
        <v>0</v>
      </c>
      <c r="I445" s="26" t="n">
        <v>352.6481</v>
      </c>
      <c r="J445" s="9" t="n">
        <v>352.6481</v>
      </c>
      <c r="K445" s="26" t="n">
        <v>14.17655</v>
      </c>
      <c r="L445" s="9" t="n">
        <v>12.11746</v>
      </c>
      <c r="M445" s="25">
        <f>K445-L445</f>
        <v/>
      </c>
      <c r="N445" s="41" t="n">
        <v>2.640782799860359</v>
      </c>
      <c r="O445" s="41" t="n">
        <v>2.257219136249363</v>
      </c>
      <c r="P445" s="41" t="n">
        <v>0.3835636636109964</v>
      </c>
      <c r="Q445" s="30" t="n">
        <v>176600</v>
      </c>
      <c r="R445" t="n">
        <v>5300</v>
      </c>
      <c r="S445" t="n">
        <v>2340</v>
      </c>
      <c r="T445" s="31">
        <f>SUM(Q445:S445)</f>
        <v/>
      </c>
    </row>
    <row r="446">
      <c r="A446" s="23" t="n">
        <v>18141</v>
      </c>
      <c r="B446" s="24" t="inlineStr">
        <is>
          <t>ST JOSEPH COUNTY, IN</t>
        </is>
      </c>
      <c r="C446" s="9" t="n">
        <v>1950</v>
      </c>
      <c r="D446" s="9" t="n">
        <v>1963</v>
      </c>
      <c r="E446" s="25" t="n">
        <v>890</v>
      </c>
      <c r="F446" s="26" t="n">
        <v>1805.48</v>
      </c>
      <c r="G446" s="9" t="n">
        <v>1818.48</v>
      </c>
      <c r="H446" s="25" t="n">
        <v>745.48</v>
      </c>
      <c r="I446" s="26" t="n">
        <v>352.1418</v>
      </c>
      <c r="J446" s="9" t="n">
        <v>352.1418</v>
      </c>
      <c r="K446" s="26" t="n">
        <v>13.67295</v>
      </c>
      <c r="L446" s="9" t="n">
        <v>11.97478</v>
      </c>
      <c r="M446" s="25">
        <f>K446-L446</f>
        <v/>
      </c>
      <c r="N446" s="41" t="n">
        <v>2.546973077607084</v>
      </c>
      <c r="O446" s="41" t="n">
        <v>2.23064095679921</v>
      </c>
      <c r="P446" s="41" t="n">
        <v>0.3163321208078739</v>
      </c>
      <c r="Q446" s="30" t="n">
        <v>142270</v>
      </c>
      <c r="R446" t="n">
        <v>13340</v>
      </c>
      <c r="S446" t="n">
        <v>4630</v>
      </c>
      <c r="T446" s="31">
        <f>SUM(Q446:S446)</f>
        <v/>
      </c>
    </row>
    <row r="447">
      <c r="A447" s="23" t="n">
        <v>19061</v>
      </c>
      <c r="B447" s="24" t="inlineStr">
        <is>
          <t>DUBUQUE COUNTY, IA</t>
        </is>
      </c>
      <c r="C447" s="9" t="n">
        <v>1193</v>
      </c>
      <c r="D447" s="9" t="n">
        <v>850</v>
      </c>
      <c r="E447" s="25" t="n">
        <v>0</v>
      </c>
      <c r="F447" s="26" t="n">
        <v>1113.76</v>
      </c>
      <c r="G447" s="9" t="n">
        <v>770.76</v>
      </c>
      <c r="H447" s="25" t="n">
        <v>0</v>
      </c>
      <c r="I447" s="26" t="n">
        <v>352.0153</v>
      </c>
      <c r="J447" s="9" t="n">
        <v>352.0153</v>
      </c>
      <c r="K447" s="26" t="n">
        <v>13.44608</v>
      </c>
      <c r="L447" s="9" t="n">
        <v>12.07445</v>
      </c>
      <c r="M447" s="25">
        <f>K447-L447</f>
        <v/>
      </c>
      <c r="N447" s="41" t="n">
        <v>2.504712133032817</v>
      </c>
      <c r="O447" s="41" t="n">
        <v>2.249207309096636</v>
      </c>
      <c r="P447" s="41" t="n">
        <v>0.2555048239361808</v>
      </c>
      <c r="Q447" s="30" t="n">
        <v>169060</v>
      </c>
      <c r="R447" t="n">
        <v>87510</v>
      </c>
      <c r="S447" t="n">
        <v>26750</v>
      </c>
      <c r="T447" s="31">
        <f>SUM(Q447:S447)</f>
        <v/>
      </c>
    </row>
    <row r="448">
      <c r="A448" s="23" t="n">
        <v>29059</v>
      </c>
      <c r="B448" s="24" t="inlineStr">
        <is>
          <t>DALLAS COUNTY, MO</t>
        </is>
      </c>
      <c r="C448" s="9" t="n">
        <v>1152</v>
      </c>
      <c r="D448" s="9" t="n">
        <v>1152</v>
      </c>
      <c r="E448" s="25" t="n">
        <v>1152</v>
      </c>
      <c r="F448" s="26" t="n">
        <v>1029.6</v>
      </c>
      <c r="G448" s="9" t="n">
        <v>1029.6</v>
      </c>
      <c r="H448" s="25" t="n">
        <v>1029.6</v>
      </c>
      <c r="I448" s="26" t="n">
        <v>351.8887</v>
      </c>
      <c r="J448" s="9" t="n">
        <v>351.8887</v>
      </c>
      <c r="K448" s="26" t="n">
        <v>12.76132</v>
      </c>
      <c r="L448" s="9" t="n">
        <v>11.15146</v>
      </c>
      <c r="M448" s="25">
        <f>K448-L448</f>
        <v/>
      </c>
      <c r="N448" s="41" t="n">
        <v>2.377156244609161</v>
      </c>
      <c r="O448" s="41" t="n">
        <v>2.077274355279021</v>
      </c>
      <c r="P448" s="41" t="n">
        <v>0.29988188933014</v>
      </c>
      <c r="Q448" s="30" t="n">
        <v>1150</v>
      </c>
      <c r="R448" t="n">
        <v>141050</v>
      </c>
      <c r="S448" t="n">
        <v>2870</v>
      </c>
      <c r="T448" s="31">
        <f>SUM(Q448:S448)</f>
        <v/>
      </c>
    </row>
    <row r="449">
      <c r="A449" s="23" t="n">
        <v>56033</v>
      </c>
      <c r="B449" s="24" t="inlineStr">
        <is>
          <t>SHERIDAN COUNTY, WY</t>
        </is>
      </c>
      <c r="C449" s="9" t="n">
        <v>365</v>
      </c>
      <c r="D449" s="9" t="n">
        <v>365</v>
      </c>
      <c r="E449" s="25" t="n">
        <v>365</v>
      </c>
      <c r="F449" s="26" t="n">
        <v>324.32</v>
      </c>
      <c r="G449" s="9" t="n">
        <v>324.32</v>
      </c>
      <c r="H449" s="25" t="n">
        <v>324.32</v>
      </c>
      <c r="I449" s="26" t="n"/>
      <c r="J449" s="9" t="n">
        <v>351.5312</v>
      </c>
      <c r="K449" s="26" t="n">
        <v>7.925663</v>
      </c>
      <c r="L449" s="9" t="n">
        <v>7.532697</v>
      </c>
      <c r="M449" s="25">
        <f>K449-L449</f>
        <v/>
      </c>
      <c r="N449" s="41" t="n">
        <v>1.47637856374715</v>
      </c>
      <c r="O449" s="41" t="n">
        <v>1.40317754842749</v>
      </c>
      <c r="P449" s="41" t="n">
        <v>0.07320101531966008</v>
      </c>
      <c r="Q449" s="30" t="n">
        <v>2380</v>
      </c>
      <c r="R449" t="n">
        <v>11340</v>
      </c>
      <c r="S449" t="n">
        <v>100070</v>
      </c>
      <c r="T449" s="31">
        <f>SUM(Q449:S449)</f>
        <v/>
      </c>
    </row>
    <row r="450">
      <c r="A450" s="23" t="n">
        <v>48111</v>
      </c>
      <c r="B450" s="24" t="inlineStr">
        <is>
          <t>DALLAM COUNTY, TX</t>
        </is>
      </c>
      <c r="C450" s="9" t="n">
        <v>516</v>
      </c>
      <c r="D450" s="9" t="n">
        <v>516</v>
      </c>
      <c r="E450" s="25" t="n">
        <v>127</v>
      </c>
      <c r="F450" s="26" t="n">
        <v>316.62</v>
      </c>
      <c r="G450" s="9" t="n">
        <v>316.62</v>
      </c>
      <c r="H450" s="25" t="n">
        <v>0</v>
      </c>
      <c r="I450" s="26" t="n"/>
      <c r="J450" s="9" t="n">
        <v>351.4297</v>
      </c>
      <c r="K450" s="26" t="n">
        <v>11.4861</v>
      </c>
      <c r="L450" s="9" t="n">
        <v>15.4156</v>
      </c>
      <c r="M450" s="25">
        <f>K450-L450</f>
        <v/>
      </c>
      <c r="N450" s="41" t="n">
        <v>2.139610505904192</v>
      </c>
      <c r="O450" s="41" t="n">
        <v>2.871590854582205</v>
      </c>
      <c r="P450" s="41" t="n">
        <v>-0.7319803486780126</v>
      </c>
      <c r="Q450" s="30" t="n">
        <v>17440</v>
      </c>
      <c r="R450" t="n">
        <v>0</v>
      </c>
      <c r="S450" t="n">
        <v>6200</v>
      </c>
      <c r="T450" s="31">
        <f>SUM(Q450:S450)</f>
        <v/>
      </c>
    </row>
    <row r="451">
      <c r="A451" s="23" t="n">
        <v>41025</v>
      </c>
      <c r="B451" s="24" t="inlineStr">
        <is>
          <t>HARNEY COUNTY, OR</t>
        </is>
      </c>
      <c r="C451" s="9" t="n">
        <v>294</v>
      </c>
      <c r="D451" s="9" t="n">
        <v>294</v>
      </c>
      <c r="E451" s="25" t="n">
        <v>294</v>
      </c>
      <c r="F451" s="26" t="n">
        <v>0</v>
      </c>
      <c r="G451" s="9" t="n">
        <v>0</v>
      </c>
      <c r="H451" s="25" t="n">
        <v>0</v>
      </c>
      <c r="I451" s="26" t="n"/>
      <c r="J451" s="9" t="n">
        <v>351.3624</v>
      </c>
      <c r="K451" s="26" t="n">
        <v>11.35434</v>
      </c>
      <c r="L451" s="9" t="n">
        <v>10.67489</v>
      </c>
      <c r="M451" s="25">
        <f>K451-L451</f>
        <v/>
      </c>
      <c r="N451" s="41" t="n">
        <v>2.115066484847616</v>
      </c>
      <c r="O451" s="41" t="n">
        <v>1.988499733884574</v>
      </c>
      <c r="P451" s="41" t="n">
        <v>0.1265667509630428</v>
      </c>
      <c r="Q451" s="30" t="n">
        <v>30</v>
      </c>
      <c r="R451" t="n">
        <v>90</v>
      </c>
      <c r="S451" t="n">
        <v>196360</v>
      </c>
      <c r="T451" s="31">
        <f>SUM(Q451:S451)</f>
        <v/>
      </c>
    </row>
    <row r="452">
      <c r="A452" s="23" t="n">
        <v>6049</v>
      </c>
      <c r="B452" s="24" t="inlineStr">
        <is>
          <t>MODOC COUNTY, CA</t>
        </is>
      </c>
      <c r="C452" s="9" t="n">
        <v>861</v>
      </c>
      <c r="D452" s="9" t="n">
        <v>861</v>
      </c>
      <c r="E452" s="25" t="n">
        <v>278</v>
      </c>
      <c r="F452" s="26" t="n">
        <v>0</v>
      </c>
      <c r="G452" s="9" t="n">
        <v>0</v>
      </c>
      <c r="H452" s="25" t="n">
        <v>0</v>
      </c>
      <c r="I452" s="26" t="n"/>
      <c r="J452" s="9" t="n">
        <v>351.1079</v>
      </c>
      <c r="K452" s="26" t="n">
        <v>47.52486</v>
      </c>
      <c r="L452" s="9" t="n">
        <v>38.72665</v>
      </c>
      <c r="M452" s="25">
        <f>K452-L452</f>
        <v/>
      </c>
      <c r="N452" s="41" t="n">
        <v>8.852847332656506</v>
      </c>
      <c r="O452" s="41" t="n">
        <v>7.213932248411086</v>
      </c>
      <c r="P452" s="41" t="n">
        <v>1.63891508424542</v>
      </c>
      <c r="Q452" s="30" t="n">
        <v>6940</v>
      </c>
      <c r="R452" t="n">
        <v>12720</v>
      </c>
      <c r="S452" t="n">
        <v>127930</v>
      </c>
      <c r="T452" s="31">
        <f>SUM(Q452:S452)</f>
        <v/>
      </c>
    </row>
    <row r="453">
      <c r="A453" s="23" t="n">
        <v>19033</v>
      </c>
      <c r="B453" s="24" t="inlineStr">
        <is>
          <t>CERRO GORDO COUNTY, IA</t>
        </is>
      </c>
      <c r="C453" s="9" t="n">
        <v>1342</v>
      </c>
      <c r="D453" s="9" t="n">
        <v>767</v>
      </c>
      <c r="E453" s="25" t="n">
        <v>0</v>
      </c>
      <c r="F453" s="26" t="n">
        <v>1244.16</v>
      </c>
      <c r="G453" s="9" t="n">
        <v>669.16</v>
      </c>
      <c r="H453" s="25" t="n">
        <v>0</v>
      </c>
      <c r="I453" s="26" t="n">
        <v>351.0026</v>
      </c>
      <c r="J453" s="9" t="n">
        <v>351.0026</v>
      </c>
      <c r="K453" s="26" t="n">
        <v>13.48716</v>
      </c>
      <c r="L453" s="9" t="n">
        <v>10.13861</v>
      </c>
      <c r="M453" s="25">
        <f>K453-L453</f>
        <v/>
      </c>
      <c r="N453" s="41" t="n">
        <v>2.512364443180086</v>
      </c>
      <c r="O453" s="41" t="n">
        <v>1.888602438709858</v>
      </c>
      <c r="P453" s="41" t="n">
        <v>0.6237620044702277</v>
      </c>
      <c r="Q453" s="30" t="n">
        <v>290770</v>
      </c>
      <c r="R453" t="n">
        <v>8930</v>
      </c>
      <c r="S453" t="n">
        <v>14880</v>
      </c>
      <c r="T453" s="31">
        <f>SUM(Q453:S453)</f>
        <v/>
      </c>
    </row>
    <row r="454">
      <c r="A454" s="23" t="n">
        <v>46137</v>
      </c>
      <c r="B454" s="24" t="inlineStr">
        <is>
          <t>ZIEBACH COUNTY, SD</t>
        </is>
      </c>
      <c r="C454" s="9" t="n">
        <v>154</v>
      </c>
      <c r="D454" s="9" t="n">
        <v>154</v>
      </c>
      <c r="E454" s="25" t="n">
        <v>0</v>
      </c>
      <c r="F454" s="26" t="n">
        <v>0</v>
      </c>
      <c r="G454" s="9" t="n">
        <v>0</v>
      </c>
      <c r="H454" s="25" t="n">
        <v>0</v>
      </c>
      <c r="I454" s="26" t="n"/>
      <c r="J454" s="9" t="n">
        <v>350.7977</v>
      </c>
      <c r="K454" s="26" t="n">
        <v>0</v>
      </c>
      <c r="L454" s="9" t="n">
        <v>0</v>
      </c>
      <c r="M454" s="25">
        <f>K454-L454</f>
        <v/>
      </c>
      <c r="N454" s="41" t="n">
        <v>0</v>
      </c>
      <c r="O454" s="41" t="n">
        <v>0</v>
      </c>
      <c r="P454" s="41" t="n">
        <v>0</v>
      </c>
      <c r="Q454" s="30" t="n">
        <v>0</v>
      </c>
      <c r="R454" t="n">
        <v>0</v>
      </c>
      <c r="S454" t="n">
        <v>0</v>
      </c>
      <c r="T454" s="31">
        <f>SUM(Q454:S454)</f>
        <v/>
      </c>
    </row>
    <row r="455">
      <c r="A455" s="23" t="n">
        <v>6017</v>
      </c>
      <c r="B455" s="24" t="inlineStr">
        <is>
          <t>EL DORADO COUNTY, CA</t>
        </is>
      </c>
      <c r="C455" s="9" t="n">
        <v>1848</v>
      </c>
      <c r="D455" s="9" t="n">
        <v>2926</v>
      </c>
      <c r="E455" s="25" t="n">
        <v>1529</v>
      </c>
      <c r="F455" s="26" t="n">
        <v>222.04</v>
      </c>
      <c r="G455" s="9" t="n">
        <v>1300.04</v>
      </c>
      <c r="H455" s="25" t="n">
        <v>0</v>
      </c>
      <c r="I455" s="26" t="n"/>
      <c r="J455" s="9" t="n">
        <v>350.5311</v>
      </c>
      <c r="K455" s="26" t="n">
        <v>38.53292</v>
      </c>
      <c r="L455" s="9" t="n">
        <v>29.35803</v>
      </c>
      <c r="M455" s="25">
        <f>K455-L455</f>
        <v/>
      </c>
      <c r="N455" s="41" t="n">
        <v>7.177844564749198</v>
      </c>
      <c r="O455" s="41" t="n">
        <v>5.468762192619815</v>
      </c>
      <c r="P455" s="41" t="n">
        <v>1.709082372129383</v>
      </c>
      <c r="Q455" s="30" t="n">
        <v>200</v>
      </c>
      <c r="R455" t="n">
        <v>150</v>
      </c>
      <c r="S455" t="n">
        <v>191400</v>
      </c>
      <c r="T455" s="31">
        <f>SUM(Q455:S455)</f>
        <v/>
      </c>
    </row>
    <row r="456">
      <c r="A456" s="23" t="n">
        <v>48211</v>
      </c>
      <c r="B456" s="24" t="inlineStr">
        <is>
          <t>HEMPHILL COUNTY, TX</t>
        </is>
      </c>
      <c r="C456" s="9" t="n">
        <v>96</v>
      </c>
      <c r="D456" s="9" t="n">
        <v>258</v>
      </c>
      <c r="E456" s="25" t="n">
        <v>67</v>
      </c>
      <c r="F456" s="26" t="n">
        <v>0</v>
      </c>
      <c r="G456" s="9" t="n">
        <v>58.62</v>
      </c>
      <c r="H456" s="25" t="n">
        <v>0</v>
      </c>
      <c r="I456" s="26" t="n"/>
      <c r="J456" s="9" t="n">
        <v>350.5014</v>
      </c>
      <c r="K456" s="26" t="n">
        <v>11.4861</v>
      </c>
      <c r="L456" s="9" t="n">
        <v>15.39567</v>
      </c>
      <c r="M456" s="25">
        <f>K456-L456</f>
        <v/>
      </c>
      <c r="N456" s="41" t="n">
        <v>2.139610505904192</v>
      </c>
      <c r="O456" s="41" t="n">
        <v>2.867878329235685</v>
      </c>
      <c r="P456" s="41" t="n">
        <v>-0.7282678233314923</v>
      </c>
      <c r="Q456" s="30" t="n">
        <v>13820</v>
      </c>
      <c r="R456" t="n">
        <v>0</v>
      </c>
      <c r="S456" t="n">
        <v>551590</v>
      </c>
      <c r="T456" s="31">
        <f>SUM(Q456:S456)</f>
        <v/>
      </c>
    </row>
    <row r="457">
      <c r="A457" s="23" t="n">
        <v>19067</v>
      </c>
      <c r="B457" s="24" t="inlineStr">
        <is>
          <t>FLOYD COUNTY, IA</t>
        </is>
      </c>
      <c r="C457" s="9" t="n">
        <v>978</v>
      </c>
      <c r="D457" s="9" t="n">
        <v>1236</v>
      </c>
      <c r="E457" s="25" t="n">
        <v>0</v>
      </c>
      <c r="F457" s="26" t="n">
        <v>952.72</v>
      </c>
      <c r="G457" s="9" t="n">
        <v>1210.72</v>
      </c>
      <c r="H457" s="25" t="n">
        <v>0</v>
      </c>
      <c r="I457" s="26" t="n">
        <v>349.99</v>
      </c>
      <c r="J457" s="9" t="n">
        <v>349.99</v>
      </c>
      <c r="K457" s="26" t="n">
        <v>13.91757</v>
      </c>
      <c r="L457" s="9" t="n">
        <v>12.35562</v>
      </c>
      <c r="M457" s="25">
        <f>K457-L457</f>
        <v/>
      </c>
      <c r="N457" s="41" t="n">
        <v>2.59254046096212</v>
      </c>
      <c r="O457" s="41" t="n">
        <v>2.301583162166441</v>
      </c>
      <c r="P457" s="41" t="n">
        <v>0.2909572987956793</v>
      </c>
      <c r="Q457" s="30" t="n">
        <v>245920</v>
      </c>
      <c r="R457" t="n">
        <v>12770</v>
      </c>
      <c r="S457" t="n">
        <v>21310</v>
      </c>
      <c r="T457" s="31">
        <f>SUM(Q457:S457)</f>
        <v/>
      </c>
    </row>
    <row r="458">
      <c r="A458" s="23" t="n">
        <v>6109</v>
      </c>
      <c r="B458" s="24" t="inlineStr">
        <is>
          <t>TUOLUMNE COUNTY, CA</t>
        </is>
      </c>
      <c r="C458" s="9" t="n">
        <v>387</v>
      </c>
      <c r="D458" s="9" t="n">
        <v>871</v>
      </c>
      <c r="E458" s="25" t="n">
        <v>255</v>
      </c>
      <c r="F458" s="26" t="n">
        <v>0</v>
      </c>
      <c r="G458" s="9" t="n">
        <v>0</v>
      </c>
      <c r="H458" s="25" t="n">
        <v>0</v>
      </c>
      <c r="I458" s="26" t="n"/>
      <c r="J458" s="9" t="n">
        <v>349.7247</v>
      </c>
      <c r="K458" s="26" t="n">
        <v>47.87105</v>
      </c>
      <c r="L458" s="9" t="n">
        <v>36.48318</v>
      </c>
      <c r="M458" s="25">
        <f>K458-L458</f>
        <v/>
      </c>
      <c r="N458" s="41" t="n">
        <v>8.917334996967194</v>
      </c>
      <c r="O458" s="41" t="n">
        <v>6.796022602693142</v>
      </c>
      <c r="P458" s="41" t="n">
        <v>2.12131239427405</v>
      </c>
      <c r="Q458" s="30" t="n">
        <v>330</v>
      </c>
      <c r="R458" t="n">
        <v>140</v>
      </c>
      <c r="S458" t="n">
        <v>174590</v>
      </c>
      <c r="T458" s="31">
        <f>SUM(Q458:S458)</f>
        <v/>
      </c>
    </row>
    <row r="459">
      <c r="A459" s="23" t="n">
        <v>6093</v>
      </c>
      <c r="B459" s="24" t="inlineStr">
        <is>
          <t>SISKIYOU COUNTY, CA</t>
        </is>
      </c>
      <c r="C459" s="9" t="n">
        <v>1139</v>
      </c>
      <c r="D459" s="9" t="n">
        <v>1139</v>
      </c>
      <c r="E459" s="25" t="n">
        <v>292</v>
      </c>
      <c r="F459" s="26" t="n">
        <v>750.34</v>
      </c>
      <c r="G459" s="9" t="n">
        <v>750.34</v>
      </c>
      <c r="H459" s="25" t="n">
        <v>0</v>
      </c>
      <c r="I459" s="26" t="n"/>
      <c r="J459" s="9" t="n">
        <v>349.5082</v>
      </c>
      <c r="K459" s="26" t="n">
        <v>7.925663</v>
      </c>
      <c r="L459" s="9" t="n">
        <v>7.532697</v>
      </c>
      <c r="M459" s="25">
        <f>K459-L459</f>
        <v/>
      </c>
      <c r="N459" s="41" t="n">
        <v>1.47637856374715</v>
      </c>
      <c r="O459" s="41" t="n">
        <v>1.40317754842749</v>
      </c>
      <c r="P459" s="41" t="n">
        <v>0.07320101531966008</v>
      </c>
      <c r="Q459" s="30" t="n">
        <v>32500</v>
      </c>
      <c r="R459" t="n">
        <v>10040</v>
      </c>
      <c r="S459" t="n">
        <v>372180</v>
      </c>
      <c r="T459" s="31">
        <f>SUM(Q459:S459)</f>
        <v/>
      </c>
    </row>
    <row r="460">
      <c r="A460" s="23" t="n">
        <v>39135</v>
      </c>
      <c r="B460" s="24" t="inlineStr">
        <is>
          <t>PREBLE COUNTY, OH</t>
        </is>
      </c>
      <c r="C460" s="9" t="n">
        <v>1675</v>
      </c>
      <c r="D460" s="9" t="n">
        <v>1236</v>
      </c>
      <c r="E460" s="25" t="n">
        <v>0</v>
      </c>
      <c r="F460" s="26" t="n">
        <v>1327.76</v>
      </c>
      <c r="G460" s="9" t="n">
        <v>888.76</v>
      </c>
      <c r="H460" s="25" t="n">
        <v>0</v>
      </c>
      <c r="I460" s="26" t="n">
        <v>349.2305</v>
      </c>
      <c r="J460" s="9" t="n">
        <v>349.2305</v>
      </c>
      <c r="K460" s="26" t="n">
        <v>22.51083</v>
      </c>
      <c r="L460" s="9" t="n">
        <v>20.76264</v>
      </c>
      <c r="M460" s="25">
        <f>K460-L460</f>
        <v/>
      </c>
      <c r="N460" s="41" t="n">
        <v>4.193277819679722</v>
      </c>
      <c r="O460" s="41" t="n">
        <v>3.867628061248519</v>
      </c>
      <c r="P460" s="41" t="n">
        <v>0.3256497584312034</v>
      </c>
      <c r="Q460" s="30" t="n">
        <v>184150</v>
      </c>
      <c r="R460" t="n">
        <v>24140</v>
      </c>
      <c r="S460" t="n">
        <v>2490</v>
      </c>
      <c r="T460" s="31">
        <f>SUM(Q460:S460)</f>
        <v/>
      </c>
    </row>
    <row r="461">
      <c r="A461" s="23" t="n">
        <v>48179</v>
      </c>
      <c r="B461" s="24" t="inlineStr">
        <is>
          <t>GRAY COUNTY, TX</t>
        </is>
      </c>
      <c r="C461" s="9" t="n">
        <v>419</v>
      </c>
      <c r="D461" s="9" t="n">
        <v>426</v>
      </c>
      <c r="E461" s="25" t="n">
        <v>228</v>
      </c>
      <c r="F461" s="26" t="n">
        <v>219.62</v>
      </c>
      <c r="G461" s="9" t="n">
        <v>226.62</v>
      </c>
      <c r="H461" s="25" t="n">
        <v>28.62</v>
      </c>
      <c r="I461" s="26" t="n"/>
      <c r="J461" s="9" t="n">
        <v>349.1621</v>
      </c>
      <c r="K461" s="26" t="n">
        <v>11.4861</v>
      </c>
      <c r="L461" s="9" t="n">
        <v>15.40738</v>
      </c>
      <c r="M461" s="25">
        <f>K461-L461</f>
        <v/>
      </c>
      <c r="N461" s="41" t="n">
        <v>2.139610505904192</v>
      </c>
      <c r="O461" s="41" t="n">
        <v>2.870059647439787</v>
      </c>
      <c r="P461" s="41" t="n">
        <v>-0.7304491415355944</v>
      </c>
      <c r="Q461" s="30" t="n">
        <v>76030</v>
      </c>
      <c r="R461" t="n">
        <v>0</v>
      </c>
      <c r="S461" t="n">
        <v>495090</v>
      </c>
      <c r="T461" s="31">
        <f>SUM(Q461:S461)</f>
        <v/>
      </c>
    </row>
    <row r="462">
      <c r="A462" s="23" t="n">
        <v>6051</v>
      </c>
      <c r="B462" s="24" t="inlineStr">
        <is>
          <t>MONO COUNTY, CA</t>
        </is>
      </c>
      <c r="C462" s="9" t="n">
        <v>1024</v>
      </c>
      <c r="D462" s="9" t="n">
        <v>1024</v>
      </c>
      <c r="E462" s="25" t="n">
        <v>350</v>
      </c>
      <c r="F462" s="26" t="n">
        <v>0</v>
      </c>
      <c r="G462" s="9" t="n">
        <v>0</v>
      </c>
      <c r="H462" s="25" t="n">
        <v>0</v>
      </c>
      <c r="I462" s="26" t="n"/>
      <c r="J462" s="9" t="n">
        <v>348.8054</v>
      </c>
      <c r="K462" s="26" t="n">
        <v>47.44122</v>
      </c>
      <c r="L462" s="9" t="n">
        <v>42.57091</v>
      </c>
      <c r="M462" s="25">
        <f>K462-L462</f>
        <v/>
      </c>
      <c r="N462" s="41" t="n">
        <v>8.837267020565038</v>
      </c>
      <c r="O462" s="41" t="n">
        <v>7.930034239811757</v>
      </c>
      <c r="P462" s="41" t="n">
        <v>0.9072327807532804</v>
      </c>
      <c r="Q462" s="30" t="n">
        <v>0</v>
      </c>
      <c r="R462" t="n">
        <v>370</v>
      </c>
      <c r="S462" t="n">
        <v>66620</v>
      </c>
      <c r="T462" s="31">
        <f>SUM(Q462:S462)</f>
        <v/>
      </c>
    </row>
    <row r="463">
      <c r="A463" s="23" t="n">
        <v>18083</v>
      </c>
      <c r="B463" s="24" t="inlineStr">
        <is>
          <t>KNOX COUNTY, IN</t>
        </is>
      </c>
      <c r="C463" s="9" t="n">
        <v>1511</v>
      </c>
      <c r="D463" s="9" t="n">
        <v>1809</v>
      </c>
      <c r="E463" s="25" t="n">
        <v>0</v>
      </c>
      <c r="F463" s="26" t="n">
        <v>1363.64</v>
      </c>
      <c r="G463" s="9" t="n">
        <v>1661.64</v>
      </c>
      <c r="H463" s="25" t="n">
        <v>0</v>
      </c>
      <c r="I463" s="26" t="n">
        <v>348.471</v>
      </c>
      <c r="J463" s="9" t="n">
        <v>348.471</v>
      </c>
      <c r="K463" s="26" t="n">
        <v>14.21725</v>
      </c>
      <c r="L463" s="9" t="n">
        <v>11.87679</v>
      </c>
      <c r="M463" s="25">
        <f>K463-L463</f>
        <v/>
      </c>
      <c r="N463" s="41" t="n">
        <v>2.648364324275984</v>
      </c>
      <c r="O463" s="41" t="n">
        <v>2.212387551946949</v>
      </c>
      <c r="P463" s="41" t="n">
        <v>0.4359767723290348</v>
      </c>
      <c r="Q463" s="30" t="n">
        <v>252370</v>
      </c>
      <c r="R463" t="n">
        <v>10110</v>
      </c>
      <c r="S463" t="n">
        <v>390</v>
      </c>
      <c r="T463" s="31">
        <f>SUM(Q463:S463)</f>
        <v/>
      </c>
    </row>
    <row r="464">
      <c r="A464" s="23" t="n">
        <v>27065</v>
      </c>
      <c r="B464" s="24" t="inlineStr">
        <is>
          <t>KANABEC COUNTY, MN</t>
        </is>
      </c>
      <c r="C464" s="9" t="n">
        <v>773</v>
      </c>
      <c r="D464" s="9" t="n">
        <v>773</v>
      </c>
      <c r="E464" s="25" t="n">
        <v>18</v>
      </c>
      <c r="F464" s="26" t="n">
        <v>736.62</v>
      </c>
      <c r="G464" s="9" t="n">
        <v>736.62</v>
      </c>
      <c r="H464" s="25" t="n">
        <v>0</v>
      </c>
      <c r="I464" s="26" t="n">
        <v>348.471</v>
      </c>
      <c r="J464" s="9" t="n">
        <v>348.471</v>
      </c>
      <c r="K464" s="26" t="n">
        <v>15.43902</v>
      </c>
      <c r="L464" s="9" t="n">
        <v>13.35543</v>
      </c>
      <c r="M464" s="25">
        <f>K464-L464</f>
        <v/>
      </c>
      <c r="N464" s="41" t="n">
        <v>2.875953490990409</v>
      </c>
      <c r="O464" s="41" t="n">
        <v>2.487826010470745</v>
      </c>
      <c r="P464" s="41" t="n">
        <v>0.3881274805196641</v>
      </c>
      <c r="Q464" s="30" t="n">
        <v>37430</v>
      </c>
      <c r="R464" t="n">
        <v>80670</v>
      </c>
      <c r="S464" t="n">
        <v>14990</v>
      </c>
      <c r="T464" s="31">
        <f>SUM(Q464:S464)</f>
        <v/>
      </c>
    </row>
    <row r="465">
      <c r="A465" s="23" t="n">
        <v>1023</v>
      </c>
      <c r="B465" s="24" t="inlineStr">
        <is>
          <t>CHOCTAW COUNTY, AL</t>
        </is>
      </c>
      <c r="C465" s="9" t="n">
        <v>811</v>
      </c>
      <c r="D465" s="9" t="n">
        <v>811</v>
      </c>
      <c r="E465" s="25" t="n">
        <v>652</v>
      </c>
      <c r="F465" s="26" t="n">
        <v>403.8</v>
      </c>
      <c r="G465" s="9" t="n">
        <v>403.8</v>
      </c>
      <c r="H465" s="25" t="n">
        <v>244.8</v>
      </c>
      <c r="I465" s="26" t="n">
        <v>348.0913</v>
      </c>
      <c r="J465" s="9" t="n">
        <v>348.0913</v>
      </c>
      <c r="K465" s="26" t="n">
        <v>11.52518</v>
      </c>
      <c r="L465" s="9" t="n">
        <v>16.60542</v>
      </c>
      <c r="M465" s="25">
        <f>K465-L465</f>
        <v/>
      </c>
      <c r="N465" s="41" t="n">
        <v>2.146890259569121</v>
      </c>
      <c r="O465" s="41" t="n">
        <v>3.093228431491245</v>
      </c>
      <c r="P465" s="41" t="n">
        <v>-0.946338171922124</v>
      </c>
      <c r="Q465" s="30" t="n">
        <v>8040</v>
      </c>
      <c r="R465" t="n">
        <v>19340</v>
      </c>
      <c r="S465" t="n">
        <v>110</v>
      </c>
      <c r="T465" s="31">
        <f>SUM(Q465:S465)</f>
        <v/>
      </c>
    </row>
    <row r="466">
      <c r="A466" s="23" t="n">
        <v>41037</v>
      </c>
      <c r="B466" s="24" t="inlineStr">
        <is>
          <t>LAKE COUNTY, OR</t>
        </is>
      </c>
      <c r="C466" s="9" t="n">
        <v>529</v>
      </c>
      <c r="D466" s="9" t="n">
        <v>529</v>
      </c>
      <c r="E466" s="25" t="n">
        <v>154</v>
      </c>
      <c r="F466" s="26" t="n">
        <v>212</v>
      </c>
      <c r="G466" s="9" t="n">
        <v>212</v>
      </c>
      <c r="H466" s="25" t="n">
        <v>0</v>
      </c>
      <c r="I466" s="26" t="n"/>
      <c r="J466" s="9" t="n">
        <v>347.5933</v>
      </c>
      <c r="K466" s="26" t="n">
        <v>11.24893</v>
      </c>
      <c r="L466" s="9" t="n">
        <v>10.58113</v>
      </c>
      <c r="M466" s="25">
        <f>K466-L466</f>
        <v/>
      </c>
      <c r="N466" s="41" t="n">
        <v>2.095430895445873</v>
      </c>
      <c r="O466" s="41" t="n">
        <v>1.971034285992463</v>
      </c>
      <c r="P466" s="41" t="n">
        <v>0.1243966094534106</v>
      </c>
      <c r="Q466" s="30" t="n">
        <v>1180</v>
      </c>
      <c r="R466" t="n">
        <v>4900</v>
      </c>
      <c r="S466" t="n">
        <v>192810</v>
      </c>
      <c r="T466" s="31">
        <f>SUM(Q466:S466)</f>
        <v/>
      </c>
    </row>
    <row r="467">
      <c r="A467" s="23" t="n">
        <v>16075</v>
      </c>
      <c r="B467" s="24" t="inlineStr">
        <is>
          <t>PAYETTE COUNTY, ID</t>
        </is>
      </c>
      <c r="C467" s="9" t="n">
        <v>1153</v>
      </c>
      <c r="D467" s="9" t="n">
        <v>1153</v>
      </c>
      <c r="E467" s="25" t="n">
        <v>108</v>
      </c>
      <c r="F467" s="26" t="n">
        <v>598.04</v>
      </c>
      <c r="G467" s="9" t="n">
        <v>598.04</v>
      </c>
      <c r="H467" s="25" t="n">
        <v>0</v>
      </c>
      <c r="I467" s="26" t="n"/>
      <c r="J467" s="9" t="n">
        <v>347.5215</v>
      </c>
      <c r="K467" s="26" t="n">
        <v>14.70354</v>
      </c>
      <c r="L467" s="9" t="n">
        <v>13.2348</v>
      </c>
      <c r="M467" s="25">
        <f>K467-L467</f>
        <v/>
      </c>
      <c r="N467" s="41" t="n">
        <v>2.738949570174605</v>
      </c>
      <c r="O467" s="41" t="n">
        <v>2.465355266238393</v>
      </c>
      <c r="P467" s="41" t="n">
        <v>0.2735943039362119</v>
      </c>
      <c r="Q467" s="30" t="n">
        <v>0</v>
      </c>
      <c r="R467" t="n">
        <v>0</v>
      </c>
      <c r="S467" t="n">
        <v>680</v>
      </c>
      <c r="T467" s="31">
        <f>SUM(Q467:S467)</f>
        <v/>
      </c>
    </row>
    <row r="468">
      <c r="A468" s="23" t="n">
        <v>35033</v>
      </c>
      <c r="B468" s="24" t="inlineStr">
        <is>
          <t>MORA COUNTY, NM</t>
        </is>
      </c>
      <c r="C468" s="9" t="n">
        <v>261</v>
      </c>
      <c r="D468" s="9" t="n">
        <v>261</v>
      </c>
      <c r="E468" s="25" t="n">
        <v>261</v>
      </c>
      <c r="F468" s="26" t="n">
        <v>261</v>
      </c>
      <c r="G468" s="9" t="n">
        <v>261</v>
      </c>
      <c r="H468" s="25" t="n">
        <v>261</v>
      </c>
      <c r="I468" s="26" t="n"/>
      <c r="J468" s="9" t="n">
        <v>347.2481</v>
      </c>
      <c r="K468" s="26" t="n">
        <v>9.222453</v>
      </c>
      <c r="L468" s="9" t="n">
        <v>8.676587</v>
      </c>
      <c r="M468" s="25">
        <f>K468-L468</f>
        <v/>
      </c>
      <c r="N468" s="41" t="n">
        <v>1.717942324114158</v>
      </c>
      <c r="O468" s="41" t="n">
        <v>1.616259365719586</v>
      </c>
      <c r="P468" s="41" t="n">
        <v>0.1016829583945724</v>
      </c>
      <c r="Q468" s="30" t="n">
        <v>60</v>
      </c>
      <c r="R468" t="n">
        <v>2820</v>
      </c>
      <c r="S468" t="n">
        <v>45730</v>
      </c>
      <c r="T468" s="31">
        <f>SUM(Q468:S468)</f>
        <v/>
      </c>
    </row>
    <row r="469">
      <c r="A469" s="23" t="n">
        <v>16045</v>
      </c>
      <c r="B469" s="24" t="inlineStr">
        <is>
          <t>GEM COUNTY, ID</t>
        </is>
      </c>
      <c r="C469" s="9" t="n">
        <v>910</v>
      </c>
      <c r="D469" s="9" t="n">
        <v>910</v>
      </c>
      <c r="E469" s="25" t="n">
        <v>365</v>
      </c>
      <c r="F469" s="26" t="n">
        <v>663.78</v>
      </c>
      <c r="G469" s="9" t="n">
        <v>663.78</v>
      </c>
      <c r="H469" s="25" t="n">
        <v>118.78</v>
      </c>
      <c r="I469" s="26" t="n"/>
      <c r="J469" s="9" t="n">
        <v>346.9252</v>
      </c>
      <c r="K469" s="26" t="n">
        <v>13.05882</v>
      </c>
      <c r="L469" s="9" t="n">
        <v>12.25445</v>
      </c>
      <c r="M469" s="25">
        <f>K469-L469</f>
        <v/>
      </c>
      <c r="N469" s="41" t="n">
        <v>2.432574021357274</v>
      </c>
      <c r="O469" s="41" t="n">
        <v>2.282737392507259</v>
      </c>
      <c r="P469" s="41" t="n">
        <v>0.1498366288500149</v>
      </c>
      <c r="Q469" s="30" t="n">
        <v>490</v>
      </c>
      <c r="R469" t="n">
        <v>2150</v>
      </c>
      <c r="S469" t="n">
        <v>70720</v>
      </c>
      <c r="T469" s="31">
        <f>SUM(Q469:S469)</f>
        <v/>
      </c>
    </row>
    <row r="470">
      <c r="A470" s="23" t="n">
        <v>6033</v>
      </c>
      <c r="B470" s="24" t="inlineStr">
        <is>
          <t>LAKE COUNTY, CA</t>
        </is>
      </c>
      <c r="C470" s="9" t="n">
        <v>1185</v>
      </c>
      <c r="D470" s="9" t="n">
        <v>2563</v>
      </c>
      <c r="E470" s="25" t="n">
        <v>559</v>
      </c>
      <c r="F470" s="26" t="n">
        <v>0</v>
      </c>
      <c r="G470" s="9" t="n">
        <v>937.04</v>
      </c>
      <c r="H470" s="25" t="n">
        <v>0</v>
      </c>
      <c r="I470" s="26" t="n"/>
      <c r="J470" s="9" t="n">
        <v>346.1985</v>
      </c>
      <c r="K470" s="26" t="n">
        <v>38.53292</v>
      </c>
      <c r="L470" s="9" t="n">
        <v>29.62247</v>
      </c>
      <c r="M470" s="25">
        <f>K470-L470</f>
        <v/>
      </c>
      <c r="N470" s="41" t="n">
        <v>7.177844564749198</v>
      </c>
      <c r="O470" s="41" t="n">
        <v>5.518021610714843</v>
      </c>
      <c r="P470" s="41" t="n">
        <v>1.659822954034355</v>
      </c>
      <c r="Q470" s="30" t="n">
        <v>10710</v>
      </c>
      <c r="R470" t="n">
        <v>2680</v>
      </c>
      <c r="S470" t="n">
        <v>258190</v>
      </c>
      <c r="T470" s="31">
        <f>SUM(Q470:S470)</f>
        <v/>
      </c>
    </row>
    <row r="471">
      <c r="A471" s="23" t="n">
        <v>48341</v>
      </c>
      <c r="B471" s="24" t="inlineStr">
        <is>
          <t>MOORE COUNTY, TX</t>
        </is>
      </c>
      <c r="C471" s="9" t="n">
        <v>385</v>
      </c>
      <c r="D471" s="9" t="n">
        <v>178</v>
      </c>
      <c r="E471" s="25" t="n">
        <v>79</v>
      </c>
      <c r="F471" s="26" t="n">
        <v>185.62</v>
      </c>
      <c r="G471" s="9" t="n">
        <v>0</v>
      </c>
      <c r="H471" s="25" t="n">
        <v>0</v>
      </c>
      <c r="I471" s="26" t="n"/>
      <c r="J471" s="9" t="n">
        <v>346.1303</v>
      </c>
      <c r="K471" s="26" t="n">
        <v>11.4861</v>
      </c>
      <c r="L471" s="9" t="n">
        <v>15.52349</v>
      </c>
      <c r="M471" s="25">
        <f>K471-L471</f>
        <v/>
      </c>
      <c r="N471" s="41" t="n">
        <v>2.139610505904192</v>
      </c>
      <c r="O471" s="41" t="n">
        <v>2.89168841402205</v>
      </c>
      <c r="P471" s="41" t="n">
        <v>-0.7520779081178578</v>
      </c>
      <c r="Q471" s="30" t="n">
        <v>43220</v>
      </c>
      <c r="R471" t="n">
        <v>0</v>
      </c>
      <c r="S471" t="n">
        <v>102360</v>
      </c>
      <c r="T471" s="31">
        <f>SUM(Q471:S471)</f>
        <v/>
      </c>
    </row>
    <row r="472">
      <c r="A472" s="23" t="n">
        <v>35021</v>
      </c>
      <c r="B472" s="24" t="inlineStr">
        <is>
          <t>HARDING COUNTY, NM</t>
        </is>
      </c>
      <c r="C472" s="9" t="n">
        <v>187.881</v>
      </c>
      <c r="D472" s="9" t="n">
        <v>187.881</v>
      </c>
      <c r="E472" s="25" t="n">
        <v>160.046</v>
      </c>
      <c r="F472" s="26" t="n">
        <v>187.8815</v>
      </c>
      <c r="G472" s="9" t="n">
        <v>187.8815</v>
      </c>
      <c r="H472" s="25" t="n">
        <v>160.046</v>
      </c>
      <c r="I472" s="26" t="n"/>
      <c r="J472" s="9" t="n">
        <v>345.8205</v>
      </c>
      <c r="K472" s="26" t="n">
        <v>0</v>
      </c>
      <c r="L472" s="9" t="n">
        <v>0</v>
      </c>
      <c r="M472" s="25">
        <f>K472-L472</f>
        <v/>
      </c>
      <c r="N472" s="41" t="n">
        <v>0</v>
      </c>
      <c r="O472" s="41" t="n">
        <v>0</v>
      </c>
      <c r="P472" s="41" t="n">
        <v>0</v>
      </c>
      <c r="Q472" s="30" t="n">
        <v>0</v>
      </c>
      <c r="R472" t="n">
        <v>0</v>
      </c>
      <c r="S472" t="n">
        <v>0</v>
      </c>
      <c r="T472" s="31">
        <f>SUM(Q472:S472)</f>
        <v/>
      </c>
    </row>
    <row r="473">
      <c r="A473" s="23" t="n">
        <v>53003</v>
      </c>
      <c r="B473" s="24" t="inlineStr">
        <is>
          <t>ASOTIN COUNTY, WA</t>
        </is>
      </c>
      <c r="C473" s="9" t="n">
        <v>439</v>
      </c>
      <c r="D473" s="9" t="n">
        <v>439</v>
      </c>
      <c r="E473" s="25" t="n">
        <v>242</v>
      </c>
      <c r="F473" s="26" t="n">
        <v>0</v>
      </c>
      <c r="G473" s="9" t="n">
        <v>0</v>
      </c>
      <c r="H473" s="25" t="n">
        <v>0</v>
      </c>
      <c r="I473" s="26" t="n">
        <v>345.8129</v>
      </c>
      <c r="J473" s="9" t="n">
        <v>345.8129</v>
      </c>
      <c r="K473" s="26" t="n">
        <v>16.60378</v>
      </c>
      <c r="L473" s="9" t="n">
        <v>14.37487</v>
      </c>
      <c r="M473" s="25">
        <f>K473-L473</f>
        <v/>
      </c>
      <c r="N473" s="41" t="n">
        <v>3.092922935175726</v>
      </c>
      <c r="O473" s="41" t="n">
        <v>2.677725500649219</v>
      </c>
      <c r="P473" s="41" t="n">
        <v>0.4151974345265073</v>
      </c>
      <c r="Q473" s="30" t="n">
        <v>10720</v>
      </c>
      <c r="R473" t="n">
        <v>180</v>
      </c>
      <c r="S473" t="n">
        <v>40030</v>
      </c>
      <c r="T473" s="31">
        <f>SUM(Q473:S473)</f>
        <v/>
      </c>
    </row>
    <row r="474">
      <c r="A474" s="23" t="n">
        <v>20149</v>
      </c>
      <c r="B474" s="24" t="inlineStr">
        <is>
          <t>POTTAWATOMIE COUNTY, KS</t>
        </is>
      </c>
      <c r="C474" s="9" t="n">
        <v>686</v>
      </c>
      <c r="D474" s="9" t="n">
        <v>686</v>
      </c>
      <c r="E474" s="25" t="n">
        <v>0</v>
      </c>
      <c r="F474" s="26" t="n">
        <v>596.3</v>
      </c>
      <c r="G474" s="9" t="n">
        <v>596.3</v>
      </c>
      <c r="H474" s="25" t="n">
        <v>0</v>
      </c>
      <c r="I474" s="26" t="n">
        <v>345.6863</v>
      </c>
      <c r="J474" s="9" t="n">
        <v>345.6863</v>
      </c>
      <c r="K474" s="26" t="n">
        <v>14.18692</v>
      </c>
      <c r="L474" s="9" t="n">
        <v>11.68896</v>
      </c>
      <c r="M474" s="25">
        <f>K474-L474</f>
        <v/>
      </c>
      <c r="N474" s="41" t="n">
        <v>2.642714505221294</v>
      </c>
      <c r="O474" s="41" t="n">
        <v>2.177398909907964</v>
      </c>
      <c r="P474" s="41" t="n">
        <v>0.4653155953133298</v>
      </c>
      <c r="Q474" s="30" t="n">
        <v>79080</v>
      </c>
      <c r="R474" t="n">
        <v>66540</v>
      </c>
      <c r="S474" t="n">
        <v>298950</v>
      </c>
      <c r="T474" s="31">
        <f>SUM(Q474:S474)</f>
        <v/>
      </c>
    </row>
    <row r="475">
      <c r="A475" s="23" t="n">
        <v>31093</v>
      </c>
      <c r="B475" s="24" t="inlineStr">
        <is>
          <t>HOWARD COUNTY, NE</t>
        </is>
      </c>
      <c r="C475" s="9" t="n">
        <v>661</v>
      </c>
      <c r="D475" s="9" t="n">
        <v>203</v>
      </c>
      <c r="E475" s="25" t="n">
        <v>462</v>
      </c>
      <c r="F475" s="26" t="n">
        <v>526.3200000000001</v>
      </c>
      <c r="G475" s="9" t="n">
        <v>68.31999</v>
      </c>
      <c r="H475" s="25" t="n">
        <v>327.32</v>
      </c>
      <c r="I475" s="26" t="n">
        <v>345.5597</v>
      </c>
      <c r="J475" s="9" t="n">
        <v>345.5597</v>
      </c>
      <c r="K475" s="26" t="n">
        <v>13.56982</v>
      </c>
      <c r="L475" s="9" t="n">
        <v>11.52275</v>
      </c>
      <c r="M475" s="25">
        <f>K475-L475</f>
        <v/>
      </c>
      <c r="N475" s="41" t="n">
        <v>2.527762202595209</v>
      </c>
      <c r="O475" s="41" t="n">
        <v>2.146437603443077</v>
      </c>
      <c r="P475" s="41" t="n">
        <v>0.3813245991521312</v>
      </c>
      <c r="Q475" s="30" t="n">
        <v>127040</v>
      </c>
      <c r="R475" t="n">
        <v>3060</v>
      </c>
      <c r="S475" t="n">
        <v>195440</v>
      </c>
      <c r="T475" s="31">
        <f>SUM(Q475:S475)</f>
        <v/>
      </c>
    </row>
    <row r="476">
      <c r="A476" s="23" t="n">
        <v>41011</v>
      </c>
      <c r="B476" s="24" t="inlineStr">
        <is>
          <t>COOS COUNTY, OR</t>
        </is>
      </c>
      <c r="C476" s="9" t="n">
        <v>1325</v>
      </c>
      <c r="D476" s="9" t="n">
        <v>1450</v>
      </c>
      <c r="E476" s="25" t="n">
        <v>347</v>
      </c>
      <c r="F476" s="26" t="n">
        <v>0</v>
      </c>
      <c r="G476" s="9" t="n">
        <v>0</v>
      </c>
      <c r="H476" s="25" t="n">
        <v>0</v>
      </c>
      <c r="I476" s="26" t="n"/>
      <c r="J476" s="9" t="n">
        <v>345.3231</v>
      </c>
      <c r="K476" s="26" t="n">
        <v>45.45432</v>
      </c>
      <c r="L476" s="9" t="n">
        <v>34.78269</v>
      </c>
      <c r="M476" s="25">
        <f>K476-L476</f>
        <v/>
      </c>
      <c r="N476" s="41" t="n">
        <v>8.467150783184113</v>
      </c>
      <c r="O476" s="41" t="n">
        <v>6.479258316365755</v>
      </c>
      <c r="P476" s="41" t="n">
        <v>1.98789246681836</v>
      </c>
      <c r="Q476" s="30" t="n">
        <v>2880</v>
      </c>
      <c r="R476" t="n">
        <v>22500</v>
      </c>
      <c r="S476" t="n">
        <v>175060</v>
      </c>
      <c r="T476" s="31">
        <f>SUM(Q476:S476)</f>
        <v/>
      </c>
    </row>
    <row r="477">
      <c r="A477" s="23" t="n">
        <v>8089</v>
      </c>
      <c r="B477" s="24" t="inlineStr">
        <is>
          <t>OTERO COUNTY, CO</t>
        </is>
      </c>
      <c r="C477" s="9" t="n">
        <v>405</v>
      </c>
      <c r="D477" s="9" t="n">
        <v>405</v>
      </c>
      <c r="E477" s="25" t="n">
        <v>65</v>
      </c>
      <c r="F477" s="26" t="n">
        <v>403.62</v>
      </c>
      <c r="G477" s="9" t="n">
        <v>403.62</v>
      </c>
      <c r="H477" s="25" t="n">
        <v>63.62</v>
      </c>
      <c r="I477" s="26" t="n">
        <v>345.18</v>
      </c>
      <c r="J477" s="9" t="n">
        <v>345.18</v>
      </c>
      <c r="K477" s="26" t="n">
        <v>0</v>
      </c>
      <c r="L477" s="9" t="n">
        <v>0</v>
      </c>
      <c r="M477" s="25">
        <f>K477-L477</f>
        <v/>
      </c>
      <c r="N477" s="41" t="n">
        <v>0</v>
      </c>
      <c r="O477" s="41" t="n">
        <v>0</v>
      </c>
      <c r="P477" s="41" t="n">
        <v>0</v>
      </c>
      <c r="Q477" s="30" t="n">
        <v>0</v>
      </c>
      <c r="R477" t="n">
        <v>0</v>
      </c>
      <c r="S477" t="n">
        <v>0</v>
      </c>
      <c r="T477" s="31">
        <f>SUM(Q477:S477)</f>
        <v/>
      </c>
    </row>
    <row r="478">
      <c r="A478" s="23" t="n">
        <v>6101</v>
      </c>
      <c r="B478" s="24" t="inlineStr">
        <is>
          <t>SUTTER COUNTY, CA</t>
        </is>
      </c>
      <c r="C478" s="9" t="n">
        <v>3001</v>
      </c>
      <c r="D478" s="9" t="n">
        <v>4402</v>
      </c>
      <c r="E478" s="25" t="n">
        <v>287</v>
      </c>
      <c r="F478" s="26" t="n">
        <v>1375.04</v>
      </c>
      <c r="G478" s="9" t="n">
        <v>2776.04</v>
      </c>
      <c r="H478" s="25" t="n">
        <v>0</v>
      </c>
      <c r="I478" s="26" t="n"/>
      <c r="J478" s="9" t="n">
        <v>344.9333</v>
      </c>
      <c r="K478" s="26" t="n">
        <v>38.53292</v>
      </c>
      <c r="L478" s="9" t="n">
        <v>29.32818</v>
      </c>
      <c r="M478" s="25">
        <f>K478-L478</f>
        <v/>
      </c>
      <c r="N478" s="41" t="n">
        <v>7.177844564749198</v>
      </c>
      <c r="O478" s="41" t="n">
        <v>5.463201787120886</v>
      </c>
      <c r="P478" s="41" t="n">
        <v>1.714642777628312</v>
      </c>
      <c r="Q478" s="30" t="n">
        <v>55820</v>
      </c>
      <c r="R478" t="n">
        <v>1290</v>
      </c>
      <c r="S478" t="n">
        <v>19650</v>
      </c>
      <c r="T478" s="31">
        <f>SUM(Q478:S478)</f>
        <v/>
      </c>
    </row>
    <row r="479">
      <c r="A479" s="23" t="n">
        <v>39147</v>
      </c>
      <c r="B479" s="24" t="inlineStr">
        <is>
          <t>SENECA COUNTY, OH</t>
        </is>
      </c>
      <c r="C479" s="9" t="n">
        <v>1479</v>
      </c>
      <c r="D479" s="9" t="n">
        <v>1126</v>
      </c>
      <c r="E479" s="25" t="n">
        <v>0</v>
      </c>
      <c r="F479" s="26" t="n">
        <v>974.12</v>
      </c>
      <c r="G479" s="9" t="n">
        <v>621.12</v>
      </c>
      <c r="H479" s="25" t="n">
        <v>0</v>
      </c>
      <c r="I479" s="26" t="n">
        <v>344.9268</v>
      </c>
      <c r="J479" s="9" t="n">
        <v>344.9268</v>
      </c>
      <c r="K479" s="26" t="n">
        <v>25.28117</v>
      </c>
      <c r="L479" s="9" t="n">
        <v>23.09376</v>
      </c>
      <c r="M479" s="25">
        <f>K479-L479</f>
        <v/>
      </c>
      <c r="N479" s="41" t="n">
        <v>4.709331882322972</v>
      </c>
      <c r="O479" s="41" t="n">
        <v>4.301864994805024</v>
      </c>
      <c r="P479" s="41" t="n">
        <v>0.4074668875179469</v>
      </c>
      <c r="Q479" s="30" t="n">
        <v>281010</v>
      </c>
      <c r="R479" t="n">
        <v>6590</v>
      </c>
      <c r="S479" t="n">
        <v>2880</v>
      </c>
      <c r="T479" s="31">
        <f>SUM(Q479:S479)</f>
        <v/>
      </c>
    </row>
    <row r="480">
      <c r="A480" s="23" t="n">
        <v>27049</v>
      </c>
      <c r="B480" s="24" t="inlineStr">
        <is>
          <t>GOODHUE COUNTY, MN</t>
        </is>
      </c>
      <c r="C480" s="9" t="n">
        <v>841</v>
      </c>
      <c r="D480" s="9" t="n">
        <v>974</v>
      </c>
      <c r="E480" s="25" t="n">
        <v>0</v>
      </c>
      <c r="F480" s="26" t="n">
        <v>730.8200000000001</v>
      </c>
      <c r="G480" s="9" t="n">
        <v>863.8200000000001</v>
      </c>
      <c r="H480" s="25" t="n">
        <v>0</v>
      </c>
      <c r="I480" s="26" t="n">
        <v>344.6737</v>
      </c>
      <c r="J480" s="9" t="n">
        <v>344.6737</v>
      </c>
      <c r="K480" s="26" t="n">
        <v>15.72669</v>
      </c>
      <c r="L480" s="9" t="n">
        <v>13.98592</v>
      </c>
      <c r="M480" s="25">
        <f>K480-L480</f>
        <v/>
      </c>
      <c r="N480" s="41" t="n">
        <v>2.92954015262782</v>
      </c>
      <c r="O480" s="41" t="n">
        <v>2.605272578746098</v>
      </c>
      <c r="P480" s="41" t="n">
        <v>0.3242675738817214</v>
      </c>
      <c r="Q480" s="30" t="n">
        <v>255270</v>
      </c>
      <c r="R480" t="n">
        <v>44270</v>
      </c>
      <c r="S480" t="n">
        <v>56870</v>
      </c>
      <c r="T480" s="31">
        <f>SUM(Q480:S480)</f>
        <v/>
      </c>
    </row>
    <row r="481">
      <c r="A481" s="23" t="n">
        <v>31019</v>
      </c>
      <c r="B481" s="24" t="inlineStr">
        <is>
          <t>BUFFALO COUNTY, NE</t>
        </is>
      </c>
      <c r="C481" s="9" t="n">
        <v>837</v>
      </c>
      <c r="D481" s="9" t="n">
        <v>313</v>
      </c>
      <c r="E481" s="25" t="n">
        <v>693</v>
      </c>
      <c r="F481" s="26" t="n">
        <v>689.98</v>
      </c>
      <c r="G481" s="9" t="n">
        <v>165.98</v>
      </c>
      <c r="H481" s="25" t="n">
        <v>545.98</v>
      </c>
      <c r="I481" s="26" t="n">
        <v>344.5471</v>
      </c>
      <c r="J481" s="9" t="n">
        <v>344.5471</v>
      </c>
      <c r="K481" s="26" t="n">
        <v>14.57033</v>
      </c>
      <c r="L481" s="9" t="n">
        <v>11.61608</v>
      </c>
      <c r="M481" s="25">
        <f>K481-L481</f>
        <v/>
      </c>
      <c r="N481" s="41" t="n">
        <v>2.714135445668332</v>
      </c>
      <c r="O481" s="41" t="n">
        <v>2.163822951691485</v>
      </c>
      <c r="P481" s="41" t="n">
        <v>0.5503124939768468</v>
      </c>
      <c r="Q481" s="30" t="n">
        <v>304620</v>
      </c>
      <c r="R481" t="n">
        <v>2700</v>
      </c>
      <c r="S481" t="n">
        <v>234890</v>
      </c>
      <c r="T481" s="31">
        <f>SUM(Q481:S481)</f>
        <v/>
      </c>
    </row>
    <row r="482">
      <c r="A482" s="23" t="n">
        <v>6005</v>
      </c>
      <c r="B482" s="24" t="inlineStr">
        <is>
          <t>AMADOR COUNTY, CA</t>
        </is>
      </c>
      <c r="C482" s="9" t="n">
        <v>1500</v>
      </c>
      <c r="D482" s="9" t="n">
        <v>1500</v>
      </c>
      <c r="E482" s="25" t="n">
        <v>816</v>
      </c>
      <c r="F482" s="26" t="n">
        <v>0</v>
      </c>
      <c r="G482" s="9" t="n">
        <v>0</v>
      </c>
      <c r="H482" s="25" t="n">
        <v>0</v>
      </c>
      <c r="I482" s="26" t="n"/>
      <c r="J482" s="9" t="n">
        <v>344.4508</v>
      </c>
      <c r="K482" s="26" t="n">
        <v>38.53292</v>
      </c>
      <c r="L482" s="9" t="n">
        <v>29.6229</v>
      </c>
      <c r="M482" s="25">
        <f>K482-L482</f>
        <v/>
      </c>
      <c r="N482" s="41" t="n">
        <v>7.177844564749198</v>
      </c>
      <c r="O482" s="41" t="n">
        <v>5.518101710358547</v>
      </c>
      <c r="P482" s="41" t="n">
        <v>1.659742854390652</v>
      </c>
      <c r="Q482" s="30" t="n">
        <v>1040</v>
      </c>
      <c r="R482" t="n">
        <v>1190</v>
      </c>
      <c r="S482" t="n">
        <v>126480</v>
      </c>
      <c r="T482" s="31">
        <f>SUM(Q482:S482)</f>
        <v/>
      </c>
    </row>
    <row r="483">
      <c r="A483" s="23" t="n">
        <v>48381</v>
      </c>
      <c r="B483" s="24" t="inlineStr">
        <is>
          <t>RANDALL COUNTY, TX</t>
        </is>
      </c>
      <c r="C483" s="9" t="n">
        <v>299</v>
      </c>
      <c r="D483" s="9" t="n">
        <v>517</v>
      </c>
      <c r="E483" s="25" t="n">
        <v>109</v>
      </c>
      <c r="F483" s="26" t="n">
        <v>99.62</v>
      </c>
      <c r="G483" s="9" t="n">
        <v>317.62</v>
      </c>
      <c r="H483" s="25" t="n">
        <v>0</v>
      </c>
      <c r="I483" s="26" t="n"/>
      <c r="J483" s="9" t="n">
        <v>344.4276</v>
      </c>
      <c r="K483" s="26" t="n">
        <v>11.4861</v>
      </c>
      <c r="L483" s="9" t="n">
        <v>14.99861</v>
      </c>
      <c r="M483" s="25">
        <f>K483-L483</f>
        <v/>
      </c>
      <c r="N483" s="41" t="n">
        <v>2.139610505904192</v>
      </c>
      <c r="O483" s="41" t="n">
        <v>2.793914690796674</v>
      </c>
      <c r="P483" s="41" t="n">
        <v>-0.6543041848924815</v>
      </c>
      <c r="Q483" s="30" t="n">
        <v>158220</v>
      </c>
      <c r="R483" t="n">
        <v>0</v>
      </c>
      <c r="S483" t="n">
        <v>371340</v>
      </c>
      <c r="T483" s="31">
        <f>SUM(Q483:S483)</f>
        <v/>
      </c>
    </row>
    <row r="484">
      <c r="A484" s="23" t="n">
        <v>48359</v>
      </c>
      <c r="B484" s="24" t="inlineStr">
        <is>
          <t>OLDHAM COUNTY, TX</t>
        </is>
      </c>
      <c r="C484" s="9" t="n">
        <v>128</v>
      </c>
      <c r="D484" s="9" t="n">
        <v>220</v>
      </c>
      <c r="E484" s="25" t="n">
        <v>153</v>
      </c>
      <c r="F484" s="26" t="n">
        <v>0</v>
      </c>
      <c r="G484" s="9" t="n">
        <v>20.62</v>
      </c>
      <c r="H484" s="25" t="n">
        <v>0</v>
      </c>
      <c r="I484" s="26" t="n"/>
      <c r="J484" s="9" t="n">
        <v>344.3797</v>
      </c>
      <c r="K484" s="26" t="n">
        <v>11.4861</v>
      </c>
      <c r="L484" s="9" t="n">
        <v>15.25634</v>
      </c>
      <c r="M484" s="25">
        <f>K484-L484</f>
        <v/>
      </c>
      <c r="N484" s="41" t="n">
        <v>2.139610505904192</v>
      </c>
      <c r="O484" s="41" t="n">
        <v>2.841924181893451</v>
      </c>
      <c r="P484" s="41" t="n">
        <v>-0.7023136759892584</v>
      </c>
      <c r="Q484" s="30" t="n">
        <v>49070</v>
      </c>
      <c r="R484" t="n">
        <v>0</v>
      </c>
      <c r="S484" t="n">
        <v>185180</v>
      </c>
      <c r="T484" s="31">
        <f>SUM(Q484:S484)</f>
        <v/>
      </c>
    </row>
    <row r="485">
      <c r="A485" s="23" t="n">
        <v>42105</v>
      </c>
      <c r="B485" s="24" t="inlineStr">
        <is>
          <t>POTTER COUNTY, PA</t>
        </is>
      </c>
      <c r="C485" s="9" t="n">
        <v>938</v>
      </c>
      <c r="D485" s="9" t="n">
        <v>938</v>
      </c>
      <c r="E485" s="25" t="n">
        <v>74</v>
      </c>
      <c r="F485" s="26" t="n">
        <v>668.88</v>
      </c>
      <c r="G485" s="9" t="n">
        <v>668.88</v>
      </c>
      <c r="H485" s="25" t="n">
        <v>0</v>
      </c>
      <c r="I485" s="26" t="n">
        <v>344.2939</v>
      </c>
      <c r="J485" s="9" t="n">
        <v>344.2939</v>
      </c>
      <c r="K485" s="26" t="n">
        <v>24.08821</v>
      </c>
      <c r="L485" s="9" t="n">
        <v>22.14376</v>
      </c>
      <c r="M485" s="25">
        <f>K485-L485</f>
        <v/>
      </c>
      <c r="N485" s="41" t="n">
        <v>4.487109391736658</v>
      </c>
      <c r="O485" s="41" t="n">
        <v>4.124900665693405</v>
      </c>
      <c r="P485" s="41" t="n">
        <v>0.3622087260432528</v>
      </c>
      <c r="Q485" s="30" t="n">
        <v>11410</v>
      </c>
      <c r="R485" t="n">
        <v>75830</v>
      </c>
      <c r="S485" t="n">
        <v>3620</v>
      </c>
      <c r="T485" s="31">
        <f>SUM(Q485:S485)</f>
        <v/>
      </c>
    </row>
    <row r="486">
      <c r="A486" s="23" t="n">
        <v>42097</v>
      </c>
      <c r="B486" s="24" t="inlineStr">
        <is>
          <t>NORTHUMBERLAND COUNTY, PA</t>
        </is>
      </c>
      <c r="C486" s="9" t="n">
        <v>1646</v>
      </c>
      <c r="D486" s="9" t="n">
        <v>2068</v>
      </c>
      <c r="E486" s="25" t="n">
        <v>251</v>
      </c>
      <c r="F486" s="26" t="n">
        <v>1043.58</v>
      </c>
      <c r="G486" s="9" t="n">
        <v>1465.58</v>
      </c>
      <c r="H486" s="25" t="n">
        <v>0</v>
      </c>
      <c r="I486" s="26" t="n">
        <v>343.9142</v>
      </c>
      <c r="J486" s="9" t="n">
        <v>343.9142</v>
      </c>
      <c r="K486" s="26" t="n">
        <v>24.98963</v>
      </c>
      <c r="L486" s="9" t="n">
        <v>23.15826</v>
      </c>
      <c r="M486" s="25">
        <f>K486-L486</f>
        <v/>
      </c>
      <c r="N486" s="41" t="n">
        <v>4.655024323892233</v>
      </c>
      <c r="O486" s="41" t="n">
        <v>4.313879941360498</v>
      </c>
      <c r="P486" s="41" t="n">
        <v>0.3411443825317349</v>
      </c>
      <c r="Q486" s="30" t="n">
        <v>55120</v>
      </c>
      <c r="R486" t="n">
        <v>59680</v>
      </c>
      <c r="S486" t="n">
        <v>80</v>
      </c>
      <c r="T486" s="31">
        <f>SUM(Q486:S486)</f>
        <v/>
      </c>
    </row>
    <row r="487">
      <c r="A487" s="23" t="n">
        <v>6095</v>
      </c>
      <c r="B487" s="24" t="inlineStr">
        <is>
          <t>SOLANO COUNTY, CA</t>
        </is>
      </c>
      <c r="C487" s="9" t="n">
        <v>2554</v>
      </c>
      <c r="D487" s="9" t="n">
        <v>2514</v>
      </c>
      <c r="E487" s="25" t="n">
        <v>990</v>
      </c>
      <c r="F487" s="26" t="n">
        <v>928.04</v>
      </c>
      <c r="G487" s="9" t="n">
        <v>888.04</v>
      </c>
      <c r="H487" s="25" t="n">
        <v>0</v>
      </c>
      <c r="I487" s="26" t="n"/>
      <c r="J487" s="9" t="n">
        <v>343.8777</v>
      </c>
      <c r="K487" s="26" t="n">
        <v>38.53292</v>
      </c>
      <c r="L487" s="9" t="n">
        <v>31.08584</v>
      </c>
      <c r="M487" s="25">
        <f>K487-L487</f>
        <v/>
      </c>
      <c r="N487" s="41" t="n">
        <v>7.177844564749198</v>
      </c>
      <c r="O487" s="41" t="n">
        <v>5.790615600495971</v>
      </c>
      <c r="P487" s="41" t="n">
        <v>1.387228964253226</v>
      </c>
      <c r="Q487" s="30" t="n">
        <v>65790</v>
      </c>
      <c r="R487" t="n">
        <v>9410</v>
      </c>
      <c r="S487" t="n">
        <v>89480</v>
      </c>
      <c r="T487" s="31">
        <f>SUM(Q487:S487)</f>
        <v/>
      </c>
    </row>
    <row r="488">
      <c r="A488" s="23" t="n">
        <v>29015</v>
      </c>
      <c r="B488" s="24" t="inlineStr">
        <is>
          <t>BENTON COUNTY, MO</t>
        </is>
      </c>
      <c r="C488" s="9" t="n">
        <v>918</v>
      </c>
      <c r="D488" s="9" t="n">
        <v>918</v>
      </c>
      <c r="E488" s="25" t="n">
        <v>918</v>
      </c>
      <c r="F488" s="26" t="n">
        <v>805.14</v>
      </c>
      <c r="G488" s="9" t="n">
        <v>805.14</v>
      </c>
      <c r="H488" s="25" t="n">
        <v>805.14</v>
      </c>
      <c r="I488" s="26" t="n">
        <v>343.5345</v>
      </c>
      <c r="J488" s="9" t="n">
        <v>343.5345</v>
      </c>
      <c r="K488" s="26" t="n">
        <v>12.80994</v>
      </c>
      <c r="L488" s="9" t="n">
        <v>11.55262</v>
      </c>
      <c r="M488" s="25">
        <f>K488-L488</f>
        <v/>
      </c>
      <c r="N488" s="41" t="n">
        <v>2.386213092694853</v>
      </c>
      <c r="O488" s="41" t="n">
        <v>2.152001734506829</v>
      </c>
      <c r="P488" s="41" t="n">
        <v>0.2342113581880237</v>
      </c>
      <c r="Q488" s="30" t="n">
        <v>37140</v>
      </c>
      <c r="R488" t="n">
        <v>125370</v>
      </c>
      <c r="S488" t="n">
        <v>4320</v>
      </c>
      <c r="T488" s="31">
        <f>SUM(Q488:S488)</f>
        <v/>
      </c>
    </row>
    <row r="489">
      <c r="A489" s="23" t="n">
        <v>18171</v>
      </c>
      <c r="B489" s="24" t="inlineStr">
        <is>
          <t>WARREN COUNTY, IN</t>
        </is>
      </c>
      <c r="C489" s="9" t="n">
        <v>1222</v>
      </c>
      <c r="D489" s="9" t="n">
        <v>1817</v>
      </c>
      <c r="E489" s="25" t="n">
        <v>0</v>
      </c>
      <c r="F489" s="26" t="n">
        <v>1116.2</v>
      </c>
      <c r="G489" s="9" t="n">
        <v>1711.2</v>
      </c>
      <c r="H489" s="25" t="n">
        <v>0</v>
      </c>
      <c r="I489" s="26" t="n">
        <v>343.4079</v>
      </c>
      <c r="J489" s="9" t="n">
        <v>343.4079</v>
      </c>
      <c r="K489" s="26" t="n">
        <v>13.42873</v>
      </c>
      <c r="L489" s="9" t="n">
        <v>12.17908</v>
      </c>
      <c r="M489" s="25">
        <f>K489-L489</f>
        <v/>
      </c>
      <c r="N489" s="41" t="n">
        <v>2.501480205548515</v>
      </c>
      <c r="O489" s="41" t="n">
        <v>2.268697601470267</v>
      </c>
      <c r="P489" s="41" t="n">
        <v>0.2327826040782487</v>
      </c>
      <c r="Q489" s="30" t="n">
        <v>168000</v>
      </c>
      <c r="R489" t="n">
        <v>16770</v>
      </c>
      <c r="S489" t="n">
        <v>630</v>
      </c>
      <c r="T489" s="31">
        <f>SUM(Q489:S489)</f>
        <v/>
      </c>
    </row>
    <row r="490">
      <c r="A490" s="23" t="n">
        <v>35043</v>
      </c>
      <c r="B490" s="24" t="inlineStr">
        <is>
          <t>SANDOVAL COUNTY, NM</t>
        </is>
      </c>
      <c r="C490" s="9" t="n">
        <v>178</v>
      </c>
      <c r="D490" s="9" t="n">
        <v>178</v>
      </c>
      <c r="E490" s="25" t="n">
        <v>72</v>
      </c>
      <c r="F490" s="26" t="n">
        <v>178</v>
      </c>
      <c r="G490" s="9" t="n">
        <v>178</v>
      </c>
      <c r="H490" s="25" t="n">
        <v>72</v>
      </c>
      <c r="I490" s="26" t="n"/>
      <c r="J490" s="9" t="n">
        <v>343.3661</v>
      </c>
      <c r="K490" s="26" t="n">
        <v>9.687011</v>
      </c>
      <c r="L490" s="9" t="n">
        <v>9.134643000000001</v>
      </c>
      <c r="M490" s="25">
        <f>K490-L490</f>
        <v/>
      </c>
      <c r="N490" s="41" t="n">
        <v>1.80447937127567</v>
      </c>
      <c r="O490" s="41" t="n">
        <v>1.70158523175701</v>
      </c>
      <c r="P490" s="41" t="n">
        <v>0.1028941395186605</v>
      </c>
      <c r="Q490" s="30" t="n">
        <v>0</v>
      </c>
      <c r="R490" t="n">
        <v>360</v>
      </c>
      <c r="S490" t="n">
        <v>4050</v>
      </c>
      <c r="T490" s="31">
        <f>SUM(Q490:S490)</f>
        <v/>
      </c>
    </row>
    <row r="491">
      <c r="A491" s="23" t="n">
        <v>16087</v>
      </c>
      <c r="B491" s="24" t="inlineStr">
        <is>
          <t>WASHINGTON COUNTY, ID</t>
        </is>
      </c>
      <c r="C491" s="9" t="n">
        <v>550</v>
      </c>
      <c r="D491" s="9" t="n">
        <v>550</v>
      </c>
      <c r="E491" s="25" t="n">
        <v>147</v>
      </c>
      <c r="F491" s="26" t="n">
        <v>303.38</v>
      </c>
      <c r="G491" s="9" t="n">
        <v>303.38</v>
      </c>
      <c r="H491" s="25" t="n">
        <v>0</v>
      </c>
      <c r="I491" s="26" t="n"/>
      <c r="J491" s="9" t="n">
        <v>343.2828</v>
      </c>
      <c r="K491" s="26" t="n">
        <v>14.61468</v>
      </c>
      <c r="L491" s="9" t="n">
        <v>13.68631</v>
      </c>
      <c r="M491" s="25">
        <f>K491-L491</f>
        <v/>
      </c>
      <c r="N491" s="41" t="n">
        <v>2.722396885664227</v>
      </c>
      <c r="O491" s="41" t="n">
        <v>2.549461754909117</v>
      </c>
      <c r="P491" s="41" t="n">
        <v>0.1729351307551104</v>
      </c>
      <c r="Q491" s="30" t="n">
        <v>11200</v>
      </c>
      <c r="R491" t="n">
        <v>7160</v>
      </c>
      <c r="S491" t="n">
        <v>271650</v>
      </c>
      <c r="T491" s="31">
        <f>SUM(Q491:S491)</f>
        <v/>
      </c>
    </row>
    <row r="492">
      <c r="A492" s="23" t="n">
        <v>19173</v>
      </c>
      <c r="B492" s="24" t="inlineStr">
        <is>
          <t>TAYLOR COUNTY, IA</t>
        </is>
      </c>
      <c r="C492" s="9" t="n">
        <v>776</v>
      </c>
      <c r="D492" s="9" t="n">
        <v>957</v>
      </c>
      <c r="E492" s="25" t="n">
        <v>0</v>
      </c>
      <c r="F492" s="26" t="n">
        <v>722.52</v>
      </c>
      <c r="G492" s="9" t="n">
        <v>903.52</v>
      </c>
      <c r="H492" s="25" t="n">
        <v>0</v>
      </c>
      <c r="I492" s="26" t="n">
        <v>343.0282</v>
      </c>
      <c r="J492" s="9" t="n">
        <v>343.0282</v>
      </c>
      <c r="K492" s="26" t="n">
        <v>13.97128</v>
      </c>
      <c r="L492" s="9" t="n">
        <v>12.05621</v>
      </c>
      <c r="M492" s="25">
        <f>K492-L492</f>
        <v/>
      </c>
      <c r="N492" s="41" t="n">
        <v>2.602545465295368</v>
      </c>
      <c r="O492" s="41" t="n">
        <v>2.245809593977693</v>
      </c>
      <c r="P492" s="41" t="n">
        <v>0.3567358713176746</v>
      </c>
      <c r="Q492" s="30" t="n">
        <v>156910</v>
      </c>
      <c r="R492" t="n">
        <v>123020</v>
      </c>
      <c r="S492" t="n">
        <v>4460</v>
      </c>
      <c r="T492" s="31">
        <f>SUM(Q492:S492)</f>
        <v/>
      </c>
    </row>
    <row r="493">
      <c r="A493" s="23" t="n">
        <v>48129</v>
      </c>
      <c r="B493" s="24" t="inlineStr">
        <is>
          <t>DONLEY COUNTY, TX</t>
        </is>
      </c>
      <c r="C493" s="9" t="n">
        <v>270</v>
      </c>
      <c r="D493" s="9" t="n">
        <v>276</v>
      </c>
      <c r="E493" s="25" t="n">
        <v>156</v>
      </c>
      <c r="F493" s="26" t="n">
        <v>70.62</v>
      </c>
      <c r="G493" s="9" t="n">
        <v>76.62</v>
      </c>
      <c r="H493" s="25" t="n">
        <v>0</v>
      </c>
      <c r="I493" s="26" t="n"/>
      <c r="J493" s="9" t="n">
        <v>342.8553</v>
      </c>
      <c r="K493" s="26" t="n">
        <v>11.4861</v>
      </c>
      <c r="L493" s="9" t="n">
        <v>15.17666</v>
      </c>
      <c r="M493" s="25">
        <f>K493-L493</f>
        <v/>
      </c>
      <c r="N493" s="41" t="n">
        <v>2.139610505904192</v>
      </c>
      <c r="O493" s="41" t="n">
        <v>2.827081531637015</v>
      </c>
      <c r="P493" s="41" t="n">
        <v>-0.6874710257328227</v>
      </c>
      <c r="Q493" s="30" t="n">
        <v>41860</v>
      </c>
      <c r="R493" t="n">
        <v>0</v>
      </c>
      <c r="S493" t="n">
        <v>528210</v>
      </c>
      <c r="T493" s="31">
        <f>SUM(Q493:S493)</f>
        <v/>
      </c>
    </row>
    <row r="494">
      <c r="A494" s="23" t="n">
        <v>16059</v>
      </c>
      <c r="B494" s="24" t="inlineStr">
        <is>
          <t>LEMHI COUNTY, ID</t>
        </is>
      </c>
      <c r="C494" s="9" t="n">
        <v>830</v>
      </c>
      <c r="D494" s="9" t="n">
        <v>830</v>
      </c>
      <c r="E494" s="25" t="n">
        <v>157</v>
      </c>
      <c r="F494" s="26" t="n">
        <v>388.92</v>
      </c>
      <c r="G494" s="9" t="n">
        <v>388.92</v>
      </c>
      <c r="H494" s="25" t="n">
        <v>0</v>
      </c>
      <c r="I494" s="26" t="n"/>
      <c r="J494" s="9" t="n">
        <v>341.9729</v>
      </c>
      <c r="K494" s="26" t="n">
        <v>14.25161</v>
      </c>
      <c r="L494" s="9" t="n">
        <v>13.3564</v>
      </c>
      <c r="M494" s="25">
        <f>K494-L494</f>
        <v/>
      </c>
      <c r="N494" s="41" t="n">
        <v>2.654764844642589</v>
      </c>
      <c r="O494" s="41" t="n">
        <v>2.48800670036468</v>
      </c>
      <c r="P494" s="41" t="n">
        <v>0.1667581442779089</v>
      </c>
      <c r="Q494" s="30" t="n">
        <v>2090</v>
      </c>
      <c r="R494" t="n">
        <v>12690</v>
      </c>
      <c r="S494" t="n">
        <v>75570</v>
      </c>
      <c r="T494" s="31">
        <f>SUM(Q494:S494)</f>
        <v/>
      </c>
    </row>
    <row r="495">
      <c r="A495" s="23" t="n">
        <v>48205</v>
      </c>
      <c r="B495" s="24" t="inlineStr">
        <is>
          <t>HARTLEY COUNTY, TX</t>
        </is>
      </c>
      <c r="C495" s="9" t="n">
        <v>314</v>
      </c>
      <c r="D495" s="9" t="n">
        <v>189</v>
      </c>
      <c r="E495" s="25" t="n">
        <v>49</v>
      </c>
      <c r="F495" s="26" t="n">
        <v>114.62</v>
      </c>
      <c r="G495" s="9" t="n">
        <v>0</v>
      </c>
      <c r="H495" s="25" t="n">
        <v>0</v>
      </c>
      <c r="I495" s="26" t="n"/>
      <c r="J495" s="9" t="n">
        <v>341.5885</v>
      </c>
      <c r="K495" s="26" t="n">
        <v>11.4861</v>
      </c>
      <c r="L495" s="9" t="n">
        <v>15.29366</v>
      </c>
      <c r="M495" s="25">
        <f>K495-L495</f>
        <v/>
      </c>
      <c r="N495" s="41" t="n">
        <v>2.139610505904192</v>
      </c>
      <c r="O495" s="41" t="n">
        <v>2.84887608585392</v>
      </c>
      <c r="P495" s="41" t="n">
        <v>-0.7092655799497274</v>
      </c>
      <c r="Q495" s="30" t="n">
        <v>21610</v>
      </c>
      <c r="R495" t="n">
        <v>0</v>
      </c>
      <c r="S495" t="n">
        <v>46090</v>
      </c>
      <c r="T495" s="31">
        <f>SUM(Q495:S495)</f>
        <v/>
      </c>
    </row>
    <row r="496">
      <c r="A496" s="23" t="n">
        <v>48087</v>
      </c>
      <c r="B496" s="24" t="inlineStr">
        <is>
          <t>COLLINGSWORTH COUNTY, TX</t>
        </is>
      </c>
      <c r="C496" s="9" t="n">
        <v>261</v>
      </c>
      <c r="D496" s="9" t="n">
        <v>453</v>
      </c>
      <c r="E496" s="25" t="n">
        <v>300</v>
      </c>
      <c r="F496" s="26" t="n">
        <v>61.62</v>
      </c>
      <c r="G496" s="9" t="n">
        <v>253.62</v>
      </c>
      <c r="H496" s="25" t="n">
        <v>100.62</v>
      </c>
      <c r="I496" s="26" t="n"/>
      <c r="J496" s="9" t="n">
        <v>341.0756</v>
      </c>
      <c r="K496" s="26" t="n">
        <v>11.4861</v>
      </c>
      <c r="L496" s="9" t="n">
        <v>15.37316</v>
      </c>
      <c r="M496" s="25">
        <f>K496-L496</f>
        <v/>
      </c>
      <c r="N496" s="41" t="n">
        <v>2.139610505904192</v>
      </c>
      <c r="O496" s="41" t="n">
        <v>2.863685206026945</v>
      </c>
      <c r="P496" s="41" t="n">
        <v>-0.7240747001227527</v>
      </c>
      <c r="Q496" s="30" t="n">
        <v>104300</v>
      </c>
      <c r="R496" t="n">
        <v>0</v>
      </c>
      <c r="S496" t="n">
        <v>463270</v>
      </c>
      <c r="T496" s="31">
        <f>SUM(Q496:S496)</f>
        <v/>
      </c>
    </row>
    <row r="497">
      <c r="A497" s="23" t="n">
        <v>6097</v>
      </c>
      <c r="B497" s="24" t="inlineStr">
        <is>
          <t>SONOMA COUNTY, CA</t>
        </is>
      </c>
      <c r="C497" s="9" t="n">
        <v>1761</v>
      </c>
      <c r="D497" s="9" t="n">
        <v>4022</v>
      </c>
      <c r="E497" s="25" t="n">
        <v>283</v>
      </c>
      <c r="F497" s="26" t="n">
        <v>135.04</v>
      </c>
      <c r="G497" s="9" t="n">
        <v>2396.04</v>
      </c>
      <c r="H497" s="25" t="n">
        <v>0</v>
      </c>
      <c r="I497" s="26" t="n"/>
      <c r="J497" s="9" t="n">
        <v>340.388</v>
      </c>
      <c r="K497" s="26" t="n">
        <v>38.53292</v>
      </c>
      <c r="L497" s="9" t="n">
        <v>31.07322</v>
      </c>
      <c r="M497" s="25">
        <f>K497-L497</f>
        <v/>
      </c>
      <c r="N497" s="41" t="n">
        <v>7.177844564749198</v>
      </c>
      <c r="O497" s="41" t="n">
        <v>5.788264769092404</v>
      </c>
      <c r="P497" s="41" t="n">
        <v>1.389579795656794</v>
      </c>
      <c r="Q497" s="30" t="n">
        <v>50220</v>
      </c>
      <c r="R497" t="n">
        <v>650</v>
      </c>
      <c r="S497" t="n">
        <v>397780</v>
      </c>
      <c r="T497" s="31">
        <f>SUM(Q497:S497)</f>
        <v/>
      </c>
    </row>
    <row r="498">
      <c r="A498" s="23" t="n">
        <v>30011</v>
      </c>
      <c r="B498" s="24" t="inlineStr">
        <is>
          <t>CARTER COUNTY, MT</t>
        </is>
      </c>
      <c r="C498" s="9" t="n">
        <v>107</v>
      </c>
      <c r="D498" s="9" t="n">
        <v>107</v>
      </c>
      <c r="E498" s="25" t="n">
        <v>107</v>
      </c>
      <c r="F498" s="26" t="n">
        <v>0</v>
      </c>
      <c r="G498" s="9" t="n">
        <v>0</v>
      </c>
      <c r="H498" s="25" t="n">
        <v>0</v>
      </c>
      <c r="I498" s="26" t="n"/>
      <c r="J498" s="9" t="n">
        <v>339.9845</v>
      </c>
      <c r="K498" s="26" t="n">
        <v>0</v>
      </c>
      <c r="L498" s="9" t="n">
        <v>0</v>
      </c>
      <c r="M498" s="25">
        <f>K498-L498</f>
        <v/>
      </c>
      <c r="N498" s="41" t="n">
        <v>0</v>
      </c>
      <c r="O498" s="41" t="n">
        <v>0</v>
      </c>
      <c r="P498" s="41" t="n">
        <v>0</v>
      </c>
      <c r="Q498" s="30" t="n">
        <v>0</v>
      </c>
      <c r="R498" t="n">
        <v>0</v>
      </c>
      <c r="S498" t="n">
        <v>0</v>
      </c>
      <c r="T498" s="31">
        <f>SUM(Q498:S498)</f>
        <v/>
      </c>
    </row>
    <row r="499">
      <c r="A499" s="23" t="n">
        <v>30075</v>
      </c>
      <c r="B499" s="24" t="inlineStr">
        <is>
          <t>POWDER RIVER COUNTY, MT</t>
        </is>
      </c>
      <c r="C499" s="9" t="n">
        <v>142</v>
      </c>
      <c r="D499" s="9" t="n">
        <v>142</v>
      </c>
      <c r="E499" s="25" t="n">
        <v>142</v>
      </c>
      <c r="F499" s="26" t="n">
        <v>0</v>
      </c>
      <c r="G499" s="9" t="n">
        <v>0</v>
      </c>
      <c r="H499" s="25" t="n">
        <v>0</v>
      </c>
      <c r="I499" s="26" t="n"/>
      <c r="J499" s="9" t="n">
        <v>339.8499</v>
      </c>
      <c r="K499" s="26" t="n">
        <v>0</v>
      </c>
      <c r="L499" s="9" t="n">
        <v>0</v>
      </c>
      <c r="M499" s="25">
        <f>K499-L499</f>
        <v/>
      </c>
      <c r="N499" s="41" t="n">
        <v>0</v>
      </c>
      <c r="O499" s="41" t="n">
        <v>0</v>
      </c>
      <c r="P499" s="41" t="n">
        <v>0</v>
      </c>
      <c r="Q499" s="30" t="n">
        <v>0</v>
      </c>
      <c r="R499" t="n">
        <v>0</v>
      </c>
      <c r="S499" t="n">
        <v>0</v>
      </c>
      <c r="T499" s="31">
        <f>SUM(Q499:S499)</f>
        <v/>
      </c>
    </row>
    <row r="500">
      <c r="A500" s="23" t="n">
        <v>35047</v>
      </c>
      <c r="B500" s="24" t="inlineStr">
        <is>
          <t>SAN MIGUEL COUNTY, NM</t>
        </is>
      </c>
      <c r="C500" s="9" t="n">
        <v>189</v>
      </c>
      <c r="D500" s="9" t="n">
        <v>189</v>
      </c>
      <c r="E500" s="25" t="n">
        <v>189</v>
      </c>
      <c r="F500" s="26" t="n">
        <v>189</v>
      </c>
      <c r="G500" s="9" t="n">
        <v>189</v>
      </c>
      <c r="H500" s="25" t="n">
        <v>189</v>
      </c>
      <c r="I500" s="26" t="n"/>
      <c r="J500" s="9" t="n">
        <v>339.7196</v>
      </c>
      <c r="K500" s="26" t="n">
        <v>8.426425999999999</v>
      </c>
      <c r="L500" s="9" t="n">
        <v>7.879628</v>
      </c>
      <c r="M500" s="25">
        <f>K500-L500</f>
        <v/>
      </c>
      <c r="N500" s="41" t="n">
        <v>1.569659814630226</v>
      </c>
      <c r="O500" s="41" t="n">
        <v>1.467803244914883</v>
      </c>
      <c r="P500" s="41" t="n">
        <v>0.1018565697153428</v>
      </c>
      <c r="Q500" s="30" t="n">
        <v>20</v>
      </c>
      <c r="R500" t="n">
        <v>1230</v>
      </c>
      <c r="S500" t="n">
        <v>13310</v>
      </c>
      <c r="T500" s="31">
        <f>SUM(Q500:S500)</f>
        <v/>
      </c>
    </row>
    <row r="501">
      <c r="A501" s="23" t="n">
        <v>35049</v>
      </c>
      <c r="B501" s="24" t="inlineStr">
        <is>
          <t>SANTA FE COUNTY, NM</t>
        </is>
      </c>
      <c r="C501" s="9" t="n">
        <v>312</v>
      </c>
      <c r="D501" s="9" t="n">
        <v>312</v>
      </c>
      <c r="E501" s="25" t="n">
        <v>312</v>
      </c>
      <c r="F501" s="26" t="n">
        <v>312</v>
      </c>
      <c r="G501" s="9" t="n">
        <v>312</v>
      </c>
      <c r="H501" s="25" t="n">
        <v>312</v>
      </c>
      <c r="I501" s="26" t="n"/>
      <c r="J501" s="9" t="n">
        <v>339.5962</v>
      </c>
      <c r="K501" s="26" t="n">
        <v>10.07614</v>
      </c>
      <c r="L501" s="9" t="n">
        <v>9.576566</v>
      </c>
      <c r="M501" s="25">
        <f>K501-L501</f>
        <v/>
      </c>
      <c r="N501" s="41" t="n">
        <v>1.87696563698396</v>
      </c>
      <c r="O501" s="41" t="n">
        <v>1.783905870929636</v>
      </c>
      <c r="P501" s="41" t="n">
        <v>0.09305976605432505</v>
      </c>
      <c r="Q501" s="30" t="n">
        <v>0</v>
      </c>
      <c r="R501" t="n">
        <v>0</v>
      </c>
      <c r="S501" t="n">
        <v>1810</v>
      </c>
      <c r="T501" s="31">
        <f>SUM(Q501:S501)</f>
        <v/>
      </c>
    </row>
    <row r="502">
      <c r="A502" s="23" t="n">
        <v>30009</v>
      </c>
      <c r="B502" s="24" t="inlineStr">
        <is>
          <t>CARBON COUNTY, MT</t>
        </is>
      </c>
      <c r="C502" s="9" t="n">
        <v>459</v>
      </c>
      <c r="D502" s="9" t="n">
        <v>459</v>
      </c>
      <c r="E502" s="25" t="n">
        <v>459</v>
      </c>
      <c r="F502" s="26" t="n">
        <v>253.68</v>
      </c>
      <c r="G502" s="9" t="n">
        <v>253.68</v>
      </c>
      <c r="H502" s="25" t="n">
        <v>253.68</v>
      </c>
      <c r="I502" s="26" t="n"/>
      <c r="J502" s="9" t="n">
        <v>339.3521</v>
      </c>
      <c r="K502" s="26" t="n">
        <v>13.92678</v>
      </c>
      <c r="L502" s="9" t="n">
        <v>13.00673</v>
      </c>
      <c r="M502" s="25">
        <f>K502-L502</f>
        <v/>
      </c>
      <c r="N502" s="41" t="n">
        <v>2.594256083563297</v>
      </c>
      <c r="O502" s="41" t="n">
        <v>2.422870787774722</v>
      </c>
      <c r="P502" s="41" t="n">
        <v>0.1713852957885754</v>
      </c>
      <c r="Q502" s="30" t="n">
        <v>10</v>
      </c>
      <c r="R502" t="n">
        <v>4810</v>
      </c>
      <c r="S502" t="n">
        <v>58150</v>
      </c>
      <c r="T502" s="31">
        <f>SUM(Q502:S502)</f>
        <v/>
      </c>
    </row>
    <row r="503">
      <c r="A503" s="23" t="n">
        <v>18017</v>
      </c>
      <c r="B503" s="24" t="inlineStr">
        <is>
          <t>CASS COUNTY, IN</t>
        </is>
      </c>
      <c r="C503" s="9" t="n">
        <v>1312</v>
      </c>
      <c r="D503" s="9" t="n">
        <v>1591</v>
      </c>
      <c r="E503" s="25" t="n">
        <v>0</v>
      </c>
      <c r="F503" s="26" t="n">
        <v>1198.38</v>
      </c>
      <c r="G503" s="9" t="n">
        <v>1477.38</v>
      </c>
      <c r="H503" s="25" t="n">
        <v>0</v>
      </c>
      <c r="I503" s="26" t="n">
        <v>339.1042</v>
      </c>
      <c r="J503" s="9" t="n">
        <v>339.1042</v>
      </c>
      <c r="K503" s="26" t="n">
        <v>13.64832</v>
      </c>
      <c r="L503" s="9" t="n">
        <v>11.968</v>
      </c>
      <c r="M503" s="25">
        <f>K503-L503</f>
        <v/>
      </c>
      <c r="N503" s="41" t="n">
        <v>2.542385044527064</v>
      </c>
      <c r="O503" s="41" t="n">
        <v>2.229377990324076</v>
      </c>
      <c r="P503" s="41" t="n">
        <v>0.3130070542029873</v>
      </c>
      <c r="Q503" s="30" t="n">
        <v>195000</v>
      </c>
      <c r="R503" t="n">
        <v>11910</v>
      </c>
      <c r="S503" t="n">
        <v>2990</v>
      </c>
      <c r="T503" s="31">
        <f>SUM(Q503:S503)</f>
        <v/>
      </c>
    </row>
    <row r="504">
      <c r="A504" s="23" t="n">
        <v>46105</v>
      </c>
      <c r="B504" s="24" t="inlineStr">
        <is>
          <t>PERKINS COUNTY, SD</t>
        </is>
      </c>
      <c r="C504" s="9" t="n">
        <v>161</v>
      </c>
      <c r="D504" s="9" t="n">
        <v>161</v>
      </c>
      <c r="E504" s="25" t="n">
        <v>161</v>
      </c>
      <c r="F504" s="26" t="n">
        <v>0</v>
      </c>
      <c r="G504" s="9" t="n">
        <v>0</v>
      </c>
      <c r="H504" s="25" t="n">
        <v>0</v>
      </c>
      <c r="I504" s="26" t="n"/>
      <c r="J504" s="9" t="n">
        <v>339.0265</v>
      </c>
      <c r="K504" s="26" t="n">
        <v>0</v>
      </c>
      <c r="L504" s="9" t="n">
        <v>0</v>
      </c>
      <c r="M504" s="25">
        <f>K504-L504</f>
        <v/>
      </c>
      <c r="N504" s="41" t="n">
        <v>0</v>
      </c>
      <c r="O504" s="41" t="n">
        <v>0</v>
      </c>
      <c r="P504" s="41" t="n">
        <v>0</v>
      </c>
      <c r="Q504" s="30" t="n">
        <v>0</v>
      </c>
      <c r="R504" t="n">
        <v>0</v>
      </c>
      <c r="S504" t="n">
        <v>0</v>
      </c>
      <c r="T504" s="31">
        <f>SUM(Q504:S504)</f>
        <v/>
      </c>
    </row>
    <row r="505">
      <c r="A505" s="23" t="n">
        <v>35031</v>
      </c>
      <c r="B505" s="24" t="inlineStr">
        <is>
          <t>MCKINLEY COUNTY, NM</t>
        </is>
      </c>
      <c r="C505" s="9" t="n">
        <v>99</v>
      </c>
      <c r="D505" s="9" t="n">
        <v>99</v>
      </c>
      <c r="E505" s="25" t="n">
        <v>69</v>
      </c>
      <c r="F505" s="26" t="n">
        <v>99</v>
      </c>
      <c r="G505" s="9" t="n">
        <v>99</v>
      </c>
      <c r="H505" s="25" t="n">
        <v>69</v>
      </c>
      <c r="I505" s="26" t="n"/>
      <c r="J505" s="9" t="n">
        <v>338.8662</v>
      </c>
      <c r="K505" s="26" t="n">
        <v>8.330496</v>
      </c>
      <c r="L505" s="9" t="n">
        <v>7.789725</v>
      </c>
      <c r="M505" s="25">
        <f>K505-L505</f>
        <v/>
      </c>
      <c r="N505" s="41" t="n">
        <v>1.551790142954776</v>
      </c>
      <c r="O505" s="41" t="n">
        <v>1.451056272198965</v>
      </c>
      <c r="P505" s="41" t="n">
        <v>0.1007338707558106</v>
      </c>
      <c r="Q505" s="30" t="n">
        <v>0</v>
      </c>
      <c r="R505" t="n">
        <v>0</v>
      </c>
      <c r="S505" t="n">
        <v>90</v>
      </c>
      <c r="T505" s="31">
        <f>SUM(Q505:S505)</f>
        <v/>
      </c>
    </row>
    <row r="506">
      <c r="A506" s="23" t="n">
        <v>30003</v>
      </c>
      <c r="B506" s="24" t="inlineStr">
        <is>
          <t>BIG HORN COUNTY, MT</t>
        </is>
      </c>
      <c r="C506" s="9" t="n">
        <v>229</v>
      </c>
      <c r="D506" s="9" t="n">
        <v>229</v>
      </c>
      <c r="E506" s="25" t="n">
        <v>229</v>
      </c>
      <c r="F506" s="26" t="n">
        <v>0</v>
      </c>
      <c r="G506" s="9" t="n">
        <v>0</v>
      </c>
      <c r="H506" s="25" t="n">
        <v>0</v>
      </c>
      <c r="I506" s="26" t="n"/>
      <c r="J506" s="9" t="n">
        <v>338.8191</v>
      </c>
      <c r="K506" s="26" t="n">
        <v>11.03824</v>
      </c>
      <c r="L506" s="9" t="n">
        <v>10.38572</v>
      </c>
      <c r="M506" s="25">
        <f>K506-L506</f>
        <v/>
      </c>
      <c r="N506" s="41" t="n">
        <v>2.056183932813739</v>
      </c>
      <c r="O506" s="41" t="n">
        <v>1.934633654885408</v>
      </c>
      <c r="P506" s="41" t="n">
        <v>0.1215502779283312</v>
      </c>
      <c r="Q506" s="30" t="n">
        <v>3420</v>
      </c>
      <c r="R506" t="n">
        <v>1930</v>
      </c>
      <c r="S506" t="n">
        <v>113620</v>
      </c>
      <c r="T506" s="31">
        <f>SUM(Q506:S506)</f>
        <v/>
      </c>
    </row>
    <row r="507">
      <c r="A507" s="23" t="n">
        <v>38003</v>
      </c>
      <c r="B507" s="24" t="inlineStr">
        <is>
          <t>BARNES COUNTY, ND</t>
        </is>
      </c>
      <c r="C507" s="9" t="n">
        <v>485</v>
      </c>
      <c r="D507" s="9" t="n">
        <v>485</v>
      </c>
      <c r="E507" s="25" t="n">
        <v>171</v>
      </c>
      <c r="F507" s="26" t="n">
        <v>455.52</v>
      </c>
      <c r="G507" s="9" t="n">
        <v>455.52</v>
      </c>
      <c r="H507" s="25" t="n">
        <v>141.52</v>
      </c>
      <c r="I507" s="26" t="n">
        <v>338.3447</v>
      </c>
      <c r="J507" s="9" t="n">
        <v>338.3447</v>
      </c>
      <c r="K507" s="26" t="n">
        <v>14.57033</v>
      </c>
      <c r="L507" s="9" t="n">
        <v>12.15974</v>
      </c>
      <c r="M507" s="25">
        <f>K507-L507</f>
        <v/>
      </c>
      <c r="N507" s="41" t="n">
        <v>2.714135445668332</v>
      </c>
      <c r="O507" s="41" t="n">
        <v>2.265094980286036</v>
      </c>
      <c r="P507" s="41" t="n">
        <v>0.4490404653822959</v>
      </c>
      <c r="Q507" s="30" t="n">
        <v>143010</v>
      </c>
      <c r="R507" t="n">
        <v>37160</v>
      </c>
      <c r="S507" t="n">
        <v>9860</v>
      </c>
      <c r="T507" s="31">
        <f>SUM(Q507:S507)</f>
        <v/>
      </c>
    </row>
    <row r="508">
      <c r="A508" s="23" t="n">
        <v>46063</v>
      </c>
      <c r="B508" s="24" t="inlineStr">
        <is>
          <t>HARDING COUNTY, SD</t>
        </is>
      </c>
      <c r="C508" s="9" t="n">
        <v>169</v>
      </c>
      <c r="D508" s="9" t="n">
        <v>169</v>
      </c>
      <c r="E508" s="25" t="n">
        <v>0</v>
      </c>
      <c r="F508" s="26" t="n">
        <v>0</v>
      </c>
      <c r="G508" s="9" t="n">
        <v>0</v>
      </c>
      <c r="H508" s="25" t="n">
        <v>0</v>
      </c>
      <c r="I508" s="26" t="n"/>
      <c r="J508" s="9" t="n">
        <v>338.2399</v>
      </c>
      <c r="K508" s="26" t="n">
        <v>0</v>
      </c>
      <c r="L508" s="9" t="n">
        <v>0</v>
      </c>
      <c r="M508" s="25">
        <f>K508-L508</f>
        <v/>
      </c>
      <c r="N508" s="41" t="n">
        <v>0</v>
      </c>
      <c r="O508" s="41" t="n">
        <v>0</v>
      </c>
      <c r="P508" s="41" t="n">
        <v>0</v>
      </c>
      <c r="Q508" s="30" t="n">
        <v>0</v>
      </c>
      <c r="R508" t="n">
        <v>0</v>
      </c>
      <c r="S508" t="n">
        <v>0</v>
      </c>
      <c r="T508" s="31">
        <f>SUM(Q508:S508)</f>
        <v/>
      </c>
    </row>
    <row r="509">
      <c r="A509" s="23" t="n">
        <v>55061</v>
      </c>
      <c r="B509" s="24" t="inlineStr">
        <is>
          <t>KEWAUNEE COUNTY, WI</t>
        </is>
      </c>
      <c r="C509" s="9" t="n">
        <v>703</v>
      </c>
      <c r="D509" s="9" t="n">
        <v>582</v>
      </c>
      <c r="E509" s="25" t="n">
        <v>0</v>
      </c>
      <c r="F509" s="26" t="n">
        <v>618.3200000000001</v>
      </c>
      <c r="G509" s="9" t="n">
        <v>497.32</v>
      </c>
      <c r="H509" s="25" t="n">
        <v>0</v>
      </c>
      <c r="I509" s="26" t="n">
        <v>337.965</v>
      </c>
      <c r="J509" s="9" t="n">
        <v>337.965</v>
      </c>
      <c r="K509" s="26" t="n">
        <v>18.58841</v>
      </c>
      <c r="L509" s="9" t="n">
        <v>16.53735</v>
      </c>
      <c r="M509" s="25">
        <f>K509-L509</f>
        <v/>
      </c>
      <c r="N509" s="41" t="n">
        <v>3.462616320949194</v>
      </c>
      <c r="O509" s="41" t="n">
        <v>3.080548471614795</v>
      </c>
      <c r="P509" s="41" t="n">
        <v>0.3820678493344</v>
      </c>
      <c r="Q509" s="30" t="n">
        <v>41010</v>
      </c>
      <c r="R509" t="n">
        <v>102540</v>
      </c>
      <c r="S509" t="n">
        <v>5040</v>
      </c>
      <c r="T509" s="31">
        <f>SUM(Q509:S509)</f>
        <v/>
      </c>
    </row>
    <row r="510">
      <c r="A510" s="23" t="n">
        <v>19131</v>
      </c>
      <c r="B510" s="24" t="inlineStr">
        <is>
          <t>MITCHELL COUNTY, IA</t>
        </is>
      </c>
      <c r="C510" s="9" t="n">
        <v>1317</v>
      </c>
      <c r="D510" s="9" t="n">
        <v>929</v>
      </c>
      <c r="E510" s="25" t="n">
        <v>0</v>
      </c>
      <c r="F510" s="26" t="n">
        <v>1236.68</v>
      </c>
      <c r="G510" s="9" t="n">
        <v>848.6799999999999</v>
      </c>
      <c r="H510" s="25" t="n">
        <v>0</v>
      </c>
      <c r="I510" s="26" t="n">
        <v>337.8384</v>
      </c>
      <c r="J510" s="9" t="n">
        <v>337.8384</v>
      </c>
      <c r="K510" s="26" t="n">
        <v>13.43653</v>
      </c>
      <c r="L510" s="9" t="n">
        <v>11.88325</v>
      </c>
      <c r="M510" s="25">
        <f>K510-L510</f>
        <v/>
      </c>
      <c r="N510" s="41" t="n">
        <v>2.502933175829642</v>
      </c>
      <c r="O510" s="41" t="n">
        <v>2.213590909384908</v>
      </c>
      <c r="P510" s="41" t="n">
        <v>0.2893422664447343</v>
      </c>
      <c r="Q510" s="30" t="n">
        <v>242010</v>
      </c>
      <c r="R510" t="n">
        <v>8170</v>
      </c>
      <c r="S510" t="n">
        <v>18060</v>
      </c>
      <c r="T510" s="31">
        <f>SUM(Q510:S510)</f>
        <v/>
      </c>
    </row>
    <row r="511">
      <c r="A511" s="23" t="n">
        <v>48191</v>
      </c>
      <c r="B511" s="24" t="inlineStr">
        <is>
          <t>HALL COUNTY, TX</t>
        </is>
      </c>
      <c r="C511" s="9" t="n">
        <v>122</v>
      </c>
      <c r="D511" s="9" t="n">
        <v>235</v>
      </c>
      <c r="E511" s="25" t="n">
        <v>177</v>
      </c>
      <c r="F511" s="26" t="n">
        <v>0</v>
      </c>
      <c r="G511" s="9" t="n">
        <v>35.62</v>
      </c>
      <c r="H511" s="25" t="n">
        <v>0</v>
      </c>
      <c r="I511" s="26" t="n"/>
      <c r="J511" s="9" t="n">
        <v>337.524</v>
      </c>
      <c r="K511" s="26" t="n">
        <v>11.4861</v>
      </c>
      <c r="L511" s="9" t="n">
        <v>15.41579</v>
      </c>
      <c r="M511" s="25">
        <f>K511-L511</f>
        <v/>
      </c>
      <c r="N511" s="41" t="n">
        <v>2.139610505904192</v>
      </c>
      <c r="O511" s="41" t="n">
        <v>2.871626247448027</v>
      </c>
      <c r="P511" s="41" t="n">
        <v>-0.7320157415438351</v>
      </c>
      <c r="Q511" s="30" t="n">
        <v>130940</v>
      </c>
      <c r="R511" t="n">
        <v>0</v>
      </c>
      <c r="S511" t="n">
        <v>411740</v>
      </c>
      <c r="T511" s="31">
        <f>SUM(Q511:S511)</f>
        <v/>
      </c>
    </row>
    <row r="512">
      <c r="A512" s="23" t="n">
        <v>16003</v>
      </c>
      <c r="B512" s="24" t="inlineStr">
        <is>
          <t>ADAMS COUNTY, ID</t>
        </is>
      </c>
      <c r="C512" s="9" t="n">
        <v>651</v>
      </c>
      <c r="D512" s="9" t="n">
        <v>651</v>
      </c>
      <c r="E512" s="25" t="n">
        <v>651</v>
      </c>
      <c r="F512" s="26" t="n">
        <v>406.76</v>
      </c>
      <c r="G512" s="9" t="n">
        <v>406.76</v>
      </c>
      <c r="H512" s="25" t="n">
        <v>406.76</v>
      </c>
      <c r="I512" s="26" t="n"/>
      <c r="J512" s="9" t="n">
        <v>337.4843</v>
      </c>
      <c r="K512" s="26" t="n">
        <v>13.87494</v>
      </c>
      <c r="L512" s="9" t="n">
        <v>12.88453</v>
      </c>
      <c r="M512" s="25">
        <f>K512-L512</f>
        <v/>
      </c>
      <c r="N512" s="41" t="n">
        <v>2.584599419541038</v>
      </c>
      <c r="O512" s="41" t="n">
        <v>2.400107586703732</v>
      </c>
      <c r="P512" s="41" t="n">
        <v>0.1844918328373053</v>
      </c>
      <c r="Q512" s="30" t="n">
        <v>3920</v>
      </c>
      <c r="R512" t="n">
        <v>12870</v>
      </c>
      <c r="S512" t="n">
        <v>154550</v>
      </c>
      <c r="T512" s="31">
        <f>SUM(Q512:S512)</f>
        <v/>
      </c>
    </row>
    <row r="513">
      <c r="A513" s="23" t="n">
        <v>18119</v>
      </c>
      <c r="B513" s="24" t="inlineStr">
        <is>
          <t>OWEN COUNTY, IN</t>
        </is>
      </c>
      <c r="C513" s="9" t="n">
        <v>1457</v>
      </c>
      <c r="D513" s="9" t="n">
        <v>1457</v>
      </c>
      <c r="E513" s="25" t="n">
        <v>314</v>
      </c>
      <c r="F513" s="26" t="n">
        <v>1363.52</v>
      </c>
      <c r="G513" s="9" t="n">
        <v>1363.52</v>
      </c>
      <c r="H513" s="25" t="n">
        <v>220.52</v>
      </c>
      <c r="I513" s="26" t="n">
        <v>337.4587</v>
      </c>
      <c r="J513" s="9" t="n">
        <v>337.4587</v>
      </c>
      <c r="K513" s="26" t="n">
        <v>13.71049</v>
      </c>
      <c r="L513" s="9" t="n">
        <v>12.32173</v>
      </c>
      <c r="M513" s="25">
        <f>K513-L513</f>
        <v/>
      </c>
      <c r="N513" s="41" t="n">
        <v>2.553965962780611</v>
      </c>
      <c r="O513" s="41" t="n">
        <v>2.295270192573185</v>
      </c>
      <c r="P513" s="41" t="n">
        <v>0.2586957702074251</v>
      </c>
      <c r="Q513" s="30" t="n">
        <v>45940</v>
      </c>
      <c r="R513" t="n">
        <v>23110</v>
      </c>
      <c r="S513" t="n">
        <v>11370</v>
      </c>
      <c r="T513" s="31">
        <f>SUM(Q513:S513)</f>
        <v/>
      </c>
    </row>
    <row r="514">
      <c r="A514" s="23" t="n">
        <v>48045</v>
      </c>
      <c r="B514" s="24" t="inlineStr">
        <is>
          <t>BRISCOE COUNTY, TX</t>
        </is>
      </c>
      <c r="C514" s="9" t="n">
        <v>282</v>
      </c>
      <c r="D514" s="9" t="n">
        <v>282</v>
      </c>
      <c r="E514" s="25" t="n">
        <v>149</v>
      </c>
      <c r="F514" s="26" t="n">
        <v>82.62</v>
      </c>
      <c r="G514" s="9" t="n">
        <v>82.62</v>
      </c>
      <c r="H514" s="25" t="n">
        <v>0</v>
      </c>
      <c r="I514" s="26" t="n"/>
      <c r="J514" s="9" t="n">
        <v>337.4017</v>
      </c>
      <c r="K514" s="26" t="n">
        <v>11.4861</v>
      </c>
      <c r="L514" s="9" t="n">
        <v>15.36185</v>
      </c>
      <c r="M514" s="25">
        <f>K514-L514</f>
        <v/>
      </c>
      <c r="N514" s="41" t="n">
        <v>2.139610505904192</v>
      </c>
      <c r="O514" s="41" t="n">
        <v>2.861578399119311</v>
      </c>
      <c r="P514" s="41" t="n">
        <v>-0.7219678932151186</v>
      </c>
      <c r="Q514" s="30" t="n">
        <v>100470</v>
      </c>
      <c r="R514" t="n">
        <v>0</v>
      </c>
      <c r="S514" t="n">
        <v>393640</v>
      </c>
      <c r="T514" s="31">
        <f>SUM(Q514:S514)</f>
        <v/>
      </c>
    </row>
    <row r="515">
      <c r="A515" s="23" t="n">
        <v>26055</v>
      </c>
      <c r="B515" s="24" t="inlineStr">
        <is>
          <t>GRAND TRAVERSE COUNTY, MI</t>
        </is>
      </c>
      <c r="C515" s="9" t="n">
        <v>1885</v>
      </c>
      <c r="D515" s="9" t="n">
        <v>2051</v>
      </c>
      <c r="E515" s="25" t="n">
        <v>710</v>
      </c>
      <c r="F515" s="26" t="n">
        <v>1596.42</v>
      </c>
      <c r="G515" s="9" t="n">
        <v>1762.42</v>
      </c>
      <c r="H515" s="25" t="n">
        <v>421.42</v>
      </c>
      <c r="I515" s="26" t="n">
        <v>337.3321</v>
      </c>
      <c r="J515" s="9" t="n">
        <v>337.3321</v>
      </c>
      <c r="K515" s="26" t="n">
        <v>17.08788</v>
      </c>
      <c r="L515" s="9" t="n">
        <v>14.6063</v>
      </c>
      <c r="M515" s="25">
        <f>K515-L515</f>
        <v/>
      </c>
      <c r="N515" s="41" t="n">
        <v>3.183100231726185</v>
      </c>
      <c r="O515" s="41" t="n">
        <v>2.720835874003221</v>
      </c>
      <c r="P515" s="41" t="n">
        <v>0.4622643577229629</v>
      </c>
      <c r="Q515" s="30" t="n">
        <v>41520</v>
      </c>
      <c r="R515" t="n">
        <v>11080</v>
      </c>
      <c r="S515" t="n">
        <v>28840</v>
      </c>
      <c r="T515" s="31">
        <f>SUM(Q515:S515)</f>
        <v/>
      </c>
    </row>
    <row r="516">
      <c r="A516" s="23" t="n">
        <v>48075</v>
      </c>
      <c r="B516" s="24" t="inlineStr">
        <is>
          <t>CHILDRESS COUNTY, TX</t>
        </is>
      </c>
      <c r="C516" s="9" t="n">
        <v>253</v>
      </c>
      <c r="D516" s="9" t="n">
        <v>312</v>
      </c>
      <c r="E516" s="25" t="n">
        <v>220</v>
      </c>
      <c r="F516" s="26" t="n">
        <v>53.62</v>
      </c>
      <c r="G516" s="9" t="n">
        <v>112.62</v>
      </c>
      <c r="H516" s="25" t="n">
        <v>20.62</v>
      </c>
      <c r="I516" s="26" t="n"/>
      <c r="J516" s="9" t="n">
        <v>336.5537</v>
      </c>
      <c r="K516" s="26" t="n">
        <v>11.4861</v>
      </c>
      <c r="L516" s="9" t="n">
        <v>15.40298</v>
      </c>
      <c r="M516" s="25">
        <f>K516-L516</f>
        <v/>
      </c>
      <c r="N516" s="41" t="n">
        <v>2.139610505904192</v>
      </c>
      <c r="O516" s="41" t="n">
        <v>2.869240023178638</v>
      </c>
      <c r="P516" s="41" t="n">
        <v>-0.7296295172744457</v>
      </c>
      <c r="Q516" s="30" t="n">
        <v>112300</v>
      </c>
      <c r="R516" t="n">
        <v>0</v>
      </c>
      <c r="S516" t="n">
        <v>312320</v>
      </c>
      <c r="T516" s="31">
        <f>SUM(Q516:S516)</f>
        <v/>
      </c>
    </row>
    <row r="517">
      <c r="A517" s="23" t="n">
        <v>30031</v>
      </c>
      <c r="B517" s="24" t="inlineStr">
        <is>
          <t>GALLATIN COUNTY, MT</t>
        </is>
      </c>
      <c r="C517" s="9" t="n">
        <v>976</v>
      </c>
      <c r="D517" s="9" t="n">
        <v>976</v>
      </c>
      <c r="E517" s="25" t="n">
        <v>580</v>
      </c>
      <c r="F517" s="26" t="n">
        <v>842.48</v>
      </c>
      <c r="G517" s="9" t="n">
        <v>842.48</v>
      </c>
      <c r="H517" s="25" t="n">
        <v>446.48</v>
      </c>
      <c r="I517" s="26" t="n"/>
      <c r="J517" s="9" t="n">
        <v>336.369</v>
      </c>
      <c r="K517" s="26" t="n">
        <v>15.24627</v>
      </c>
      <c r="L517" s="9" t="n">
        <v>14.20908</v>
      </c>
      <c r="M517" s="25">
        <f>K517-L517</f>
        <v/>
      </c>
      <c r="N517" s="41" t="n">
        <v>2.840048360004868</v>
      </c>
      <c r="O517" s="41" t="n">
        <v>2.646842431045624</v>
      </c>
      <c r="P517" s="41" t="n">
        <v>0.1932059289592439</v>
      </c>
      <c r="Q517" s="30" t="n">
        <v>16200</v>
      </c>
      <c r="R517" t="n">
        <v>38600</v>
      </c>
      <c r="S517" t="n">
        <v>230320</v>
      </c>
      <c r="T517" s="31">
        <f>SUM(Q517:S517)</f>
        <v/>
      </c>
    </row>
    <row r="518">
      <c r="A518" s="23" t="n">
        <v>18081</v>
      </c>
      <c r="B518" s="24" t="inlineStr">
        <is>
          <t>JOHNSON COUNTY, IN</t>
        </is>
      </c>
      <c r="C518" s="9" t="n">
        <v>2122</v>
      </c>
      <c r="D518" s="9" t="n">
        <v>2256</v>
      </c>
      <c r="E518" s="25" t="n">
        <v>831</v>
      </c>
      <c r="F518" s="26" t="n">
        <v>2053.7</v>
      </c>
      <c r="G518" s="9" t="n">
        <v>2187.7</v>
      </c>
      <c r="H518" s="25" t="n">
        <v>762.7</v>
      </c>
      <c r="I518" s="26" t="n">
        <v>336.0663</v>
      </c>
      <c r="J518" s="9" t="n">
        <v>336.0663</v>
      </c>
      <c r="K518" s="26" t="n">
        <v>13.65765</v>
      </c>
      <c r="L518" s="9" t="n">
        <v>12.33055</v>
      </c>
      <c r="M518" s="25">
        <f>K518-L518</f>
        <v/>
      </c>
      <c r="N518" s="41" t="n">
        <v>2.544123020517181</v>
      </c>
      <c r="O518" s="41" t="n">
        <v>2.296913166660306</v>
      </c>
      <c r="P518" s="41" t="n">
        <v>0.2472098538568751</v>
      </c>
      <c r="Q518" s="30" t="n">
        <v>116040</v>
      </c>
      <c r="R518" t="n">
        <v>14720</v>
      </c>
      <c r="S518" t="n">
        <v>1030</v>
      </c>
      <c r="T518" s="31">
        <f>SUM(Q518:S518)</f>
        <v/>
      </c>
    </row>
    <row r="519">
      <c r="A519" s="23" t="n">
        <v>4005</v>
      </c>
      <c r="B519" s="24" t="inlineStr">
        <is>
          <t>COCONINO COUNTY, AZ</t>
        </is>
      </c>
      <c r="C519" s="9" t="n">
        <v>142</v>
      </c>
      <c r="D519" s="9" t="n">
        <v>142</v>
      </c>
      <c r="E519" s="25" t="n">
        <v>35</v>
      </c>
      <c r="F519" s="26" t="n">
        <v>133.82</v>
      </c>
      <c r="G519" s="9" t="n">
        <v>133.82</v>
      </c>
      <c r="H519" s="25" t="n">
        <v>26.82</v>
      </c>
      <c r="I519" s="26" t="n"/>
      <c r="J519" s="9" t="n">
        <v>335.9741</v>
      </c>
      <c r="K519" s="26" t="n">
        <v>7.925663</v>
      </c>
      <c r="L519" s="9" t="n">
        <v>7.532697</v>
      </c>
      <c r="M519" s="25">
        <f>K519-L519</f>
        <v/>
      </c>
      <c r="N519" s="41" t="n">
        <v>1.47637856374715</v>
      </c>
      <c r="O519" s="41" t="n">
        <v>1.40317754842749</v>
      </c>
      <c r="P519" s="41" t="n">
        <v>0.07320101531966008</v>
      </c>
      <c r="Q519" s="30" t="n">
        <v>0</v>
      </c>
      <c r="R519" t="n">
        <v>0</v>
      </c>
      <c r="S519" t="n">
        <v>40810</v>
      </c>
      <c r="T519" s="31">
        <f>SUM(Q519:S519)</f>
        <v/>
      </c>
    </row>
    <row r="520">
      <c r="A520" s="23" t="n">
        <v>30001</v>
      </c>
      <c r="B520" s="24" t="inlineStr">
        <is>
          <t>BEAVERHEAD COUNTY, MT</t>
        </is>
      </c>
      <c r="C520" s="9" t="n">
        <v>401</v>
      </c>
      <c r="D520" s="9" t="n">
        <v>401</v>
      </c>
      <c r="E520" s="25" t="n">
        <v>401</v>
      </c>
      <c r="F520" s="26" t="n">
        <v>239.74</v>
      </c>
      <c r="G520" s="9" t="n">
        <v>239.74</v>
      </c>
      <c r="H520" s="25" t="n">
        <v>239.74</v>
      </c>
      <c r="I520" s="26" t="n"/>
      <c r="J520" s="9" t="n">
        <v>335.548</v>
      </c>
      <c r="K520" s="26" t="n">
        <v>14.80144</v>
      </c>
      <c r="L520" s="9" t="n">
        <v>13.82346</v>
      </c>
      <c r="M520" s="25">
        <f>K520-L520</f>
        <v/>
      </c>
      <c r="N520" s="41" t="n">
        <v>2.75718620998516</v>
      </c>
      <c r="O520" s="41" t="n">
        <v>2.5750098156856</v>
      </c>
      <c r="P520" s="41" t="n">
        <v>0.1821763942995603</v>
      </c>
      <c r="Q520" s="30" t="n">
        <v>9810</v>
      </c>
      <c r="R520" t="n">
        <v>56220</v>
      </c>
      <c r="S520" t="n">
        <v>685540</v>
      </c>
      <c r="T520" s="31">
        <f>SUM(Q520:S520)</f>
        <v/>
      </c>
    </row>
    <row r="521">
      <c r="A521" s="23" t="n">
        <v>6011</v>
      </c>
      <c r="B521" s="24" t="inlineStr">
        <is>
          <t>COLUSA COUNTY, CA</t>
        </is>
      </c>
      <c r="C521" s="9" t="n">
        <v>1434</v>
      </c>
      <c r="D521" s="9" t="n">
        <v>2426</v>
      </c>
      <c r="E521" s="25" t="n">
        <v>175</v>
      </c>
      <c r="F521" s="26" t="n">
        <v>0</v>
      </c>
      <c r="G521" s="9" t="n">
        <v>800.04</v>
      </c>
      <c r="H521" s="25" t="n">
        <v>0</v>
      </c>
      <c r="I521" s="26" t="n"/>
      <c r="J521" s="9" t="n">
        <v>335.4487</v>
      </c>
      <c r="K521" s="26" t="n">
        <v>38.53292</v>
      </c>
      <c r="L521" s="9" t="n">
        <v>29.38358</v>
      </c>
      <c r="M521" s="25">
        <f>K521-L521</f>
        <v/>
      </c>
      <c r="N521" s="41" t="n">
        <v>7.177844564749198</v>
      </c>
      <c r="O521" s="41" t="n">
        <v>5.473521601681711</v>
      </c>
      <c r="P521" s="41" t="n">
        <v>1.704322963067487</v>
      </c>
      <c r="Q521" s="30" t="n">
        <v>1550</v>
      </c>
      <c r="R521" t="n">
        <v>230</v>
      </c>
      <c r="S521" t="n">
        <v>201950</v>
      </c>
      <c r="T521" s="31">
        <f>SUM(Q521:S521)</f>
        <v/>
      </c>
    </row>
    <row r="522">
      <c r="A522" s="23" t="n">
        <v>46031</v>
      </c>
      <c r="B522" s="24" t="inlineStr">
        <is>
          <t>CORSON COUNTY, SD</t>
        </is>
      </c>
      <c r="C522" s="9" t="n">
        <v>171</v>
      </c>
      <c r="D522" s="9" t="n">
        <v>171</v>
      </c>
      <c r="E522" s="25" t="n">
        <v>171</v>
      </c>
      <c r="F522" s="26" t="n">
        <v>0</v>
      </c>
      <c r="G522" s="9" t="n">
        <v>0</v>
      </c>
      <c r="H522" s="25" t="n">
        <v>0</v>
      </c>
      <c r="I522" s="26" t="n"/>
      <c r="J522" s="9" t="n">
        <v>335.304</v>
      </c>
      <c r="K522" s="26" t="n">
        <v>0</v>
      </c>
      <c r="L522" s="9" t="n">
        <v>0</v>
      </c>
      <c r="M522" s="25">
        <f>K522-L522</f>
        <v/>
      </c>
      <c r="N522" s="41" t="n">
        <v>0</v>
      </c>
      <c r="O522" s="41" t="n">
        <v>0</v>
      </c>
      <c r="P522" s="41" t="n">
        <v>0</v>
      </c>
      <c r="Q522" s="30" t="n">
        <v>0</v>
      </c>
      <c r="R522" t="n">
        <v>0</v>
      </c>
      <c r="S522" t="n">
        <v>0</v>
      </c>
      <c r="T522" s="31">
        <f>SUM(Q522:S522)</f>
        <v/>
      </c>
    </row>
    <row r="523">
      <c r="A523" s="23" t="n">
        <v>32003</v>
      </c>
      <c r="B523" s="24" t="inlineStr">
        <is>
          <t>CLARK COUNTY, NV</t>
        </is>
      </c>
      <c r="C523" s="9" t="n">
        <v>266.474</v>
      </c>
      <c r="D523" s="9" t="n">
        <v>266.474</v>
      </c>
      <c r="E523" s="25" t="n">
        <v>109.067</v>
      </c>
      <c r="F523" s="26" t="n">
        <v>82.90866</v>
      </c>
      <c r="G523" s="9" t="n">
        <v>82.90866</v>
      </c>
      <c r="H523" s="25" t="n">
        <v>0</v>
      </c>
      <c r="I523" s="26" t="n"/>
      <c r="J523" s="9" t="n">
        <v>335.1878</v>
      </c>
      <c r="K523" s="26" t="n">
        <v>9.400835000000001</v>
      </c>
      <c r="L523" s="9" t="n">
        <v>8.823516</v>
      </c>
      <c r="M523" s="25">
        <f>K523-L523</f>
        <v/>
      </c>
      <c r="N523" s="41" t="n">
        <v>1.751171009330568</v>
      </c>
      <c r="O523" s="41" t="n">
        <v>1.643629041416472</v>
      </c>
      <c r="P523" s="41" t="n">
        <v>0.1075419679140966</v>
      </c>
      <c r="Q523" s="30" t="n">
        <v>0</v>
      </c>
      <c r="R523" t="n">
        <v>0</v>
      </c>
      <c r="S523" t="n">
        <v>230</v>
      </c>
      <c r="T523" s="31">
        <f>SUM(Q523:S523)</f>
        <v/>
      </c>
    </row>
    <row r="524">
      <c r="A524" s="23" t="n">
        <v>36019</v>
      </c>
      <c r="B524" s="24" t="inlineStr">
        <is>
          <t>CLINTON COUNTY, NY</t>
        </is>
      </c>
      <c r="C524" s="9" t="n">
        <v>946</v>
      </c>
      <c r="D524" s="9" t="n">
        <v>189</v>
      </c>
      <c r="E524" s="25" t="n">
        <v>48</v>
      </c>
      <c r="F524" s="26" t="n">
        <v>828.1</v>
      </c>
      <c r="G524" s="9" t="n">
        <v>71.09999999999999</v>
      </c>
      <c r="H524" s="25" t="n">
        <v>0</v>
      </c>
      <c r="I524" s="26" t="n">
        <v>334.674</v>
      </c>
      <c r="J524" s="9" t="n">
        <v>334.674</v>
      </c>
      <c r="K524" s="26" t="n">
        <v>21.68358</v>
      </c>
      <c r="L524" s="9" t="n">
        <v>19.99355</v>
      </c>
      <c r="M524" s="25">
        <f>K524-L524</f>
        <v/>
      </c>
      <c r="N524" s="41" t="n">
        <v>4.039179144671735</v>
      </c>
      <c r="O524" s="41" t="n">
        <v>3.724363328746987</v>
      </c>
      <c r="P524" s="41" t="n">
        <v>0.3148158159247492</v>
      </c>
      <c r="Q524" s="30" t="n">
        <v>38670</v>
      </c>
      <c r="R524" t="n">
        <v>42060</v>
      </c>
      <c r="S524" t="n">
        <v>20960</v>
      </c>
      <c r="T524" s="31">
        <f>SUM(Q524:S524)</f>
        <v/>
      </c>
    </row>
    <row r="525">
      <c r="A525" s="23" t="n">
        <v>41019</v>
      </c>
      <c r="B525" s="24" t="inlineStr">
        <is>
          <t>DOUGLAS COUNTY, OR</t>
        </is>
      </c>
      <c r="C525" s="9" t="n">
        <v>1814</v>
      </c>
      <c r="D525" s="9" t="n">
        <v>1814</v>
      </c>
      <c r="E525" s="25" t="n">
        <v>522</v>
      </c>
      <c r="F525" s="26" t="n">
        <v>0</v>
      </c>
      <c r="G525" s="9" t="n">
        <v>0</v>
      </c>
      <c r="H525" s="25" t="n">
        <v>0</v>
      </c>
      <c r="I525" s="26" t="n"/>
      <c r="J525" s="9" t="n">
        <v>334.3494</v>
      </c>
      <c r="K525" s="26" t="n">
        <v>46.22607</v>
      </c>
      <c r="L525" s="9" t="n">
        <v>40.83279</v>
      </c>
      <c r="M525" s="25">
        <f>K525-L525</f>
        <v/>
      </c>
      <c r="N525" s="41" t="n">
        <v>8.610911015807158</v>
      </c>
      <c r="O525" s="41" t="n">
        <v>7.606260303269138</v>
      </c>
      <c r="P525" s="41" t="n">
        <v>1.00465071253802</v>
      </c>
      <c r="Q525" s="30" t="n">
        <v>8120</v>
      </c>
      <c r="R525" t="n">
        <v>154420</v>
      </c>
      <c r="S525" t="n">
        <v>361510</v>
      </c>
      <c r="T525" s="31">
        <f>SUM(Q525:S525)</f>
        <v/>
      </c>
    </row>
    <row r="526">
      <c r="A526" s="23" t="n">
        <v>17119</v>
      </c>
      <c r="B526" s="24" t="inlineStr">
        <is>
          <t>MADISON COUNTY, IL</t>
        </is>
      </c>
      <c r="C526" s="9" t="n">
        <v>1744</v>
      </c>
      <c r="D526" s="9" t="n">
        <v>2155</v>
      </c>
      <c r="E526" s="25" t="n">
        <v>661</v>
      </c>
      <c r="F526" s="26" t="n">
        <v>1641.36</v>
      </c>
      <c r="G526" s="9" t="n">
        <v>2052.36</v>
      </c>
      <c r="H526" s="25" t="n">
        <v>558.36</v>
      </c>
      <c r="I526" s="26" t="n">
        <v>334.0411</v>
      </c>
      <c r="J526" s="9" t="n">
        <v>334.0411</v>
      </c>
      <c r="K526" s="26" t="n">
        <v>13.39729</v>
      </c>
      <c r="L526" s="9" t="n">
        <v>11.61907</v>
      </c>
      <c r="M526" s="25">
        <f>K526-L526</f>
        <v/>
      </c>
      <c r="N526" s="41" t="n">
        <v>2.495623617646126</v>
      </c>
      <c r="O526" s="41" t="n">
        <v>2.164379923632584</v>
      </c>
      <c r="P526" s="41" t="n">
        <v>0.3312436940135426</v>
      </c>
      <c r="Q526" s="30" t="n">
        <v>202090</v>
      </c>
      <c r="R526" t="n">
        <v>59740</v>
      </c>
      <c r="S526" t="n">
        <v>750</v>
      </c>
      <c r="T526" s="31">
        <f>SUM(Q526:S526)</f>
        <v/>
      </c>
    </row>
    <row r="527">
      <c r="A527" s="23" t="n">
        <v>19089</v>
      </c>
      <c r="B527" s="24" t="inlineStr">
        <is>
          <t>HOWARD COUNTY, IA</t>
        </is>
      </c>
      <c r="C527" s="9" t="n">
        <v>892</v>
      </c>
      <c r="D527" s="9" t="n">
        <v>950</v>
      </c>
      <c r="E527" s="25" t="n">
        <v>0</v>
      </c>
      <c r="F527" s="26" t="n">
        <v>786.72</v>
      </c>
      <c r="G527" s="9" t="n">
        <v>844.72</v>
      </c>
      <c r="H527" s="25" t="n">
        <v>0</v>
      </c>
      <c r="I527" s="26" t="n">
        <v>334.0411</v>
      </c>
      <c r="J527" s="9" t="n">
        <v>334.0411</v>
      </c>
      <c r="K527" s="26" t="n">
        <v>13.21847</v>
      </c>
      <c r="L527" s="9" t="n">
        <v>11.84879</v>
      </c>
      <c r="M527" s="25">
        <f>K527-L527</f>
        <v/>
      </c>
      <c r="N527" s="41" t="n">
        <v>2.462313342560085</v>
      </c>
      <c r="O527" s="41" t="n">
        <v>2.207171761194186</v>
      </c>
      <c r="P527" s="41" t="n">
        <v>0.2551415813658993</v>
      </c>
      <c r="Q527" s="30" t="n">
        <v>222400</v>
      </c>
      <c r="R527" t="n">
        <v>20690</v>
      </c>
      <c r="S527" t="n">
        <v>28430</v>
      </c>
      <c r="T527" s="31">
        <f>SUM(Q527:S527)</f>
        <v/>
      </c>
    </row>
    <row r="528">
      <c r="A528" s="23" t="n">
        <v>30057</v>
      </c>
      <c r="B528" s="24" t="inlineStr">
        <is>
          <t>MADISON COUNTY, MT</t>
        </is>
      </c>
      <c r="C528" s="9" t="n">
        <v>501</v>
      </c>
      <c r="D528" s="9" t="n">
        <v>501</v>
      </c>
      <c r="E528" s="25" t="n">
        <v>501</v>
      </c>
      <c r="F528" s="26" t="n">
        <v>335.64</v>
      </c>
      <c r="G528" s="9" t="n">
        <v>335.64</v>
      </c>
      <c r="H528" s="25" t="n">
        <v>335.64</v>
      </c>
      <c r="I528" s="26" t="n"/>
      <c r="J528" s="9" t="n">
        <v>333.5673</v>
      </c>
      <c r="K528" s="26" t="n">
        <v>14.83776</v>
      </c>
      <c r="L528" s="9" t="n">
        <v>13.92252</v>
      </c>
      <c r="M528" s="25">
        <f>K528-L528</f>
        <v/>
      </c>
      <c r="N528" s="41" t="n">
        <v>2.763951835704459</v>
      </c>
      <c r="O528" s="41" t="n">
        <v>2.593462538255912</v>
      </c>
      <c r="P528" s="41" t="n">
        <v>0.1704892974485466</v>
      </c>
      <c r="Q528" s="30" t="n">
        <v>4470</v>
      </c>
      <c r="R528" t="n">
        <v>9630</v>
      </c>
      <c r="S528" t="n">
        <v>482510</v>
      </c>
      <c r="T528" s="31">
        <f>SUM(Q528:S528)</f>
        <v/>
      </c>
    </row>
    <row r="529">
      <c r="A529" s="23" t="n">
        <v>42011</v>
      </c>
      <c r="B529" s="24" t="inlineStr">
        <is>
          <t>BERKS COUNTY, PA</t>
        </is>
      </c>
      <c r="C529" s="9" t="n">
        <v>2254</v>
      </c>
      <c r="D529" s="9" t="n">
        <v>2629</v>
      </c>
      <c r="E529" s="25" t="n">
        <v>1237</v>
      </c>
      <c r="F529" s="26" t="n">
        <v>1654.16</v>
      </c>
      <c r="G529" s="9" t="n">
        <v>2029.16</v>
      </c>
      <c r="H529" s="25" t="n">
        <v>637.16</v>
      </c>
      <c r="I529" s="26" t="n">
        <v>333.4082</v>
      </c>
      <c r="J529" s="9" t="n">
        <v>333.4082</v>
      </c>
      <c r="K529" s="26" t="n">
        <v>24.37951</v>
      </c>
      <c r="L529" s="9" t="n">
        <v>22.59954</v>
      </c>
      <c r="M529" s="25">
        <f>K529-L529</f>
        <v/>
      </c>
      <c r="N529" s="41" t="n">
        <v>4.541372243389517</v>
      </c>
      <c r="O529" s="41" t="n">
        <v>4.209802562453926</v>
      </c>
      <c r="P529" s="41" t="n">
        <v>0.3315696809355902</v>
      </c>
      <c r="Q529" s="30" t="n">
        <v>111450</v>
      </c>
      <c r="R529" t="n">
        <v>143430</v>
      </c>
      <c r="S529" t="n">
        <v>0</v>
      </c>
      <c r="T529" s="31">
        <f>SUM(Q529:S529)</f>
        <v/>
      </c>
    </row>
    <row r="530">
      <c r="A530" s="23" t="n">
        <v>30067</v>
      </c>
      <c r="B530" s="24" t="inlineStr">
        <is>
          <t>PARK COUNTY, MT</t>
        </is>
      </c>
      <c r="C530" s="9" t="n">
        <v>640</v>
      </c>
      <c r="D530" s="9" t="n">
        <v>640</v>
      </c>
      <c r="E530" s="25" t="n">
        <v>640</v>
      </c>
      <c r="F530" s="26" t="n">
        <v>512.26</v>
      </c>
      <c r="G530" s="9" t="n">
        <v>512.26</v>
      </c>
      <c r="H530" s="25" t="n">
        <v>512.26</v>
      </c>
      <c r="I530" s="26" t="n"/>
      <c r="J530" s="9" t="n">
        <v>333.1906</v>
      </c>
      <c r="K530" s="26" t="n">
        <v>15.71674</v>
      </c>
      <c r="L530" s="9" t="n">
        <v>14.53553</v>
      </c>
      <c r="M530" s="25">
        <f>K530-L530</f>
        <v/>
      </c>
      <c r="N530" s="41" t="n">
        <v>2.927686684128177</v>
      </c>
      <c r="O530" s="41" t="n">
        <v>2.707652962875612</v>
      </c>
      <c r="P530" s="41" t="n">
        <v>0.2200337212525654</v>
      </c>
      <c r="Q530" s="30" t="n">
        <v>4770</v>
      </c>
      <c r="R530" t="n">
        <v>54380</v>
      </c>
      <c r="S530" t="n">
        <v>448190</v>
      </c>
      <c r="T530" s="31">
        <f>SUM(Q530:S530)</f>
        <v/>
      </c>
    </row>
    <row r="531">
      <c r="A531" s="23" t="n">
        <v>6027</v>
      </c>
      <c r="B531" s="24" t="inlineStr">
        <is>
          <t>INYO COUNTY, CA</t>
        </is>
      </c>
      <c r="C531" s="9" t="n">
        <v>815</v>
      </c>
      <c r="D531" s="9" t="n">
        <v>815</v>
      </c>
      <c r="E531" s="25" t="n">
        <v>80</v>
      </c>
      <c r="F531" s="26" t="n">
        <v>0</v>
      </c>
      <c r="G531" s="9" t="n">
        <v>0</v>
      </c>
      <c r="H531" s="25" t="n">
        <v>0</v>
      </c>
      <c r="I531" s="26" t="n"/>
      <c r="J531" s="9" t="n">
        <v>332.4873</v>
      </c>
      <c r="K531" s="26" t="n">
        <v>38.53292</v>
      </c>
      <c r="L531" s="9" t="n">
        <v>31.0509</v>
      </c>
      <c r="M531" s="25">
        <f>K531-L531</f>
        <v/>
      </c>
      <c r="N531" s="41" t="n">
        <v>7.177844564749198</v>
      </c>
      <c r="O531" s="41" t="n">
        <v>5.784107038749487</v>
      </c>
      <c r="P531" s="41" t="n">
        <v>1.393737525999711</v>
      </c>
      <c r="Q531" s="30" t="n">
        <v>0</v>
      </c>
      <c r="R531" t="n">
        <v>0</v>
      </c>
      <c r="S531" t="n">
        <v>1920</v>
      </c>
      <c r="T531" s="31">
        <f>SUM(Q531:S531)</f>
        <v/>
      </c>
    </row>
    <row r="532">
      <c r="A532" s="23" t="n">
        <v>17023</v>
      </c>
      <c r="B532" s="24" t="inlineStr">
        <is>
          <t>CLARK COUNTY, IL</t>
        </is>
      </c>
      <c r="C532" s="9" t="n">
        <v>1216</v>
      </c>
      <c r="D532" s="9" t="n">
        <v>1499</v>
      </c>
      <c r="E532" s="25" t="n">
        <v>0</v>
      </c>
      <c r="F532" s="26" t="n">
        <v>1121.8</v>
      </c>
      <c r="G532" s="9" t="n">
        <v>1404.8</v>
      </c>
      <c r="H532" s="25" t="n">
        <v>0</v>
      </c>
      <c r="I532" s="26" t="n">
        <v>332.3956</v>
      </c>
      <c r="J532" s="9" t="n">
        <v>332.3956</v>
      </c>
      <c r="K532" s="26" t="n">
        <v>13.25429</v>
      </c>
      <c r="L532" s="9" t="n">
        <v>11.81437</v>
      </c>
      <c r="M532" s="25">
        <f>K532-L532</f>
        <v/>
      </c>
      <c r="N532" s="41" t="n">
        <v>2.468985829158798</v>
      </c>
      <c r="O532" s="41" t="n">
        <v>2.20076006413311</v>
      </c>
      <c r="P532" s="41" t="n">
        <v>0.2682257650256886</v>
      </c>
      <c r="Q532" s="30" t="n">
        <v>205680</v>
      </c>
      <c r="R532" t="n">
        <v>11400</v>
      </c>
      <c r="S532" t="n">
        <v>3960</v>
      </c>
      <c r="T532" s="31">
        <f>SUM(Q532:S532)</f>
        <v/>
      </c>
    </row>
    <row r="533">
      <c r="A533" s="23" t="n">
        <v>18123</v>
      </c>
      <c r="B533" s="24" t="inlineStr">
        <is>
          <t>PERRY COUNTY, IN</t>
        </is>
      </c>
      <c r="C533" s="9" t="n">
        <v>1214</v>
      </c>
      <c r="D533" s="9" t="n">
        <v>1214</v>
      </c>
      <c r="E533" s="25" t="n">
        <v>196</v>
      </c>
      <c r="F533" s="26" t="n">
        <v>1029.24</v>
      </c>
      <c r="G533" s="9" t="n">
        <v>1029.24</v>
      </c>
      <c r="H533" s="25" t="n">
        <v>11.24001</v>
      </c>
      <c r="I533" s="26" t="n">
        <v>332.1424</v>
      </c>
      <c r="J533" s="9" t="n">
        <v>332.1424</v>
      </c>
      <c r="K533" s="26" t="n">
        <v>13.05814</v>
      </c>
      <c r="L533" s="9" t="n">
        <v>11.49309</v>
      </c>
      <c r="M533" s="25">
        <f>K533-L533</f>
        <v/>
      </c>
      <c r="N533" s="41" t="n">
        <v>2.432447352153278</v>
      </c>
      <c r="O533" s="41" t="n">
        <v>2.140912590809971</v>
      </c>
      <c r="P533" s="41" t="n">
        <v>0.2915347613433067</v>
      </c>
      <c r="Q533" s="30" t="n">
        <v>18080</v>
      </c>
      <c r="R533" t="n">
        <v>17040</v>
      </c>
      <c r="S533" t="n">
        <v>4630</v>
      </c>
      <c r="T533" s="31">
        <f>SUM(Q533:S533)</f>
        <v/>
      </c>
    </row>
    <row r="534">
      <c r="A534" s="23" t="n">
        <v>48117</v>
      </c>
      <c r="B534" s="24" t="inlineStr">
        <is>
          <t>DEAF SMITH COUNTY, TX</t>
        </is>
      </c>
      <c r="C534" s="9" t="n">
        <v>145</v>
      </c>
      <c r="D534" s="9" t="n">
        <v>341</v>
      </c>
      <c r="E534" s="25" t="n">
        <v>39</v>
      </c>
      <c r="F534" s="26" t="n">
        <v>0</v>
      </c>
      <c r="G534" s="9" t="n">
        <v>141.62</v>
      </c>
      <c r="H534" s="25" t="n">
        <v>0</v>
      </c>
      <c r="I534" s="26" t="n"/>
      <c r="J534" s="9" t="n">
        <v>332.1113</v>
      </c>
      <c r="K534" s="26" t="n">
        <v>11.4861</v>
      </c>
      <c r="L534" s="9" t="n">
        <v>15.61149</v>
      </c>
      <c r="M534" s="25">
        <f>K534-L534</f>
        <v/>
      </c>
      <c r="N534" s="41" t="n">
        <v>2.139610505904192</v>
      </c>
      <c r="O534" s="41" t="n">
        <v>2.908080899245021</v>
      </c>
      <c r="P534" s="41" t="n">
        <v>-0.7684703933408289</v>
      </c>
      <c r="Q534" s="30" t="n">
        <v>178790</v>
      </c>
      <c r="R534" t="n">
        <v>0</v>
      </c>
      <c r="S534" t="n">
        <v>126460</v>
      </c>
      <c r="T534" s="31">
        <f>SUM(Q534:S534)</f>
        <v/>
      </c>
    </row>
    <row r="535">
      <c r="A535" s="23" t="n">
        <v>41017</v>
      </c>
      <c r="B535" s="24" t="inlineStr">
        <is>
          <t>DESCHUTES COUNTY, OR</t>
        </is>
      </c>
      <c r="C535" s="9" t="n">
        <v>2715</v>
      </c>
      <c r="D535" s="9" t="n">
        <v>2715</v>
      </c>
      <c r="E535" s="25" t="n">
        <v>2715</v>
      </c>
      <c r="F535" s="26" t="n">
        <v>2289.92</v>
      </c>
      <c r="G535" s="9" t="n">
        <v>2289.92</v>
      </c>
      <c r="H535" s="25" t="n">
        <v>2289.92</v>
      </c>
      <c r="I535" s="26" t="n"/>
      <c r="J535" s="9" t="n">
        <v>331.9929</v>
      </c>
      <c r="K535" s="26" t="n">
        <v>12.08866</v>
      </c>
      <c r="L535" s="9" t="n">
        <v>11.41415</v>
      </c>
      <c r="M535" s="25">
        <f>K535-L535</f>
        <v/>
      </c>
      <c r="N535" s="41" t="n">
        <v>2.251854322903664</v>
      </c>
      <c r="O535" s="41" t="n">
        <v>2.126207786452002</v>
      </c>
      <c r="P535" s="41" t="n">
        <v>0.1256465364516624</v>
      </c>
      <c r="Q535" s="30" t="n">
        <v>1030</v>
      </c>
      <c r="R535" t="n">
        <v>840</v>
      </c>
      <c r="S535" t="n">
        <v>22590</v>
      </c>
      <c r="T535" s="31">
        <f>SUM(Q535:S535)</f>
        <v/>
      </c>
    </row>
    <row r="536">
      <c r="A536" s="23" t="n">
        <v>4001</v>
      </c>
      <c r="B536" s="24" t="inlineStr">
        <is>
          <t>APACHE COUNTY, AZ</t>
        </is>
      </c>
      <c r="C536" s="9" t="n">
        <v>210.527</v>
      </c>
      <c r="D536" s="9" t="n">
        <v>210.527</v>
      </c>
      <c r="E536" s="25" t="n">
        <v>69.85850000000001</v>
      </c>
      <c r="F536" s="26" t="n">
        <v>209.0865</v>
      </c>
      <c r="G536" s="9" t="n">
        <v>209.0865</v>
      </c>
      <c r="H536" s="25" t="n">
        <v>68.41795</v>
      </c>
      <c r="I536" s="26" t="n"/>
      <c r="J536" s="9" t="n">
        <v>331.8318</v>
      </c>
      <c r="K536" s="26" t="n">
        <v>10.55488</v>
      </c>
      <c r="L536" s="9" t="n">
        <v>9.875299</v>
      </c>
      <c r="M536" s="25">
        <f>K536-L536</f>
        <v/>
      </c>
      <c r="N536" s="41" t="n">
        <v>1.966144482161747</v>
      </c>
      <c r="O536" s="41" t="n">
        <v>1.839553328749111</v>
      </c>
      <c r="P536" s="41" t="n">
        <v>0.126591153412636</v>
      </c>
      <c r="Q536" s="30" t="n">
        <v>0</v>
      </c>
      <c r="R536" t="n">
        <v>0</v>
      </c>
      <c r="S536" t="n">
        <v>12320</v>
      </c>
      <c r="T536" s="31">
        <f>SUM(Q536:S536)</f>
        <v/>
      </c>
    </row>
    <row r="537">
      <c r="A537" s="23" t="n">
        <v>48069</v>
      </c>
      <c r="B537" s="24" t="inlineStr">
        <is>
          <t>CASTRO COUNTY, TX</t>
        </is>
      </c>
      <c r="C537" s="9" t="n">
        <v>129</v>
      </c>
      <c r="D537" s="9" t="n">
        <v>101</v>
      </c>
      <c r="E537" s="25" t="n">
        <v>20</v>
      </c>
      <c r="F537" s="26" t="n">
        <v>0</v>
      </c>
      <c r="G537" s="9" t="n">
        <v>0</v>
      </c>
      <c r="H537" s="25" t="n">
        <v>0</v>
      </c>
      <c r="I537" s="26" t="n"/>
      <c r="J537" s="9" t="n">
        <v>331.7638</v>
      </c>
      <c r="K537" s="26" t="n">
        <v>11.4861</v>
      </c>
      <c r="L537" s="9" t="n">
        <v>15.35199</v>
      </c>
      <c r="M537" s="25">
        <f>K537-L537</f>
        <v/>
      </c>
      <c r="N537" s="41" t="n">
        <v>2.139610505904192</v>
      </c>
      <c r="O537" s="41" t="n">
        <v>2.859741695661373</v>
      </c>
      <c r="P537" s="41" t="n">
        <v>-0.7201311897571812</v>
      </c>
      <c r="Q537" s="30" t="n">
        <v>277460</v>
      </c>
      <c r="R537" t="n">
        <v>0</v>
      </c>
      <c r="S537" t="n">
        <v>155000</v>
      </c>
      <c r="T537" s="31">
        <f>SUM(Q537:S537)</f>
        <v/>
      </c>
    </row>
    <row r="538">
      <c r="A538" s="23" t="n">
        <v>4017</v>
      </c>
      <c r="B538" s="24" t="inlineStr">
        <is>
          <t>NAVAJO COUNTY, AZ</t>
        </is>
      </c>
      <c r="C538" s="9" t="n">
        <v>219</v>
      </c>
      <c r="D538" s="9" t="n">
        <v>219</v>
      </c>
      <c r="E538" s="25" t="n">
        <v>43</v>
      </c>
      <c r="F538" s="26" t="n">
        <v>211.54</v>
      </c>
      <c r="G538" s="9" t="n">
        <v>211.54</v>
      </c>
      <c r="H538" s="25" t="n">
        <v>35.54</v>
      </c>
      <c r="I538" s="26" t="n"/>
      <c r="J538" s="9" t="n">
        <v>331.7375</v>
      </c>
      <c r="K538" s="26" t="n">
        <v>8.579046</v>
      </c>
      <c r="L538" s="9" t="n">
        <v>8.02266</v>
      </c>
      <c r="M538" s="25">
        <f>K538-L538</f>
        <v/>
      </c>
      <c r="N538" s="41" t="n">
        <v>1.598089599797611</v>
      </c>
      <c r="O538" s="41" t="n">
        <v>1.494446994305929</v>
      </c>
      <c r="P538" s="41" t="n">
        <v>0.1036426054916821</v>
      </c>
      <c r="Q538" s="30" t="n">
        <v>40</v>
      </c>
      <c r="R538" t="n">
        <v>0</v>
      </c>
      <c r="S538" t="n">
        <v>2800</v>
      </c>
      <c r="T538" s="31">
        <f>SUM(Q538:S538)</f>
        <v/>
      </c>
    </row>
    <row r="539">
      <c r="A539" s="23" t="n">
        <v>41023</v>
      </c>
      <c r="B539" s="24" t="inlineStr">
        <is>
          <t>GRANT COUNTY, OR</t>
        </is>
      </c>
      <c r="C539" s="9" t="n">
        <v>339</v>
      </c>
      <c r="D539" s="9" t="n">
        <v>339</v>
      </c>
      <c r="E539" s="25" t="n">
        <v>339</v>
      </c>
      <c r="F539" s="26" t="n">
        <v>0</v>
      </c>
      <c r="G539" s="9" t="n">
        <v>0</v>
      </c>
      <c r="H539" s="25" t="n">
        <v>0</v>
      </c>
      <c r="I539" s="26" t="n"/>
      <c r="J539" s="9" t="n">
        <v>331.2689</v>
      </c>
      <c r="K539" s="26" t="n">
        <v>13.89237</v>
      </c>
      <c r="L539" s="9" t="n">
        <v>13.01454</v>
      </c>
      <c r="M539" s="25">
        <f>K539-L539</f>
        <v/>
      </c>
      <c r="N539" s="41" t="n">
        <v>2.587846249284633</v>
      </c>
      <c r="O539" s="41" t="n">
        <v>2.424325620838261</v>
      </c>
      <c r="P539" s="41" t="n">
        <v>0.1635206284463722</v>
      </c>
      <c r="Q539" s="30" t="n">
        <v>850</v>
      </c>
      <c r="R539" t="n">
        <v>1170</v>
      </c>
      <c r="S539" t="n">
        <v>439660</v>
      </c>
      <c r="T539" s="31">
        <f>SUM(Q539:S539)</f>
        <v/>
      </c>
    </row>
    <row r="540">
      <c r="A540" s="23" t="n">
        <v>19149</v>
      </c>
      <c r="B540" s="24" t="inlineStr">
        <is>
          <t>PLYMOUTH COUNTY, IA</t>
        </is>
      </c>
      <c r="C540" s="9" t="n">
        <v>1453</v>
      </c>
      <c r="D540" s="9" t="n">
        <v>867</v>
      </c>
      <c r="E540" s="25" t="n">
        <v>118</v>
      </c>
      <c r="F540" s="26" t="n">
        <v>1420.76</v>
      </c>
      <c r="G540" s="9" t="n">
        <v>834.76</v>
      </c>
      <c r="H540" s="25" t="n">
        <v>85.76000000000001</v>
      </c>
      <c r="I540" s="26" t="n">
        <v>331.2563</v>
      </c>
      <c r="J540" s="9" t="n">
        <v>331.2563</v>
      </c>
      <c r="K540" s="26" t="n">
        <v>14.24395</v>
      </c>
      <c r="L540" s="9" t="n">
        <v>12.40247</v>
      </c>
      <c r="M540" s="25">
        <f>K540-L540</f>
        <v/>
      </c>
      <c r="N540" s="41" t="n">
        <v>2.653337953315226</v>
      </c>
      <c r="O540" s="41" t="n">
        <v>2.310310297765261</v>
      </c>
      <c r="P540" s="41" t="n">
        <v>0.3430276555499651</v>
      </c>
      <c r="Q540" s="30" t="n">
        <v>417290</v>
      </c>
      <c r="R540" t="n">
        <v>10240</v>
      </c>
      <c r="S540" t="n">
        <v>66010</v>
      </c>
      <c r="T540" s="31">
        <f>SUM(Q540:S540)</f>
        <v/>
      </c>
    </row>
    <row r="541">
      <c r="A541" s="23" t="n">
        <v>41013</v>
      </c>
      <c r="B541" s="24" t="inlineStr">
        <is>
          <t>CROOK COUNTY, OR</t>
        </is>
      </c>
      <c r="C541" s="9" t="n">
        <v>359</v>
      </c>
      <c r="D541" s="9" t="n">
        <v>359</v>
      </c>
      <c r="E541" s="25" t="n">
        <v>289</v>
      </c>
      <c r="F541" s="26" t="n">
        <v>0</v>
      </c>
      <c r="G541" s="9" t="n">
        <v>0</v>
      </c>
      <c r="H541" s="25" t="n">
        <v>0</v>
      </c>
      <c r="I541" s="26" t="n"/>
      <c r="J541" s="9" t="n">
        <v>330.6466</v>
      </c>
      <c r="K541" s="26" t="n">
        <v>12.57787</v>
      </c>
      <c r="L541" s="9" t="n">
        <v>11.84611</v>
      </c>
      <c r="M541" s="25">
        <f>K541-L541</f>
        <v/>
      </c>
      <c r="N541" s="41" t="n">
        <v>2.342983501266501</v>
      </c>
      <c r="O541" s="41" t="n">
        <v>2.206672535507849</v>
      </c>
      <c r="P541" s="41" t="n">
        <v>0.1363109657586522</v>
      </c>
      <c r="Q541" s="30" t="n">
        <v>160</v>
      </c>
      <c r="R541" t="n">
        <v>180</v>
      </c>
      <c r="S541" t="n">
        <v>239250</v>
      </c>
      <c r="T541" s="31">
        <f>SUM(Q541:S541)</f>
        <v/>
      </c>
    </row>
    <row r="542">
      <c r="A542" s="23" t="n">
        <v>51041</v>
      </c>
      <c r="B542" s="24" t="inlineStr">
        <is>
          <t>CHESTERFIELD COUNTY, VA</t>
        </is>
      </c>
      <c r="C542" s="9" t="n">
        <v>2620</v>
      </c>
      <c r="D542" s="9" t="n">
        <v>2305</v>
      </c>
      <c r="E542" s="25" t="n">
        <v>1728</v>
      </c>
      <c r="F542" s="26" t="n">
        <v>2220.66</v>
      </c>
      <c r="G542" s="9" t="n">
        <v>1905.66</v>
      </c>
      <c r="H542" s="25" t="n">
        <v>1328.66</v>
      </c>
      <c r="I542" s="26" t="n">
        <v>330.6235</v>
      </c>
      <c r="J542" s="9" t="n">
        <v>330.6235</v>
      </c>
      <c r="K542" s="26" t="n">
        <v>13.08222</v>
      </c>
      <c r="L542" s="9" t="n">
        <v>20.13135</v>
      </c>
      <c r="M542" s="25">
        <f>K542-L542</f>
        <v/>
      </c>
      <c r="N542" s="41" t="n">
        <v>2.436932932200655</v>
      </c>
      <c r="O542" s="41" t="n">
        <v>3.75003247038023</v>
      </c>
      <c r="P542" s="41" t="n">
        <v>-1.313099538179576</v>
      </c>
      <c r="Q542" s="30" t="n">
        <v>8530</v>
      </c>
      <c r="R542" t="n">
        <v>19010</v>
      </c>
      <c r="S542" t="n">
        <v>4160</v>
      </c>
      <c r="T542" s="31">
        <f>SUM(Q542:S542)</f>
        <v/>
      </c>
    </row>
    <row r="543">
      <c r="A543" s="23" t="n">
        <v>35037</v>
      </c>
      <c r="B543" s="24" t="inlineStr">
        <is>
          <t>QUAY COUNTY, NM</t>
        </is>
      </c>
      <c r="C543" s="9" t="n">
        <v>167</v>
      </c>
      <c r="D543" s="9" t="n">
        <v>167</v>
      </c>
      <c r="E543" s="25" t="n">
        <v>156</v>
      </c>
      <c r="F543" s="26" t="n">
        <v>167</v>
      </c>
      <c r="G543" s="9" t="n">
        <v>167</v>
      </c>
      <c r="H543" s="25" t="n">
        <v>156</v>
      </c>
      <c r="I543" s="26" t="n"/>
      <c r="J543" s="9" t="n">
        <v>329.9106</v>
      </c>
      <c r="K543" s="26" t="n">
        <v>9.893649999999999</v>
      </c>
      <c r="L543" s="9" t="n">
        <v>9.327121</v>
      </c>
      <c r="M543" s="25">
        <f>K543-L543</f>
        <v/>
      </c>
      <c r="N543" s="41" t="n">
        <v>1.842971720752824</v>
      </c>
      <c r="O543" s="41" t="n">
        <v>1.737439695060953</v>
      </c>
      <c r="P543" s="41" t="n">
        <v>0.1055320256918705</v>
      </c>
      <c r="Q543" s="30" t="n">
        <v>25830</v>
      </c>
      <c r="R543" t="n">
        <v>0</v>
      </c>
      <c r="S543" t="n">
        <v>84730</v>
      </c>
      <c r="T543" s="31">
        <f>SUM(Q543:S543)</f>
        <v/>
      </c>
    </row>
    <row r="544">
      <c r="A544" s="23" t="n">
        <v>41033</v>
      </c>
      <c r="B544" s="24" t="inlineStr">
        <is>
          <t>JOSEPHINE COUNTY, OR</t>
        </is>
      </c>
      <c r="C544" s="9" t="n">
        <v>3162</v>
      </c>
      <c r="D544" s="9" t="n">
        <v>4177</v>
      </c>
      <c r="E544" s="25" t="n">
        <v>1271</v>
      </c>
      <c r="F544" s="26" t="n">
        <v>388.3401</v>
      </c>
      <c r="G544" s="9" t="n">
        <v>1403.34</v>
      </c>
      <c r="H544" s="25" t="n">
        <v>0</v>
      </c>
      <c r="I544" s="26" t="n"/>
      <c r="J544" s="9" t="n">
        <v>329.7853</v>
      </c>
      <c r="K544" s="26" t="n">
        <v>46.34202</v>
      </c>
      <c r="L544" s="9" t="n">
        <v>34.82975</v>
      </c>
      <c r="M544" s="25">
        <f>K544-L544</f>
        <v/>
      </c>
      <c r="N544" s="41" t="n">
        <v>8.632509977870834</v>
      </c>
      <c r="O544" s="41" t="n">
        <v>6.48802457039522</v>
      </c>
      <c r="P544" s="41" t="n">
        <v>2.144485407475615</v>
      </c>
      <c r="Q544" s="30" t="n">
        <v>1490</v>
      </c>
      <c r="R544" t="n">
        <v>18040</v>
      </c>
      <c r="S544" t="n">
        <v>92690</v>
      </c>
      <c r="T544" s="31">
        <f>SUM(Q544:S544)</f>
        <v/>
      </c>
    </row>
    <row r="545">
      <c r="A545" s="23" t="n">
        <v>19037</v>
      </c>
      <c r="B545" s="24" t="inlineStr">
        <is>
          <t>CHICKASAW COUNTY, IA</t>
        </is>
      </c>
      <c r="C545" s="9" t="n">
        <v>1001</v>
      </c>
      <c r="D545" s="9" t="n">
        <v>846</v>
      </c>
      <c r="E545" s="25" t="n">
        <v>0</v>
      </c>
      <c r="F545" s="26" t="n">
        <v>830.72</v>
      </c>
      <c r="G545" s="9" t="n">
        <v>675.72</v>
      </c>
      <c r="H545" s="25" t="n">
        <v>0</v>
      </c>
      <c r="I545" s="26" t="n">
        <v>329.6108</v>
      </c>
      <c r="J545" s="9" t="n">
        <v>329.6108</v>
      </c>
      <c r="K545" s="26" t="n">
        <v>12.65045</v>
      </c>
      <c r="L545" s="9" t="n">
        <v>11.43699</v>
      </c>
      <c r="M545" s="25">
        <f>K545-L545</f>
        <v/>
      </c>
      <c r="N545" s="41" t="n">
        <v>2.356503576010629</v>
      </c>
      <c r="O545" s="41" t="n">
        <v>2.130462381480327</v>
      </c>
      <c r="P545" s="41" t="n">
        <v>0.2260411945303019</v>
      </c>
      <c r="Q545" s="30" t="n">
        <v>235530</v>
      </c>
      <c r="R545" t="n">
        <v>18810</v>
      </c>
      <c r="S545" t="n">
        <v>26350</v>
      </c>
      <c r="T545" s="31">
        <f>SUM(Q545:S545)</f>
        <v/>
      </c>
    </row>
    <row r="546">
      <c r="A546" s="23" t="n">
        <v>48345</v>
      </c>
      <c r="B546" s="24" t="inlineStr">
        <is>
          <t>MOTLEY COUNTY, TX</t>
        </is>
      </c>
      <c r="C546" s="9" t="n">
        <v>199</v>
      </c>
      <c r="D546" s="9" t="n">
        <v>199</v>
      </c>
      <c r="E546" s="25" t="n">
        <v>199</v>
      </c>
      <c r="F546" s="26" t="n">
        <v>0</v>
      </c>
      <c r="G546" s="9" t="n">
        <v>0</v>
      </c>
      <c r="H546" s="25" t="n">
        <v>0</v>
      </c>
      <c r="I546" s="26" t="n"/>
      <c r="J546" s="9" t="n">
        <v>329.5227</v>
      </c>
      <c r="K546" s="26" t="n">
        <v>11.4861</v>
      </c>
      <c r="L546" s="9" t="n">
        <v>15.38926</v>
      </c>
      <c r="M546" s="25">
        <f>K546-L546</f>
        <v/>
      </c>
      <c r="N546" s="41" t="n">
        <v>2.139610505904192</v>
      </c>
      <c r="O546" s="41" t="n">
        <v>2.866684285709784</v>
      </c>
      <c r="P546" s="41" t="n">
        <v>-0.7270737798055917</v>
      </c>
      <c r="Q546" s="30" t="n">
        <v>49770</v>
      </c>
      <c r="R546" t="n">
        <v>0</v>
      </c>
      <c r="S546" t="n">
        <v>564740</v>
      </c>
      <c r="T546" s="31">
        <f>SUM(Q546:S546)</f>
        <v/>
      </c>
    </row>
    <row r="547">
      <c r="A547" s="23" t="n">
        <v>41001</v>
      </c>
      <c r="B547" s="24" t="inlineStr">
        <is>
          <t>BAKER COUNTY, OR</t>
        </is>
      </c>
      <c r="C547" s="9" t="n">
        <v>504</v>
      </c>
      <c r="D547" s="9" t="n">
        <v>504</v>
      </c>
      <c r="E547" s="25" t="n">
        <v>228</v>
      </c>
      <c r="F547" s="26" t="n">
        <v>0</v>
      </c>
      <c r="G547" s="9" t="n">
        <v>0</v>
      </c>
      <c r="H547" s="25" t="n">
        <v>0</v>
      </c>
      <c r="I547" s="26" t="n"/>
      <c r="J547" s="9" t="n">
        <v>329.3915</v>
      </c>
      <c r="K547" s="26" t="n">
        <v>14.60075</v>
      </c>
      <c r="L547" s="9" t="n">
        <v>13.56812</v>
      </c>
      <c r="M547" s="25">
        <f>K547-L547</f>
        <v/>
      </c>
      <c r="N547" s="41" t="n">
        <v>2.719802029764728</v>
      </c>
      <c r="O547" s="41" t="n">
        <v>2.527445529585219</v>
      </c>
      <c r="P547" s="41" t="n">
        <v>0.1923565001795078</v>
      </c>
      <c r="Q547" s="30" t="n">
        <v>13200</v>
      </c>
      <c r="R547" t="n">
        <v>1400</v>
      </c>
      <c r="S547" t="n">
        <v>277230</v>
      </c>
      <c r="T547" s="31">
        <f>SUM(Q547:S547)</f>
        <v/>
      </c>
    </row>
    <row r="548">
      <c r="A548" s="23" t="n">
        <v>36089</v>
      </c>
      <c r="B548" s="24" t="inlineStr">
        <is>
          <t>ST LAWRENCE COUNTY, NY</t>
        </is>
      </c>
      <c r="C548" s="9" t="n">
        <v>666</v>
      </c>
      <c r="D548" s="9" t="n">
        <v>267</v>
      </c>
      <c r="E548" s="25" t="n">
        <v>72</v>
      </c>
      <c r="F548" s="26" t="n">
        <v>531.04</v>
      </c>
      <c r="G548" s="9" t="n">
        <v>132.04</v>
      </c>
      <c r="H548" s="25" t="n">
        <v>0</v>
      </c>
      <c r="I548" s="26" t="n">
        <v>329.1045</v>
      </c>
      <c r="J548" s="9" t="n">
        <v>329.1045</v>
      </c>
      <c r="K548" s="26" t="n">
        <v>22.04607</v>
      </c>
      <c r="L548" s="9" t="n">
        <v>20.49889</v>
      </c>
      <c r="M548" s="25">
        <f>K548-L548</f>
        <v/>
      </c>
      <c r="N548" s="41" t="n">
        <v>4.106703144313495</v>
      </c>
      <c r="O548" s="41" t="n">
        <v>3.818497175139898</v>
      </c>
      <c r="P548" s="41" t="n">
        <v>0.2882059691735968</v>
      </c>
      <c r="Q548" s="30" t="n">
        <v>58380</v>
      </c>
      <c r="R548" t="n">
        <v>167460</v>
      </c>
      <c r="S548" t="n">
        <v>33070</v>
      </c>
      <c r="T548" s="31">
        <f>SUM(Q548:S548)</f>
        <v/>
      </c>
    </row>
    <row r="549">
      <c r="A549" s="23" t="n">
        <v>35001</v>
      </c>
      <c r="B549" s="24" t="inlineStr">
        <is>
          <t>BERNALILLO COUNTY, NM</t>
        </is>
      </c>
      <c r="C549" s="9" t="n">
        <v>436</v>
      </c>
      <c r="D549" s="9" t="n">
        <v>436</v>
      </c>
      <c r="E549" s="25" t="n">
        <v>233</v>
      </c>
      <c r="F549" s="26" t="n">
        <v>436</v>
      </c>
      <c r="G549" s="9" t="n">
        <v>436</v>
      </c>
      <c r="H549" s="25" t="n">
        <v>233</v>
      </c>
      <c r="I549" s="26" t="n"/>
      <c r="J549" s="9" t="n">
        <v>328.9725</v>
      </c>
      <c r="K549" s="26" t="n">
        <v>7.925663</v>
      </c>
      <c r="L549" s="9" t="n">
        <v>7.410325</v>
      </c>
      <c r="M549" s="25">
        <f>K549-L549</f>
        <v/>
      </c>
      <c r="N549" s="41" t="n">
        <v>1.47637856374715</v>
      </c>
      <c r="O549" s="41" t="n">
        <v>1.380382307499019</v>
      </c>
      <c r="P549" s="41" t="n">
        <v>0.09599625624813071</v>
      </c>
      <c r="Q549" s="30" t="n">
        <v>0</v>
      </c>
      <c r="R549" t="n">
        <v>0</v>
      </c>
      <c r="S549" t="n">
        <v>130</v>
      </c>
      <c r="T549" s="31">
        <f>SUM(Q549:S549)</f>
        <v/>
      </c>
    </row>
    <row r="550">
      <c r="A550" s="23" t="n">
        <v>21061</v>
      </c>
      <c r="B550" s="24" t="inlineStr">
        <is>
          <t>EDMONSON COUNTY, KY</t>
        </is>
      </c>
      <c r="C550" s="9" t="n">
        <v>1305</v>
      </c>
      <c r="D550" s="9" t="n">
        <v>1305</v>
      </c>
      <c r="E550" s="25" t="n">
        <v>21</v>
      </c>
      <c r="F550" s="26" t="n">
        <v>1086.56</v>
      </c>
      <c r="G550" s="9" t="n">
        <v>1086.56</v>
      </c>
      <c r="H550" s="25" t="n">
        <v>0</v>
      </c>
      <c r="I550" s="26" t="n">
        <v>328.345</v>
      </c>
      <c r="J550" s="9" t="n">
        <v>328.345</v>
      </c>
      <c r="K550" s="26" t="n">
        <v>11.4693</v>
      </c>
      <c r="L550" s="9" t="n">
        <v>15.85923</v>
      </c>
      <c r="M550" s="25">
        <f>K550-L550</f>
        <v/>
      </c>
      <c r="N550" s="41" t="n">
        <v>2.136481031452534</v>
      </c>
      <c r="O550" s="41" t="n">
        <v>2.954229470712509</v>
      </c>
      <c r="P550" s="41" t="n">
        <v>-0.8177484392599742</v>
      </c>
      <c r="Q550" s="30" t="n">
        <v>5540</v>
      </c>
      <c r="R550" t="n">
        <v>41690</v>
      </c>
      <c r="S550" t="n">
        <v>7190</v>
      </c>
      <c r="T550" s="31">
        <f>SUM(Q550:S550)</f>
        <v/>
      </c>
    </row>
    <row r="551">
      <c r="A551" s="23" t="n">
        <v>4015</v>
      </c>
      <c r="B551" s="24" t="inlineStr">
        <is>
          <t>MOHAVE COUNTY, AZ</t>
        </is>
      </c>
      <c r="C551" s="9" t="n">
        <v>257</v>
      </c>
      <c r="D551" s="9" t="n">
        <v>257</v>
      </c>
      <c r="E551" s="25" t="n">
        <v>159</v>
      </c>
      <c r="F551" s="26" t="n">
        <v>248.82</v>
      </c>
      <c r="G551" s="9" t="n">
        <v>248.82</v>
      </c>
      <c r="H551" s="25" t="n">
        <v>150.82</v>
      </c>
      <c r="I551" s="26" t="n"/>
      <c r="J551" s="9" t="n">
        <v>328.0798</v>
      </c>
      <c r="K551" s="26" t="n">
        <v>0</v>
      </c>
      <c r="L551" s="9" t="n">
        <v>0</v>
      </c>
      <c r="M551" s="25">
        <f>K551-L551</f>
        <v/>
      </c>
      <c r="N551" s="41" t="n">
        <v>0</v>
      </c>
      <c r="O551" s="41" t="n">
        <v>0</v>
      </c>
      <c r="P551" s="41" t="n">
        <v>0</v>
      </c>
      <c r="Q551" s="30" t="n">
        <v>0</v>
      </c>
      <c r="R551" t="n">
        <v>0</v>
      </c>
      <c r="S551" t="n">
        <v>0</v>
      </c>
      <c r="T551" s="31">
        <f>SUM(Q551:S551)</f>
        <v/>
      </c>
    </row>
    <row r="552">
      <c r="A552" s="23" t="n">
        <v>53013</v>
      </c>
      <c r="B552" s="24" t="inlineStr">
        <is>
          <t>COLUMBIA COUNTY, WA</t>
        </is>
      </c>
      <c r="C552" s="9" t="n">
        <v>514</v>
      </c>
      <c r="D552" s="9" t="n">
        <v>514</v>
      </c>
      <c r="E552" s="25" t="n">
        <v>144</v>
      </c>
      <c r="F552" s="26" t="n">
        <v>0</v>
      </c>
      <c r="G552" s="9" t="n">
        <v>0</v>
      </c>
      <c r="H552" s="25" t="n">
        <v>0</v>
      </c>
      <c r="I552" s="26" t="n">
        <v>327.7121</v>
      </c>
      <c r="J552" s="9" t="n">
        <v>327.7121</v>
      </c>
      <c r="K552" s="26" t="n">
        <v>22.24402</v>
      </c>
      <c r="L552" s="9" t="n">
        <v>19.33394</v>
      </c>
      <c r="M552" s="25">
        <f>K552-L552</f>
        <v/>
      </c>
      <c r="N552" s="41" t="n">
        <v>4.143576922153121</v>
      </c>
      <c r="O552" s="41" t="n">
        <v>3.601492338088759</v>
      </c>
      <c r="P552" s="41" t="n">
        <v>0.5420845840643624</v>
      </c>
      <c r="Q552" s="30" t="n">
        <v>58960</v>
      </c>
      <c r="R552" t="n">
        <v>50</v>
      </c>
      <c r="S552" t="n">
        <v>35210</v>
      </c>
      <c r="T552" s="31">
        <f>SUM(Q552:S552)</f>
        <v/>
      </c>
    </row>
    <row r="553">
      <c r="A553" s="23" t="n">
        <v>18157</v>
      </c>
      <c r="B553" s="24" t="inlineStr">
        <is>
          <t>TIPPECANOE COUNTY, IN</t>
        </is>
      </c>
      <c r="C553" s="9" t="n">
        <v>1802</v>
      </c>
      <c r="D553" s="9" t="n">
        <v>2511</v>
      </c>
      <c r="E553" s="25" t="n">
        <v>374</v>
      </c>
      <c r="F553" s="26" t="n">
        <v>1635.72</v>
      </c>
      <c r="G553" s="9" t="n">
        <v>2344.72</v>
      </c>
      <c r="H553" s="25" t="n">
        <v>207.72</v>
      </c>
      <c r="I553" s="26" t="n">
        <v>327.459</v>
      </c>
      <c r="J553" s="9" t="n">
        <v>327.459</v>
      </c>
      <c r="K553" s="26" t="n">
        <v>13.52457</v>
      </c>
      <c r="L553" s="9" t="n">
        <v>11.89932</v>
      </c>
      <c r="M553" s="25">
        <f>K553-L553</f>
        <v/>
      </c>
      <c r="N553" s="41" t="n">
        <v>2.519333112182261</v>
      </c>
      <c r="O553" s="41" t="n">
        <v>2.216584400720512</v>
      </c>
      <c r="P553" s="41" t="n">
        <v>0.3027487114617486</v>
      </c>
      <c r="Q553" s="30" t="n">
        <v>211570</v>
      </c>
      <c r="R553" t="n">
        <v>19160</v>
      </c>
      <c r="S553" t="n">
        <v>4300</v>
      </c>
      <c r="T553" s="31">
        <f>SUM(Q553:S553)</f>
        <v/>
      </c>
    </row>
    <row r="554">
      <c r="A554" s="23" t="n">
        <v>6039</v>
      </c>
      <c r="B554" s="24" t="inlineStr">
        <is>
          <t>MADERA COUNTY, CA</t>
        </is>
      </c>
      <c r="C554" s="9" t="n">
        <v>1792</v>
      </c>
      <c r="D554" s="9" t="n">
        <v>1393</v>
      </c>
      <c r="E554" s="25" t="n">
        <v>148</v>
      </c>
      <c r="F554" s="26" t="n">
        <v>0</v>
      </c>
      <c r="G554" s="9" t="n">
        <v>0</v>
      </c>
      <c r="H554" s="25" t="n">
        <v>0</v>
      </c>
      <c r="I554" s="26" t="n"/>
      <c r="J554" s="9" t="n">
        <v>327.4061</v>
      </c>
      <c r="K554" s="26" t="n">
        <v>47.76737</v>
      </c>
      <c r="L554" s="9" t="n">
        <v>37.89312</v>
      </c>
      <c r="M554" s="25">
        <f>K554-L554</f>
        <v/>
      </c>
      <c r="N554" s="41" t="n">
        <v>8.898021668922675</v>
      </c>
      <c r="O554" s="41" t="n">
        <v>7.058663746048552</v>
      </c>
      <c r="P554" s="41" t="n">
        <v>1.839357922874123</v>
      </c>
      <c r="Q554" s="30" t="n">
        <v>90</v>
      </c>
      <c r="R554" t="n">
        <v>0</v>
      </c>
      <c r="S554" t="n">
        <v>82080</v>
      </c>
      <c r="T554" s="31">
        <f>SUM(Q554:S554)</f>
        <v/>
      </c>
    </row>
    <row r="555">
      <c r="A555" s="23" t="n">
        <v>18061</v>
      </c>
      <c r="B555" s="24" t="inlineStr">
        <is>
          <t>HARRISON COUNTY, IN</t>
        </is>
      </c>
      <c r="C555" s="9" t="n">
        <v>1744</v>
      </c>
      <c r="D555" s="9" t="n">
        <v>1744</v>
      </c>
      <c r="E555" s="25" t="n">
        <v>0</v>
      </c>
      <c r="F555" s="26" t="n">
        <v>1582.86</v>
      </c>
      <c r="G555" s="9" t="n">
        <v>1582.86</v>
      </c>
      <c r="H555" s="25" t="n">
        <v>0</v>
      </c>
      <c r="I555" s="26" t="n">
        <v>327.3324</v>
      </c>
      <c r="J555" s="9" t="n">
        <v>327.3324</v>
      </c>
      <c r="K555" s="26" t="n">
        <v>13.33556</v>
      </c>
      <c r="L555" s="9" t="n">
        <v>11.84349</v>
      </c>
      <c r="M555" s="25">
        <f>K555-L555</f>
        <v/>
      </c>
      <c r="N555" s="41" t="n">
        <v>2.484124661818695</v>
      </c>
      <c r="O555" s="41" t="n">
        <v>2.206184486515984</v>
      </c>
      <c r="P555" s="41" t="n">
        <v>0.277940175302711</v>
      </c>
      <c r="Q555" s="30" t="n">
        <v>49880</v>
      </c>
      <c r="R555" t="n">
        <v>78220</v>
      </c>
      <c r="S555" t="n">
        <v>7670</v>
      </c>
      <c r="T555" s="31">
        <f>SUM(Q555:S555)</f>
        <v/>
      </c>
    </row>
    <row r="556">
      <c r="A556" s="23" t="n">
        <v>6081</v>
      </c>
      <c r="B556" s="24" t="inlineStr">
        <is>
          <t>SAN MATEO COUNTY, CA</t>
        </is>
      </c>
      <c r="C556" s="9" t="n">
        <v>1307.32</v>
      </c>
      <c r="D556" s="9" t="n">
        <v>1804.76</v>
      </c>
      <c r="E556" s="25" t="n">
        <v>1071.83</v>
      </c>
      <c r="F556" s="26" t="n">
        <v>154.3251</v>
      </c>
      <c r="G556" s="9" t="n">
        <v>651.7683</v>
      </c>
      <c r="H556" s="25" t="n">
        <v>0</v>
      </c>
      <c r="I556" s="26" t="n"/>
      <c r="J556" s="9" t="n">
        <v>327.2361</v>
      </c>
      <c r="K556" s="26" t="n">
        <v>38.53292</v>
      </c>
      <c r="L556" s="9" t="n">
        <v>29.62677</v>
      </c>
      <c r="M556" s="25">
        <f>K556-L556</f>
        <v/>
      </c>
      <c r="N556" s="41" t="n">
        <v>7.177844564749198</v>
      </c>
      <c r="O556" s="41" t="n">
        <v>5.518822607151875</v>
      </c>
      <c r="P556" s="41" t="n">
        <v>1.659021957597323</v>
      </c>
      <c r="Q556" s="30" t="n">
        <v>2860</v>
      </c>
      <c r="R556" t="n">
        <v>50</v>
      </c>
      <c r="S556" t="n">
        <v>36650</v>
      </c>
      <c r="T556" s="31">
        <f>SUM(Q556:S556)</f>
        <v/>
      </c>
    </row>
    <row r="557">
      <c r="A557" s="23" t="n">
        <v>31181</v>
      </c>
      <c r="B557" s="24" t="inlineStr">
        <is>
          <t>WEBSTER COUNTY, NE</t>
        </is>
      </c>
      <c r="C557" s="9" t="n">
        <v>553</v>
      </c>
      <c r="D557" s="9" t="n">
        <v>251</v>
      </c>
      <c r="E557" s="25" t="n">
        <v>569</v>
      </c>
      <c r="F557" s="26" t="n">
        <v>405.98</v>
      </c>
      <c r="G557" s="9" t="n">
        <v>103.98</v>
      </c>
      <c r="H557" s="25" t="n">
        <v>421.98</v>
      </c>
      <c r="I557" s="26" t="n">
        <v>327.0792</v>
      </c>
      <c r="J557" s="9" t="n">
        <v>327.0792</v>
      </c>
      <c r="K557" s="26" t="n">
        <v>14.57033</v>
      </c>
      <c r="L557" s="9" t="n">
        <v>12.15974</v>
      </c>
      <c r="M557" s="25">
        <f>K557-L557</f>
        <v/>
      </c>
      <c r="N557" s="41" t="n">
        <v>2.714135445668332</v>
      </c>
      <c r="O557" s="41" t="n">
        <v>2.265094980286036</v>
      </c>
      <c r="P557" s="41" t="n">
        <v>0.4490404653822959</v>
      </c>
      <c r="Q557" s="30" t="n">
        <v>163220</v>
      </c>
      <c r="R557" t="n">
        <v>270</v>
      </c>
      <c r="S557" t="n">
        <v>174230</v>
      </c>
      <c r="T557" s="31">
        <f>SUM(Q557:S557)</f>
        <v/>
      </c>
    </row>
    <row r="558">
      <c r="A558" s="23" t="n">
        <v>6077</v>
      </c>
      <c r="B558" s="24" t="inlineStr">
        <is>
          <t>SAN JOAQUIN COUNTY, CA</t>
        </is>
      </c>
      <c r="C558" s="9" t="n">
        <v>2283</v>
      </c>
      <c r="D558" s="9" t="n">
        <v>2165</v>
      </c>
      <c r="E558" s="25" t="n">
        <v>383</v>
      </c>
      <c r="F558" s="26" t="n">
        <v>657.04</v>
      </c>
      <c r="G558" s="9" t="n">
        <v>539.04</v>
      </c>
      <c r="H558" s="25" t="n">
        <v>0</v>
      </c>
      <c r="I558" s="26" t="n"/>
      <c r="J558" s="9" t="n">
        <v>326.9604</v>
      </c>
      <c r="K558" s="26" t="n">
        <v>0</v>
      </c>
      <c r="L558" s="9" t="n">
        <v>0</v>
      </c>
      <c r="M558" s="25">
        <f>K558-L558</f>
        <v/>
      </c>
      <c r="N558" s="41" t="n">
        <v>0</v>
      </c>
      <c r="O558" s="41" t="n">
        <v>0</v>
      </c>
      <c r="P558" s="41" t="n">
        <v>0</v>
      </c>
      <c r="Q558" s="30" t="n">
        <v>0</v>
      </c>
      <c r="R558" t="n">
        <v>0</v>
      </c>
      <c r="S558" t="n">
        <v>0</v>
      </c>
      <c r="T558" s="31">
        <f>SUM(Q558:S558)</f>
        <v/>
      </c>
    </row>
    <row r="559">
      <c r="A559" s="23" t="n">
        <v>20035</v>
      </c>
      <c r="B559" s="24" t="inlineStr">
        <is>
          <t>COWLEY COUNTY, KS</t>
        </is>
      </c>
      <c r="C559" s="9" t="n">
        <v>540</v>
      </c>
      <c r="D559" s="9" t="n">
        <v>540</v>
      </c>
      <c r="E559" s="25" t="n">
        <v>540</v>
      </c>
      <c r="F559" s="26" t="n">
        <v>442.2</v>
      </c>
      <c r="G559" s="9" t="n">
        <v>442.2</v>
      </c>
      <c r="H559" s="25" t="n">
        <v>442.2</v>
      </c>
      <c r="I559" s="26" t="n">
        <v>326.9527</v>
      </c>
      <c r="J559" s="9" t="n">
        <v>326.9527</v>
      </c>
      <c r="K559" s="26" t="n">
        <v>13.73952</v>
      </c>
      <c r="L559" s="9" t="n">
        <v>11.80199</v>
      </c>
      <c r="M559" s="25">
        <f>K559-L559</f>
        <v/>
      </c>
      <c r="N559" s="41" t="n">
        <v>2.559373620121779</v>
      </c>
      <c r="O559" s="41" t="n">
        <v>2.198453939507424</v>
      </c>
      <c r="P559" s="41" t="n">
        <v>0.3609196806143557</v>
      </c>
      <c r="Q559" s="30" t="n">
        <v>148390</v>
      </c>
      <c r="R559" t="n">
        <v>26310</v>
      </c>
      <c r="S559" t="n">
        <v>437250</v>
      </c>
      <c r="T559" s="31">
        <f>SUM(Q559:S559)</f>
        <v/>
      </c>
    </row>
    <row r="560">
      <c r="A560" s="23" t="n">
        <v>27023</v>
      </c>
      <c r="B560" s="24" t="inlineStr">
        <is>
          <t>CHIPPEWA COUNTY, MN</t>
        </is>
      </c>
      <c r="C560" s="9" t="n">
        <v>1120</v>
      </c>
      <c r="D560" s="9" t="n">
        <v>868</v>
      </c>
      <c r="E560" s="25" t="n">
        <v>0</v>
      </c>
      <c r="F560" s="26" t="n">
        <v>1057.9</v>
      </c>
      <c r="G560" s="9" t="n">
        <v>805.9</v>
      </c>
      <c r="H560" s="25" t="n">
        <v>0</v>
      </c>
      <c r="I560" s="26" t="n">
        <v>326.4464</v>
      </c>
      <c r="J560" s="9" t="n">
        <v>326.4464</v>
      </c>
      <c r="K560" s="26" t="n">
        <v>15.71656</v>
      </c>
      <c r="L560" s="9" t="n">
        <v>11.39517</v>
      </c>
      <c r="M560" s="25">
        <f>K560-L560</f>
        <v/>
      </c>
      <c r="N560" s="41" t="n">
        <v>2.927653154044767</v>
      </c>
      <c r="O560" s="41" t="n">
        <v>2.122672225434592</v>
      </c>
      <c r="P560" s="41" t="n">
        <v>0.8049809286101736</v>
      </c>
      <c r="Q560" s="30" t="n">
        <v>310200</v>
      </c>
      <c r="R560" t="n">
        <v>6910</v>
      </c>
      <c r="S560" t="n">
        <v>5720</v>
      </c>
      <c r="T560" s="31">
        <f>SUM(Q560:S560)</f>
        <v/>
      </c>
    </row>
    <row r="561">
      <c r="A561" s="23" t="n">
        <v>30097</v>
      </c>
      <c r="B561" s="24" t="inlineStr">
        <is>
          <t>SWEET GRASS COUNTY, MT</t>
        </is>
      </c>
      <c r="C561" s="9" t="n">
        <v>423</v>
      </c>
      <c r="D561" s="9" t="n">
        <v>423</v>
      </c>
      <c r="E561" s="25" t="n">
        <v>423</v>
      </c>
      <c r="F561" s="26" t="n">
        <v>248.26</v>
      </c>
      <c r="G561" s="9" t="n">
        <v>248.26</v>
      </c>
      <c r="H561" s="25" t="n">
        <v>248.26</v>
      </c>
      <c r="I561" s="26" t="n"/>
      <c r="J561" s="9" t="n">
        <v>326.3948</v>
      </c>
      <c r="K561" s="26" t="n">
        <v>13.95456</v>
      </c>
      <c r="L561" s="9" t="n">
        <v>13.02335</v>
      </c>
      <c r="M561" s="25">
        <f>K561-L561</f>
        <v/>
      </c>
      <c r="N561" s="41" t="n">
        <v>2.599430893103003</v>
      </c>
      <c r="O561" s="41" t="n">
        <v>2.42596673214297</v>
      </c>
      <c r="P561" s="41" t="n">
        <v>0.1734641609600337</v>
      </c>
      <c r="Q561" s="30" t="n">
        <v>990</v>
      </c>
      <c r="R561" t="n">
        <v>9340</v>
      </c>
      <c r="S561" t="n">
        <v>188010</v>
      </c>
      <c r="T561" s="31">
        <f>SUM(Q561:S561)</f>
        <v/>
      </c>
    </row>
    <row r="562">
      <c r="A562" s="23" t="n">
        <v>30111</v>
      </c>
      <c r="B562" s="24" t="inlineStr">
        <is>
          <t>YELLOWSTONE COUNTY, MT</t>
        </is>
      </c>
      <c r="C562" s="9" t="n">
        <v>372</v>
      </c>
      <c r="D562" s="9" t="n">
        <v>372</v>
      </c>
      <c r="E562" s="25" t="n">
        <v>329</v>
      </c>
      <c r="F562" s="26" t="n">
        <v>140.42</v>
      </c>
      <c r="G562" s="9" t="n">
        <v>140.42</v>
      </c>
      <c r="H562" s="25" t="n">
        <v>97.41998</v>
      </c>
      <c r="I562" s="26" t="n"/>
      <c r="J562" s="9" t="n">
        <v>326.256</v>
      </c>
      <c r="K562" s="26" t="n">
        <v>0</v>
      </c>
      <c r="L562" s="9" t="n">
        <v>0</v>
      </c>
      <c r="M562" s="25">
        <f>K562-L562</f>
        <v/>
      </c>
      <c r="N562" s="41" t="n">
        <v>0</v>
      </c>
      <c r="O562" s="41" t="n">
        <v>0</v>
      </c>
      <c r="P562" s="41" t="n">
        <v>0</v>
      </c>
      <c r="Q562" s="30" t="n">
        <v>0</v>
      </c>
      <c r="R562" t="n">
        <v>0</v>
      </c>
      <c r="S562" t="n">
        <v>0</v>
      </c>
      <c r="T562" s="31">
        <f>SUM(Q562:S562)</f>
        <v/>
      </c>
    </row>
    <row r="563">
      <c r="A563" s="23" t="n">
        <v>41061</v>
      </c>
      <c r="B563" s="24" t="inlineStr">
        <is>
          <t>UNION COUNTY, OR</t>
        </is>
      </c>
      <c r="C563" s="9" t="n">
        <v>823</v>
      </c>
      <c r="D563" s="9" t="n">
        <v>823</v>
      </c>
      <c r="E563" s="25" t="n">
        <v>257</v>
      </c>
      <c r="F563" s="26" t="n">
        <v>0</v>
      </c>
      <c r="G563" s="9" t="n">
        <v>0</v>
      </c>
      <c r="H563" s="25" t="n">
        <v>0</v>
      </c>
      <c r="I563" s="26" t="n"/>
      <c r="J563" s="9" t="n">
        <v>326.1765</v>
      </c>
      <c r="K563" s="26" t="n">
        <v>14.70941</v>
      </c>
      <c r="L563" s="9" t="n">
        <v>13.8302</v>
      </c>
      <c r="M563" s="25">
        <f>K563-L563</f>
        <v/>
      </c>
      <c r="N563" s="41" t="n">
        <v>2.740043023450273</v>
      </c>
      <c r="O563" s="41" t="n">
        <v>2.576265331031086</v>
      </c>
      <c r="P563" s="41" t="n">
        <v>0.1637776924191872</v>
      </c>
      <c r="Q563" s="30" t="n">
        <v>74620</v>
      </c>
      <c r="R563" t="n">
        <v>1050</v>
      </c>
      <c r="S563" t="n">
        <v>205570</v>
      </c>
      <c r="T563" s="31">
        <f>SUM(Q563:S563)</f>
        <v/>
      </c>
    </row>
    <row r="564">
      <c r="A564" s="23" t="n">
        <v>27093</v>
      </c>
      <c r="B564" s="24" t="inlineStr">
        <is>
          <t>MEEKER COUNTY, MN</t>
        </is>
      </c>
      <c r="C564" s="9" t="n">
        <v>614</v>
      </c>
      <c r="D564" s="9" t="n">
        <v>619</v>
      </c>
      <c r="E564" s="25" t="n">
        <v>0</v>
      </c>
      <c r="F564" s="26" t="n">
        <v>551.9</v>
      </c>
      <c r="G564" s="9" t="n">
        <v>556.9</v>
      </c>
      <c r="H564" s="25" t="n">
        <v>0</v>
      </c>
      <c r="I564" s="26" t="n">
        <v>326.0666</v>
      </c>
      <c r="J564" s="9" t="n">
        <v>326.0666</v>
      </c>
      <c r="K564" s="26" t="n">
        <v>15.71656</v>
      </c>
      <c r="L564" s="9" t="n">
        <v>10.88664</v>
      </c>
      <c r="M564" s="25">
        <f>K564-L564</f>
        <v/>
      </c>
      <c r="N564" s="41" t="n">
        <v>2.927653154044767</v>
      </c>
      <c r="O564" s="41" t="n">
        <v>2.027944151452348</v>
      </c>
      <c r="P564" s="41" t="n">
        <v>0.8997090025924183</v>
      </c>
      <c r="Q564" s="30" t="n">
        <v>271820</v>
      </c>
      <c r="R564" t="n">
        <v>46300</v>
      </c>
      <c r="S564" t="n">
        <v>5490</v>
      </c>
      <c r="T564" s="31">
        <f>SUM(Q564:S564)</f>
        <v/>
      </c>
    </row>
    <row r="565">
      <c r="A565" s="23" t="n">
        <v>48153</v>
      </c>
      <c r="B565" s="24" t="inlineStr">
        <is>
          <t>FLOYD COUNTY, TX</t>
        </is>
      </c>
      <c r="C565" s="9" t="n">
        <v>240</v>
      </c>
      <c r="D565" s="9" t="n">
        <v>214</v>
      </c>
      <c r="E565" s="25" t="n">
        <v>67</v>
      </c>
      <c r="F565" s="26" t="n">
        <v>40.62</v>
      </c>
      <c r="G565" s="9" t="n">
        <v>14.62</v>
      </c>
      <c r="H565" s="25" t="n">
        <v>0</v>
      </c>
      <c r="I565" s="26" t="n"/>
      <c r="J565" s="9" t="n">
        <v>326.0185</v>
      </c>
      <c r="K565" s="26" t="n">
        <v>11.4861</v>
      </c>
      <c r="L565" s="9" t="n">
        <v>15.13363</v>
      </c>
      <c r="M565" s="25">
        <f>K565-L565</f>
        <v/>
      </c>
      <c r="N565" s="41" t="n">
        <v>2.139610505904192</v>
      </c>
      <c r="O565" s="41" t="n">
        <v>2.819065978919465</v>
      </c>
      <c r="P565" s="41" t="n">
        <v>-0.6794554730152722</v>
      </c>
      <c r="Q565" s="30" t="n">
        <v>352790</v>
      </c>
      <c r="R565" t="n">
        <v>0</v>
      </c>
      <c r="S565" t="n">
        <v>234700</v>
      </c>
      <c r="T565" s="31">
        <f>SUM(Q565:S565)</f>
        <v/>
      </c>
    </row>
    <row r="566">
      <c r="A566" s="23" t="n">
        <v>35019</v>
      </c>
      <c r="B566" s="24" t="inlineStr">
        <is>
          <t>GUADALUPE COUNTY, NM</t>
        </is>
      </c>
      <c r="C566" s="9" t="n">
        <v>121</v>
      </c>
      <c r="D566" s="9" t="n">
        <v>121</v>
      </c>
      <c r="E566" s="25" t="n">
        <v>121</v>
      </c>
      <c r="F566" s="26" t="n">
        <v>121</v>
      </c>
      <c r="G566" s="9" t="n">
        <v>121</v>
      </c>
      <c r="H566" s="25" t="n">
        <v>121</v>
      </c>
      <c r="I566" s="26" t="n"/>
      <c r="J566" s="9" t="n">
        <v>325.8117</v>
      </c>
      <c r="K566" s="26" t="n">
        <v>0</v>
      </c>
      <c r="L566" s="9" t="n">
        <v>0</v>
      </c>
      <c r="M566" s="25">
        <f>K566-L566</f>
        <v/>
      </c>
      <c r="N566" s="41" t="n">
        <v>0</v>
      </c>
      <c r="O566" s="41" t="n">
        <v>0</v>
      </c>
      <c r="P566" s="41" t="n">
        <v>0</v>
      </c>
      <c r="Q566" s="30" t="n">
        <v>0</v>
      </c>
      <c r="R566" t="n">
        <v>0</v>
      </c>
      <c r="S566" t="n">
        <v>0</v>
      </c>
      <c r="T566" s="31">
        <f>SUM(Q566:S566)</f>
        <v/>
      </c>
    </row>
    <row r="567">
      <c r="A567" s="23" t="n">
        <v>6013</v>
      </c>
      <c r="B567" s="24" t="inlineStr">
        <is>
          <t>CONTRA COSTA COUNTY, CA</t>
        </is>
      </c>
      <c r="C567" s="9" t="n">
        <v>2520</v>
      </c>
      <c r="D567" s="9" t="n">
        <v>2979</v>
      </c>
      <c r="E567" s="25" t="n">
        <v>420</v>
      </c>
      <c r="F567" s="26" t="n">
        <v>894.04</v>
      </c>
      <c r="G567" s="9" t="n">
        <v>1353.04</v>
      </c>
      <c r="H567" s="25" t="n">
        <v>0</v>
      </c>
      <c r="I567" s="26" t="n"/>
      <c r="J567" s="9" t="n">
        <v>325.468</v>
      </c>
      <c r="K567" s="26" t="n">
        <v>38.53292</v>
      </c>
      <c r="L567" s="9" t="n">
        <v>29.57901</v>
      </c>
      <c r="M567" s="25">
        <f>K567-L567</f>
        <v/>
      </c>
      <c r="N567" s="41" t="n">
        <v>7.177844564749198</v>
      </c>
      <c r="O567" s="41" t="n">
        <v>5.50992595835359</v>
      </c>
      <c r="P567" s="41" t="n">
        <v>1.667918606395609</v>
      </c>
      <c r="Q567" s="30" t="n">
        <v>300</v>
      </c>
      <c r="R567" t="n">
        <v>120</v>
      </c>
      <c r="S567" t="n">
        <v>71030</v>
      </c>
      <c r="T567" s="31">
        <f>SUM(Q567:S567)</f>
        <v/>
      </c>
    </row>
    <row r="568">
      <c r="A568" s="23" t="n">
        <v>41027</v>
      </c>
      <c r="B568" s="24" t="inlineStr">
        <is>
          <t>HOOD RIVER COUNTY, OR</t>
        </is>
      </c>
      <c r="C568" s="9" t="n">
        <v>2297</v>
      </c>
      <c r="D568" s="9" t="n">
        <v>4050</v>
      </c>
      <c r="E568" s="25" t="n">
        <v>1852</v>
      </c>
      <c r="F568" s="26" t="n">
        <v>105.0601</v>
      </c>
      <c r="G568" s="9" t="n">
        <v>1858.06</v>
      </c>
      <c r="H568" s="25" t="n">
        <v>0</v>
      </c>
      <c r="I568" s="26" t="n"/>
      <c r="J568" s="9" t="n">
        <v>325.4527</v>
      </c>
      <c r="K568" s="26" t="n">
        <v>44.03969</v>
      </c>
      <c r="L568" s="9" t="n">
        <v>33.85125</v>
      </c>
      <c r="M568" s="25">
        <f>K568-L568</f>
        <v/>
      </c>
      <c r="N568" s="41" t="n">
        <v>8.203635994877617</v>
      </c>
      <c r="O568" s="41" t="n">
        <v>6.305751311410251</v>
      </c>
      <c r="P568" s="41" t="n">
        <v>1.897884683467366</v>
      </c>
      <c r="Q568" s="30" t="n">
        <v>22080</v>
      </c>
      <c r="R568" t="n">
        <v>2440</v>
      </c>
      <c r="S568" t="n">
        <v>21770</v>
      </c>
      <c r="T568" s="31">
        <f>SUM(Q568:S568)</f>
        <v/>
      </c>
    </row>
    <row r="569">
      <c r="A569" s="23" t="n">
        <v>6019</v>
      </c>
      <c r="B569" s="24" t="inlineStr">
        <is>
          <t>FRESNO COUNTY, CA</t>
        </is>
      </c>
      <c r="C569" s="9" t="n">
        <v>885</v>
      </c>
      <c r="D569" s="9" t="n">
        <v>1378</v>
      </c>
      <c r="E569" s="25" t="n">
        <v>74</v>
      </c>
      <c r="F569" s="26" t="n">
        <v>496.34</v>
      </c>
      <c r="G569" s="9" t="n">
        <v>989.34</v>
      </c>
      <c r="H569" s="25" t="n">
        <v>0</v>
      </c>
      <c r="I569" s="26" t="n"/>
      <c r="J569" s="9" t="n">
        <v>325.2064</v>
      </c>
      <c r="K569" s="26" t="n">
        <v>7.925663</v>
      </c>
      <c r="L569" s="9" t="n">
        <v>7.532697</v>
      </c>
      <c r="M569" s="25">
        <f>K569-L569</f>
        <v/>
      </c>
      <c r="N569" s="41" t="n">
        <v>1.47637856374715</v>
      </c>
      <c r="O569" s="41" t="n">
        <v>1.40317754842749</v>
      </c>
      <c r="P569" s="41" t="n">
        <v>0.07320101531966008</v>
      </c>
      <c r="Q569" s="30" t="n">
        <v>20</v>
      </c>
      <c r="R569" t="n">
        <v>10</v>
      </c>
      <c r="S569" t="n">
        <v>240610</v>
      </c>
      <c r="T569" s="31">
        <f>SUM(Q569:S569)</f>
        <v/>
      </c>
    </row>
    <row r="570">
      <c r="A570" s="23" t="n">
        <v>6099</v>
      </c>
      <c r="B570" s="24" t="inlineStr">
        <is>
          <t>STANISLAUS COUNTY, CA</t>
        </is>
      </c>
      <c r="C570" s="9" t="n">
        <v>3938</v>
      </c>
      <c r="D570" s="9" t="n">
        <v>2281</v>
      </c>
      <c r="E570" s="25" t="n">
        <v>135</v>
      </c>
      <c r="F570" s="26" t="n">
        <v>2312.04</v>
      </c>
      <c r="G570" s="9" t="n">
        <v>655.04</v>
      </c>
      <c r="H570" s="25" t="n">
        <v>0</v>
      </c>
      <c r="I570" s="26" t="n"/>
      <c r="J570" s="9" t="n">
        <v>324.8696</v>
      </c>
      <c r="K570" s="26" t="n">
        <v>38.53292</v>
      </c>
      <c r="L570" s="9" t="n">
        <v>31.10882</v>
      </c>
      <c r="M570" s="25">
        <f>K570-L570</f>
        <v/>
      </c>
      <c r="N570" s="41" t="n">
        <v>7.177844564749198</v>
      </c>
      <c r="O570" s="41" t="n">
        <v>5.794896274478061</v>
      </c>
      <c r="P570" s="41" t="n">
        <v>1.382948290271137</v>
      </c>
      <c r="Q570" s="30" t="n">
        <v>0</v>
      </c>
      <c r="R570" t="n">
        <v>0</v>
      </c>
      <c r="S570" t="n">
        <v>10150</v>
      </c>
      <c r="T570" s="31">
        <f>SUM(Q570:S570)</f>
        <v/>
      </c>
    </row>
    <row r="571">
      <c r="A571" s="23" t="n">
        <v>6087</v>
      </c>
      <c r="B571" s="24" t="inlineStr">
        <is>
          <t>SANTA CRUZ COUNTY, CA</t>
        </is>
      </c>
      <c r="C571" s="9" t="n">
        <v>1753</v>
      </c>
      <c r="D571" s="9" t="n">
        <v>2197</v>
      </c>
      <c r="E571" s="25" t="n">
        <v>1677</v>
      </c>
      <c r="F571" s="26" t="n">
        <v>0</v>
      </c>
      <c r="G571" s="9" t="n">
        <v>189.6</v>
      </c>
      <c r="H571" s="25" t="n">
        <v>0</v>
      </c>
      <c r="I571" s="26" t="n"/>
      <c r="J571" s="9" t="n">
        <v>324.6609</v>
      </c>
      <c r="K571" s="26" t="n">
        <v>47.64392</v>
      </c>
      <c r="L571" s="9" t="n">
        <v>40.13069</v>
      </c>
      <c r="M571" s="25">
        <f>K571-L571</f>
        <v/>
      </c>
      <c r="N571" s="41" t="n">
        <v>8.875025620050224</v>
      </c>
      <c r="O571" s="41" t="n">
        <v>7.475474350143592</v>
      </c>
      <c r="P571" s="41" t="n">
        <v>1.399551269906631</v>
      </c>
      <c r="Q571" s="30" t="n">
        <v>10360</v>
      </c>
      <c r="R571" t="n">
        <v>620</v>
      </c>
      <c r="S571" t="n">
        <v>29070</v>
      </c>
      <c r="T571" s="31">
        <f>SUM(Q571:S571)</f>
        <v/>
      </c>
    </row>
    <row r="572">
      <c r="A572" s="23" t="n">
        <v>27085</v>
      </c>
      <c r="B572" s="24" t="inlineStr">
        <is>
          <t>MCLEOD COUNTY, MN</t>
        </is>
      </c>
      <c r="C572" s="9" t="n">
        <v>1193</v>
      </c>
      <c r="D572" s="9" t="n">
        <v>853</v>
      </c>
      <c r="E572" s="25" t="n">
        <v>0</v>
      </c>
      <c r="F572" s="26" t="n">
        <v>1130.9</v>
      </c>
      <c r="G572" s="9" t="n">
        <v>790.9</v>
      </c>
      <c r="H572" s="25" t="n">
        <v>0</v>
      </c>
      <c r="I572" s="26" t="n">
        <v>324.1679</v>
      </c>
      <c r="J572" s="9" t="n">
        <v>324.1679</v>
      </c>
      <c r="K572" s="26" t="n">
        <v>15.71656</v>
      </c>
      <c r="L572" s="9" t="n">
        <v>12.20699</v>
      </c>
      <c r="M572" s="25">
        <f>K572-L572</f>
        <v/>
      </c>
      <c r="N572" s="41" t="n">
        <v>2.927653154044767</v>
      </c>
      <c r="O572" s="41" t="n">
        <v>2.273896627181324</v>
      </c>
      <c r="P572" s="41" t="n">
        <v>0.6537565268634417</v>
      </c>
      <c r="Q572" s="30" t="n">
        <v>236610</v>
      </c>
      <c r="R572" t="n">
        <v>31970</v>
      </c>
      <c r="S572" t="n">
        <v>700</v>
      </c>
      <c r="T572" s="31">
        <f>SUM(Q572:S572)</f>
        <v/>
      </c>
    </row>
    <row r="573">
      <c r="A573" s="23" t="n">
        <v>30093</v>
      </c>
      <c r="B573" s="24" t="inlineStr">
        <is>
          <t>SILVER BOW COUNTY, MT</t>
        </is>
      </c>
      <c r="C573" s="9" t="n">
        <v>587</v>
      </c>
      <c r="D573" s="9" t="n">
        <v>537</v>
      </c>
      <c r="E573" s="25" t="n">
        <v>317</v>
      </c>
      <c r="F573" s="26" t="n">
        <v>427.88</v>
      </c>
      <c r="G573" s="9" t="n">
        <v>377.88</v>
      </c>
      <c r="H573" s="25" t="n">
        <v>157.88</v>
      </c>
      <c r="I573" s="26" t="n"/>
      <c r="J573" s="9" t="n">
        <v>324.0471</v>
      </c>
      <c r="K573" s="26" t="n">
        <v>14.96954</v>
      </c>
      <c r="L573" s="9" t="n">
        <v>13.93633</v>
      </c>
      <c r="M573" s="25">
        <f>K573-L573</f>
        <v/>
      </c>
      <c r="N573" s="41" t="n">
        <v>2.788499582325858</v>
      </c>
      <c r="O573" s="41" t="n">
        <v>2.596035040766472</v>
      </c>
      <c r="P573" s="41" t="n">
        <v>0.1924645415593867</v>
      </c>
      <c r="Q573" s="30" t="n">
        <v>280</v>
      </c>
      <c r="R573" t="n">
        <v>4970</v>
      </c>
      <c r="S573" t="n">
        <v>105590</v>
      </c>
      <c r="T573" s="31">
        <f>SUM(Q573:S573)</f>
        <v/>
      </c>
    </row>
    <row r="574">
      <c r="A574" s="23" t="n">
        <v>53063</v>
      </c>
      <c r="B574" s="24" t="inlineStr">
        <is>
          <t>SPOKANE COUNTY, WA</t>
        </is>
      </c>
      <c r="C574" s="9" t="n">
        <v>1351</v>
      </c>
      <c r="D574" s="9" t="n">
        <v>1351</v>
      </c>
      <c r="E574" s="25" t="n">
        <v>492</v>
      </c>
      <c r="F574" s="26" t="n">
        <v>1004.8</v>
      </c>
      <c r="G574" s="9" t="n">
        <v>1004.8</v>
      </c>
      <c r="H574" s="25" t="n">
        <v>145.8</v>
      </c>
      <c r="I574" s="26" t="n">
        <v>324.0414</v>
      </c>
      <c r="J574" s="9" t="n">
        <v>324.0414</v>
      </c>
      <c r="K574" s="26" t="n">
        <v>15.38551</v>
      </c>
      <c r="L574" s="9" t="n">
        <v>13.38166</v>
      </c>
      <c r="M574" s="25">
        <f>K574-L574</f>
        <v/>
      </c>
      <c r="N574" s="41" t="n">
        <v>2.865985742305396</v>
      </c>
      <c r="O574" s="41" t="n">
        <v>2.492712088736638</v>
      </c>
      <c r="P574" s="41" t="n">
        <v>0.3732736535687584</v>
      </c>
      <c r="Q574" s="30" t="n">
        <v>122280</v>
      </c>
      <c r="R574" t="n">
        <v>3430</v>
      </c>
      <c r="S574" t="n">
        <v>103360</v>
      </c>
      <c r="T574" s="31">
        <f>SUM(Q574:S574)</f>
        <v/>
      </c>
    </row>
    <row r="575">
      <c r="A575" s="23" t="n">
        <v>6047</v>
      </c>
      <c r="B575" s="24" t="inlineStr">
        <is>
          <t>MERCED COUNTY, CA</t>
        </is>
      </c>
      <c r="C575" s="9" t="n">
        <v>2240</v>
      </c>
      <c r="D575" s="9" t="n">
        <v>1023</v>
      </c>
      <c r="E575" s="25" t="n">
        <v>94</v>
      </c>
      <c r="F575" s="26" t="n">
        <v>614.04</v>
      </c>
      <c r="G575" s="9" t="n">
        <v>0</v>
      </c>
      <c r="H575" s="25" t="n">
        <v>0</v>
      </c>
      <c r="I575" s="26" t="n"/>
      <c r="J575" s="9" t="n">
        <v>323.8261</v>
      </c>
      <c r="K575" s="26" t="n">
        <v>0</v>
      </c>
      <c r="L575" s="9" t="n">
        <v>0</v>
      </c>
      <c r="M575" s="25">
        <f>K575-L575</f>
        <v/>
      </c>
      <c r="N575" s="41" t="n">
        <v>0</v>
      </c>
      <c r="O575" s="41" t="n">
        <v>0</v>
      </c>
      <c r="P575" s="41" t="n">
        <v>0</v>
      </c>
      <c r="Q575" s="30" t="n">
        <v>0</v>
      </c>
      <c r="R575" t="n">
        <v>0</v>
      </c>
      <c r="S575" t="n">
        <v>0</v>
      </c>
      <c r="T575" s="31">
        <f>SUM(Q575:S575)</f>
        <v/>
      </c>
    </row>
    <row r="576">
      <c r="A576" s="23" t="n">
        <v>6085</v>
      </c>
      <c r="B576" s="24" t="inlineStr">
        <is>
          <t>SANTA CLARA COUNTY, CA</t>
        </is>
      </c>
      <c r="C576" s="9" t="n">
        <v>1210</v>
      </c>
      <c r="D576" s="9" t="n">
        <v>1950</v>
      </c>
      <c r="E576" s="25" t="n">
        <v>824</v>
      </c>
      <c r="F576" s="26" t="n">
        <v>619.52</v>
      </c>
      <c r="G576" s="9" t="n">
        <v>1359.52</v>
      </c>
      <c r="H576" s="25" t="n">
        <v>233.52</v>
      </c>
      <c r="I576" s="26" t="n"/>
      <c r="J576" s="9" t="n">
        <v>323.2746</v>
      </c>
      <c r="K576" s="26" t="n">
        <v>13.59759</v>
      </c>
      <c r="L576" s="9" t="n">
        <v>12.35727</v>
      </c>
      <c r="M576" s="25">
        <f>K576-L576</f>
        <v/>
      </c>
      <c r="N576" s="41" t="n">
        <v>2.532935149352503</v>
      </c>
      <c r="O576" s="41" t="n">
        <v>2.301890521264372</v>
      </c>
      <c r="P576" s="41" t="n">
        <v>0.2310446280881316</v>
      </c>
      <c r="Q576" s="30" t="n">
        <v>7320</v>
      </c>
      <c r="R576" t="n">
        <v>970</v>
      </c>
      <c r="S576" t="n">
        <v>152040</v>
      </c>
      <c r="T576" s="31">
        <f>SUM(Q576:S576)</f>
        <v/>
      </c>
    </row>
    <row r="577">
      <c r="A577" s="23" t="n">
        <v>48279</v>
      </c>
      <c r="B577" s="24" t="inlineStr">
        <is>
          <t>LAMB COUNTY, TX</t>
        </is>
      </c>
      <c r="C577" s="9" t="n">
        <v>214</v>
      </c>
      <c r="D577" s="9" t="n">
        <v>150</v>
      </c>
      <c r="E577" s="25" t="n">
        <v>55</v>
      </c>
      <c r="F577" s="26" t="n">
        <v>14.62</v>
      </c>
      <c r="G577" s="9" t="n">
        <v>0</v>
      </c>
      <c r="H577" s="25" t="n">
        <v>0</v>
      </c>
      <c r="I577" s="26" t="n"/>
      <c r="J577" s="9" t="n">
        <v>323.1167</v>
      </c>
      <c r="K577" s="26" t="n">
        <v>11.4861</v>
      </c>
      <c r="L577" s="9" t="n">
        <v>15.19413</v>
      </c>
      <c r="M577" s="25">
        <f>K577-L577</f>
        <v/>
      </c>
      <c r="N577" s="41" t="n">
        <v>2.139610505904192</v>
      </c>
      <c r="O577" s="41" t="n">
        <v>2.830335812510257</v>
      </c>
      <c r="P577" s="41" t="n">
        <v>-0.6907253066060647</v>
      </c>
      <c r="Q577" s="30" t="n">
        <v>335370</v>
      </c>
      <c r="R577" t="n">
        <v>0</v>
      </c>
      <c r="S577" t="n">
        <v>226920</v>
      </c>
      <c r="T577" s="31">
        <f>SUM(Q577:S577)</f>
        <v/>
      </c>
    </row>
    <row r="578">
      <c r="A578" s="23" t="n">
        <v>18053</v>
      </c>
      <c r="B578" s="24" t="inlineStr">
        <is>
          <t>GRANT COUNTY, IN</t>
        </is>
      </c>
      <c r="C578" s="9" t="n">
        <v>1294</v>
      </c>
      <c r="D578" s="9" t="n">
        <v>1808</v>
      </c>
      <c r="E578" s="25" t="n">
        <v>0</v>
      </c>
      <c r="F578" s="26" t="n">
        <v>1069.34</v>
      </c>
      <c r="G578" s="9" t="n">
        <v>1583.34</v>
      </c>
      <c r="H578" s="25" t="n">
        <v>0</v>
      </c>
      <c r="I578" s="26" t="n">
        <v>322.7756</v>
      </c>
      <c r="J578" s="9" t="n">
        <v>322.7756</v>
      </c>
      <c r="K578" s="26" t="n">
        <v>13.62285</v>
      </c>
      <c r="L578" s="9" t="n">
        <v>11.36698</v>
      </c>
      <c r="M578" s="25">
        <f>K578-L578</f>
        <v/>
      </c>
      <c r="N578" s="41" t="n">
        <v>2.537640537724461</v>
      </c>
      <c r="O578" s="41" t="n">
        <v>2.117421041816007</v>
      </c>
      <c r="P578" s="41" t="n">
        <v>0.4202194959084536</v>
      </c>
      <c r="Q578" s="30" t="n">
        <v>205420</v>
      </c>
      <c r="R578" t="n">
        <v>5180</v>
      </c>
      <c r="S578" t="n">
        <v>2360</v>
      </c>
      <c r="T578" s="31">
        <f>SUM(Q578:S578)</f>
        <v/>
      </c>
    </row>
    <row r="579">
      <c r="A579" s="23" t="n">
        <v>30107</v>
      </c>
      <c r="B579" s="24" t="inlineStr">
        <is>
          <t>WHEATLAND COUNTY, MT</t>
        </is>
      </c>
      <c r="C579" s="9" t="n">
        <v>217</v>
      </c>
      <c r="D579" s="9" t="n">
        <v>217</v>
      </c>
      <c r="E579" s="25" t="n">
        <v>217</v>
      </c>
      <c r="F579" s="26" t="n">
        <v>0</v>
      </c>
      <c r="G579" s="9" t="n">
        <v>0</v>
      </c>
      <c r="H579" s="25" t="n">
        <v>0</v>
      </c>
      <c r="I579" s="26" t="n"/>
      <c r="J579" s="9" t="n">
        <v>322.7479</v>
      </c>
      <c r="K579" s="26" t="n">
        <v>11.03824</v>
      </c>
      <c r="L579" s="9" t="n">
        <v>10.20326</v>
      </c>
      <c r="M579" s="25">
        <f>K579-L579</f>
        <v/>
      </c>
      <c r="N579" s="41" t="n">
        <v>2.056183932813739</v>
      </c>
      <c r="O579" s="41" t="n">
        <v>1.900645327001507</v>
      </c>
      <c r="P579" s="41" t="n">
        <v>0.1555386058122324</v>
      </c>
      <c r="Q579" s="30" t="n">
        <v>27080</v>
      </c>
      <c r="R579" t="n">
        <v>6010</v>
      </c>
      <c r="S579" t="n">
        <v>174910</v>
      </c>
      <c r="T579" s="31">
        <f>SUM(Q579:S579)</f>
        <v/>
      </c>
    </row>
    <row r="580">
      <c r="A580" s="23" t="n">
        <v>27147</v>
      </c>
      <c r="B580" s="24" t="inlineStr">
        <is>
          <t>STEELE COUNTY, MN</t>
        </is>
      </c>
      <c r="C580" s="9" t="n">
        <v>936</v>
      </c>
      <c r="D580" s="9" t="n">
        <v>612</v>
      </c>
      <c r="E580" s="25" t="n">
        <v>0</v>
      </c>
      <c r="F580" s="26" t="n">
        <v>769.76</v>
      </c>
      <c r="G580" s="9" t="n">
        <v>445.76</v>
      </c>
      <c r="H580" s="25" t="n">
        <v>0</v>
      </c>
      <c r="I580" s="26" t="n">
        <v>322.3958</v>
      </c>
      <c r="J580" s="9" t="n">
        <v>322.3958</v>
      </c>
      <c r="K580" s="26" t="n">
        <v>15.94525</v>
      </c>
      <c r="L580" s="9" t="n">
        <v>14.09987</v>
      </c>
      <c r="M580" s="25">
        <f>K580-L580</f>
        <v/>
      </c>
      <c r="N580" s="41" t="n">
        <v>2.970253125017963</v>
      </c>
      <c r="O580" s="41" t="n">
        <v>2.626498984327434</v>
      </c>
      <c r="P580" s="41" t="n">
        <v>0.3437541406905285</v>
      </c>
      <c r="Q580" s="30" t="n">
        <v>208440</v>
      </c>
      <c r="R580" t="n">
        <v>4570</v>
      </c>
      <c r="S580" t="n">
        <v>17950</v>
      </c>
      <c r="T580" s="31">
        <f>SUM(Q580:S580)</f>
        <v/>
      </c>
    </row>
    <row r="581">
      <c r="A581" s="23" t="n">
        <v>6001</v>
      </c>
      <c r="B581" s="24" t="inlineStr">
        <is>
          <t>ALAMEDA COUNTY, CA</t>
        </is>
      </c>
      <c r="C581" s="9" t="n">
        <v>1494</v>
      </c>
      <c r="D581" s="9" t="n">
        <v>1504</v>
      </c>
      <c r="E581" s="25" t="n">
        <v>721</v>
      </c>
      <c r="F581" s="26" t="n">
        <v>0</v>
      </c>
      <c r="G581" s="9" t="n">
        <v>0</v>
      </c>
      <c r="H581" s="25" t="n">
        <v>0</v>
      </c>
      <c r="I581" s="26" t="n"/>
      <c r="J581" s="9" t="n">
        <v>322.1532</v>
      </c>
      <c r="K581" s="26" t="n">
        <v>38.53292</v>
      </c>
      <c r="L581" s="9" t="n">
        <v>31.04149</v>
      </c>
      <c r="M581" s="25">
        <f>K581-L581</f>
        <v/>
      </c>
      <c r="N581" s="41" t="n">
        <v>7.177844564749198</v>
      </c>
      <c r="O581" s="41" t="n">
        <v>5.782354160500075</v>
      </c>
      <c r="P581" s="41" t="n">
        <v>1.395490404249122</v>
      </c>
      <c r="Q581" s="30" t="n">
        <v>30</v>
      </c>
      <c r="R581" t="n">
        <v>0</v>
      </c>
      <c r="S581" t="n">
        <v>31680</v>
      </c>
      <c r="T581" s="31">
        <f>SUM(Q581:S581)</f>
        <v/>
      </c>
    </row>
    <row r="582">
      <c r="A582" s="23" t="n">
        <v>41003</v>
      </c>
      <c r="B582" s="24" t="inlineStr">
        <is>
          <t>BENTON COUNTY, OR</t>
        </is>
      </c>
      <c r="C582" s="9" t="n">
        <v>837</v>
      </c>
      <c r="D582" s="9" t="n">
        <v>2340</v>
      </c>
      <c r="E582" s="25" t="n">
        <v>143</v>
      </c>
      <c r="F582" s="26" t="n">
        <v>0</v>
      </c>
      <c r="G582" s="9" t="n">
        <v>40.67993</v>
      </c>
      <c r="H582" s="25" t="n">
        <v>0</v>
      </c>
      <c r="I582" s="26" t="n"/>
      <c r="J582" s="9" t="n">
        <v>322.0397</v>
      </c>
      <c r="K582" s="26" t="n">
        <v>45.77079</v>
      </c>
      <c r="L582" s="9" t="n">
        <v>35.16331</v>
      </c>
      <c r="M582" s="25">
        <f>K582-L582</f>
        <v/>
      </c>
      <c r="N582" s="41" t="n">
        <v>8.526102258167224</v>
      </c>
      <c r="O582" s="41" t="n">
        <v>6.550159540519928</v>
      </c>
      <c r="P582" s="41" t="n">
        <v>1.975942717647295</v>
      </c>
      <c r="Q582" s="30" t="n">
        <v>40340</v>
      </c>
      <c r="R582" t="n">
        <v>57930</v>
      </c>
      <c r="S582" t="n">
        <v>38180</v>
      </c>
      <c r="T582" s="31">
        <f>SUM(Q582:S582)</f>
        <v/>
      </c>
    </row>
    <row r="583">
      <c r="A583" s="23" t="n">
        <v>41051</v>
      </c>
      <c r="B583" s="24" t="inlineStr">
        <is>
          <t>MULTNOMAH COUNTY, OR</t>
        </is>
      </c>
      <c r="C583" s="9" t="n">
        <v>3116</v>
      </c>
      <c r="D583" s="9" t="n">
        <v>4355</v>
      </c>
      <c r="E583" s="25" t="n">
        <v>2490</v>
      </c>
      <c r="F583" s="26" t="n">
        <v>1591.4</v>
      </c>
      <c r="G583" s="9" t="n">
        <v>2830.4</v>
      </c>
      <c r="H583" s="25" t="n">
        <v>965.3999</v>
      </c>
      <c r="I583" s="26" t="n"/>
      <c r="J583" s="9" t="n">
        <v>321.4294</v>
      </c>
      <c r="K583" s="26" t="n">
        <v>43.97902</v>
      </c>
      <c r="L583" s="9" t="n">
        <v>35.85425</v>
      </c>
      <c r="M583" s="25">
        <f>K583-L583</f>
        <v/>
      </c>
      <c r="N583" s="41" t="n">
        <v>8.192334493985825</v>
      </c>
      <c r="O583" s="41" t="n">
        <v>6.678866628474016</v>
      </c>
      <c r="P583" s="41" t="n">
        <v>1.51346786551181</v>
      </c>
      <c r="Q583" s="30" t="n">
        <v>16850</v>
      </c>
      <c r="R583" t="n">
        <v>8120</v>
      </c>
      <c r="S583" t="n">
        <v>9800</v>
      </c>
      <c r="T583" s="31">
        <f>SUM(Q583:S583)</f>
        <v/>
      </c>
    </row>
    <row r="584">
      <c r="A584" s="23" t="n">
        <v>41069</v>
      </c>
      <c r="B584" s="24" t="inlineStr">
        <is>
          <t>WHEELER COUNTY, OR</t>
        </is>
      </c>
      <c r="C584" s="9" t="n">
        <v>298</v>
      </c>
      <c r="D584" s="9" t="n">
        <v>298</v>
      </c>
      <c r="E584" s="25" t="n">
        <v>298</v>
      </c>
      <c r="F584" s="26" t="n">
        <v>0</v>
      </c>
      <c r="G584" s="9" t="n">
        <v>0</v>
      </c>
      <c r="H584" s="25" t="n">
        <v>0</v>
      </c>
      <c r="I584" s="26" t="n"/>
      <c r="J584" s="9" t="n">
        <v>321.0411</v>
      </c>
      <c r="K584" s="26" t="n">
        <v>15.05022</v>
      </c>
      <c r="L584" s="9" t="n">
        <v>14.15949</v>
      </c>
      <c r="M584" s="25">
        <f>K584-L584</f>
        <v/>
      </c>
      <c r="N584" s="41" t="n">
        <v>2.803528510823464</v>
      </c>
      <c r="O584" s="41" t="n">
        <v>2.637604893065997</v>
      </c>
      <c r="P584" s="41" t="n">
        <v>0.1659236177574669</v>
      </c>
      <c r="Q584" s="30" t="n">
        <v>90</v>
      </c>
      <c r="R584" t="n">
        <v>2170</v>
      </c>
      <c r="S584" t="n">
        <v>154600</v>
      </c>
      <c r="T584" s="31">
        <f>SUM(Q584:S584)</f>
        <v/>
      </c>
    </row>
    <row r="585">
      <c r="A585" s="23" t="n">
        <v>35006</v>
      </c>
      <c r="B585" s="24" t="inlineStr">
        <is>
          <t>CIBOLA COUNTY, NM</t>
        </is>
      </c>
      <c r="C585" s="9" t="n">
        <v>123</v>
      </c>
      <c r="D585" s="9" t="n">
        <v>123</v>
      </c>
      <c r="E585" s="25" t="n">
        <v>123</v>
      </c>
      <c r="F585" s="26" t="n">
        <v>123</v>
      </c>
      <c r="G585" s="9" t="n">
        <v>123</v>
      </c>
      <c r="H585" s="25" t="n">
        <v>123</v>
      </c>
      <c r="I585" s="26" t="n"/>
      <c r="J585" s="9" t="n">
        <v>320.5568</v>
      </c>
      <c r="K585" s="26" t="n">
        <v>8.653744</v>
      </c>
      <c r="L585" s="9" t="n">
        <v>8.224684999999999</v>
      </c>
      <c r="M585" s="25">
        <f>K585-L585</f>
        <v/>
      </c>
      <c r="N585" s="41" t="n">
        <v>1.612004211856537</v>
      </c>
      <c r="O585" s="41" t="n">
        <v>1.532079855978323</v>
      </c>
      <c r="P585" s="41" t="n">
        <v>0.07992435587821349</v>
      </c>
      <c r="Q585" s="30" t="n">
        <v>0</v>
      </c>
      <c r="R585" t="n">
        <v>0</v>
      </c>
      <c r="S585" t="n">
        <v>2870</v>
      </c>
      <c r="T585" s="31">
        <f>SUM(Q585:S585)</f>
        <v/>
      </c>
    </row>
    <row r="586">
      <c r="A586" s="23" t="n">
        <v>41039</v>
      </c>
      <c r="B586" s="24" t="inlineStr">
        <is>
          <t>LANE COUNTY, OR</t>
        </is>
      </c>
      <c r="C586" s="9" t="n">
        <v>2662</v>
      </c>
      <c r="D586" s="9" t="n">
        <v>3428</v>
      </c>
      <c r="E586" s="25" t="n">
        <v>1181</v>
      </c>
      <c r="F586" s="26" t="n">
        <v>49.5</v>
      </c>
      <c r="G586" s="9" t="n">
        <v>815.5</v>
      </c>
      <c r="H586" s="25" t="n">
        <v>0</v>
      </c>
      <c r="I586" s="26" t="n">
        <v>320.3706</v>
      </c>
      <c r="J586" s="9" t="n">
        <v>320.3706</v>
      </c>
      <c r="K586" s="26" t="n">
        <v>46.82048</v>
      </c>
      <c r="L586" s="9" t="n">
        <v>41.35133</v>
      </c>
      <c r="M586" s="25">
        <f>K586-L586</f>
        <v/>
      </c>
      <c r="N586" s="41" t="n">
        <v>8.721636665141094</v>
      </c>
      <c r="O586" s="41" t="n">
        <v>7.702853022445494</v>
      </c>
      <c r="P586" s="41" t="n">
        <v>1.0187836426956</v>
      </c>
      <c r="Q586" s="30" t="n">
        <v>51990</v>
      </c>
      <c r="R586" t="n">
        <v>125420</v>
      </c>
      <c r="S586" t="n">
        <v>229970</v>
      </c>
      <c r="T586" s="31">
        <f>SUM(Q586:S586)</f>
        <v/>
      </c>
    </row>
    <row r="587">
      <c r="A587" s="23" t="n">
        <v>41005</v>
      </c>
      <c r="B587" s="24" t="inlineStr">
        <is>
          <t>CLACKAMAS COUNTY, OR</t>
        </is>
      </c>
      <c r="C587" s="9" t="n">
        <v>2037</v>
      </c>
      <c r="D587" s="9" t="n">
        <v>4253</v>
      </c>
      <c r="E587" s="25" t="n">
        <v>1267</v>
      </c>
      <c r="F587" s="26" t="n">
        <v>0</v>
      </c>
      <c r="G587" s="9" t="n">
        <v>2171.22</v>
      </c>
      <c r="H587" s="25" t="n">
        <v>0</v>
      </c>
      <c r="I587" s="26" t="n"/>
      <c r="J587" s="9" t="n">
        <v>320.2231</v>
      </c>
      <c r="K587" s="26" t="n">
        <v>45.45491</v>
      </c>
      <c r="L587" s="9" t="n">
        <v>39.00453</v>
      </c>
      <c r="M587" s="25">
        <f>K587-L587</f>
        <v/>
      </c>
      <c r="N587" s="41" t="n">
        <v>8.467260687346403</v>
      </c>
      <c r="O587" s="41" t="n">
        <v>7.265695246067443</v>
      </c>
      <c r="P587" s="41" t="n">
        <v>1.201565441278961</v>
      </c>
      <c r="Q587" s="30" t="n">
        <v>58870</v>
      </c>
      <c r="R587" t="n">
        <v>102790</v>
      </c>
      <c r="S587" t="n">
        <v>72740</v>
      </c>
      <c r="T587" s="31">
        <f>SUM(Q587:S587)</f>
        <v/>
      </c>
    </row>
    <row r="588">
      <c r="A588" s="23" t="n">
        <v>21185</v>
      </c>
      <c r="B588" s="24" t="inlineStr">
        <is>
          <t>OLDHAM COUNTY, KY</t>
        </is>
      </c>
      <c r="C588" s="9" t="n">
        <v>2947</v>
      </c>
      <c r="D588" s="9" t="n">
        <v>2947</v>
      </c>
      <c r="E588" s="25" t="n">
        <v>919</v>
      </c>
      <c r="F588" s="26" t="n">
        <v>2686.96</v>
      </c>
      <c r="G588" s="9" t="n">
        <v>2686.96</v>
      </c>
      <c r="H588" s="25" t="n">
        <v>658.96</v>
      </c>
      <c r="I588" s="26" t="n">
        <v>319.9908</v>
      </c>
      <c r="J588" s="9" t="n">
        <v>319.9908</v>
      </c>
      <c r="K588" s="26" t="n">
        <v>11.33967</v>
      </c>
      <c r="L588" s="9" t="n">
        <v>15.82225</v>
      </c>
      <c r="M588" s="25">
        <f>K588-L588</f>
        <v/>
      </c>
      <c r="N588" s="41" t="n">
        <v>2.11233378304965</v>
      </c>
      <c r="O588" s="41" t="n">
        <v>2.947340901354037</v>
      </c>
      <c r="P588" s="41" t="n">
        <v>-0.8350071183043867</v>
      </c>
      <c r="Q588" s="30" t="n">
        <v>8090</v>
      </c>
      <c r="R588" t="n">
        <v>41100</v>
      </c>
      <c r="S588" t="n">
        <v>2730</v>
      </c>
      <c r="T588" s="31">
        <f>SUM(Q588:S588)</f>
        <v/>
      </c>
    </row>
    <row r="589">
      <c r="A589" s="23" t="n">
        <v>27135</v>
      </c>
      <c r="B589" s="24" t="inlineStr">
        <is>
          <t>ROSEAU COUNTY, MN</t>
        </is>
      </c>
      <c r="C589" s="9" t="n">
        <v>427</v>
      </c>
      <c r="D589" s="9" t="n">
        <v>427</v>
      </c>
      <c r="E589" s="25" t="n">
        <v>0</v>
      </c>
      <c r="F589" s="26" t="n">
        <v>395.44</v>
      </c>
      <c r="G589" s="9" t="n">
        <v>395.44</v>
      </c>
      <c r="H589" s="25" t="n">
        <v>0</v>
      </c>
      <c r="I589" s="26" t="n">
        <v>319.8643</v>
      </c>
      <c r="J589" s="9" t="n">
        <v>319.8643</v>
      </c>
      <c r="K589" s="26" t="n">
        <v>15.57384</v>
      </c>
      <c r="L589" s="9" t="n">
        <v>13.67599</v>
      </c>
      <c r="M589" s="25">
        <f>K589-L589</f>
        <v/>
      </c>
      <c r="N589" s="41" t="n">
        <v>2.901067523464966</v>
      </c>
      <c r="O589" s="41" t="n">
        <v>2.547539363460241</v>
      </c>
      <c r="P589" s="41" t="n">
        <v>0.3535281600047249</v>
      </c>
      <c r="Q589" s="30" t="n">
        <v>432740</v>
      </c>
      <c r="R589" t="n">
        <v>101580</v>
      </c>
      <c r="S589" t="n">
        <v>6560</v>
      </c>
      <c r="T589" s="31">
        <f>SUM(Q589:S589)</f>
        <v/>
      </c>
    </row>
    <row r="590">
      <c r="A590" s="23" t="n">
        <v>19165</v>
      </c>
      <c r="B590" s="24" t="inlineStr">
        <is>
          <t>SHELBY COUNTY, IA</t>
        </is>
      </c>
      <c r="C590" s="9" t="n">
        <v>1129</v>
      </c>
      <c r="D590" s="9" t="n">
        <v>744</v>
      </c>
      <c r="E590" s="25" t="n">
        <v>101</v>
      </c>
      <c r="F590" s="26" t="n">
        <v>1089.82</v>
      </c>
      <c r="G590" s="9" t="n">
        <v>704.8200000000001</v>
      </c>
      <c r="H590" s="25" t="n">
        <v>61.82</v>
      </c>
      <c r="I590" s="26" t="n">
        <v>319.6111</v>
      </c>
      <c r="J590" s="9" t="n">
        <v>319.6111</v>
      </c>
      <c r="K590" s="26" t="n">
        <v>14.57033</v>
      </c>
      <c r="L590" s="9" t="n">
        <v>11.61608</v>
      </c>
      <c r="M590" s="25">
        <f>K590-L590</f>
        <v/>
      </c>
      <c r="N590" s="41" t="n">
        <v>2.714135445668332</v>
      </c>
      <c r="O590" s="41" t="n">
        <v>2.163822951691485</v>
      </c>
      <c r="P590" s="41" t="n">
        <v>0.5503124939768468</v>
      </c>
      <c r="Q590" s="30" t="n">
        <v>317420</v>
      </c>
      <c r="R590" t="n">
        <v>23230</v>
      </c>
      <c r="S590" t="n">
        <v>7520</v>
      </c>
      <c r="T590" s="31">
        <f>SUM(Q590:S590)</f>
        <v/>
      </c>
    </row>
    <row r="591">
      <c r="A591" s="23" t="n">
        <v>30103</v>
      </c>
      <c r="B591" s="24" t="inlineStr">
        <is>
          <t>TREASURE COUNTY, MT</t>
        </is>
      </c>
      <c r="C591" s="9" t="n">
        <v>175</v>
      </c>
      <c r="D591" s="9" t="n">
        <v>175</v>
      </c>
      <c r="E591" s="25" t="n">
        <v>175</v>
      </c>
      <c r="F591" s="26" t="n">
        <v>0</v>
      </c>
      <c r="G591" s="9" t="n">
        <v>0</v>
      </c>
      <c r="H591" s="25" t="n">
        <v>0</v>
      </c>
      <c r="I591" s="26" t="n"/>
      <c r="J591" s="9" t="n">
        <v>319.4514</v>
      </c>
      <c r="K591" s="26" t="n">
        <v>0</v>
      </c>
      <c r="L591" s="9" t="n">
        <v>0</v>
      </c>
      <c r="M591" s="25">
        <f>K591-L591</f>
        <v/>
      </c>
      <c r="N591" s="41" t="n">
        <v>0</v>
      </c>
      <c r="O591" s="41" t="n">
        <v>0</v>
      </c>
      <c r="P591" s="41" t="n">
        <v>0</v>
      </c>
      <c r="Q591" s="30" t="n">
        <v>0</v>
      </c>
      <c r="R591" t="n">
        <v>0</v>
      </c>
      <c r="S591" t="n">
        <v>0</v>
      </c>
      <c r="T591" s="31">
        <f>SUM(Q591:S591)</f>
        <v/>
      </c>
    </row>
    <row r="592">
      <c r="A592" s="23" t="n">
        <v>21239</v>
      </c>
      <c r="B592" s="24" t="inlineStr">
        <is>
          <t>WOODFORD COUNTY, KY</t>
        </is>
      </c>
      <c r="C592" s="9" t="n">
        <v>2112</v>
      </c>
      <c r="D592" s="9" t="n">
        <v>1035</v>
      </c>
      <c r="E592" s="25" t="n">
        <v>10</v>
      </c>
      <c r="F592" s="26" t="n">
        <v>1893.56</v>
      </c>
      <c r="G592" s="9" t="n">
        <v>816.5599999999999</v>
      </c>
      <c r="H592" s="25" t="n">
        <v>0</v>
      </c>
      <c r="I592" s="26" t="n">
        <v>318.9782</v>
      </c>
      <c r="J592" s="9" t="n">
        <v>318.9782</v>
      </c>
      <c r="K592" s="26" t="n">
        <v>11.4693</v>
      </c>
      <c r="L592" s="9" t="n">
        <v>16.25291</v>
      </c>
      <c r="M592" s="25">
        <f>K592-L592</f>
        <v/>
      </c>
      <c r="N592" s="41" t="n">
        <v>2.136481031452534</v>
      </c>
      <c r="O592" s="41" t="n">
        <v>3.027563488696364</v>
      </c>
      <c r="P592" s="41" t="n">
        <v>-0.8910824572438297</v>
      </c>
      <c r="Q592" s="30" t="n">
        <v>5900</v>
      </c>
      <c r="R592" t="n">
        <v>77350</v>
      </c>
      <c r="S592" t="n">
        <v>1000</v>
      </c>
      <c r="T592" s="31">
        <f>SUM(Q592:S592)</f>
        <v/>
      </c>
    </row>
    <row r="593">
      <c r="A593" s="23" t="n">
        <v>39175</v>
      </c>
      <c r="B593" s="24" t="inlineStr">
        <is>
          <t>WYANDOT COUNTY, OH</t>
        </is>
      </c>
      <c r="C593" s="9" t="n">
        <v>1558</v>
      </c>
      <c r="D593" s="9" t="n">
        <v>994</v>
      </c>
      <c r="E593" s="25" t="n">
        <v>0</v>
      </c>
      <c r="F593" s="26" t="n">
        <v>1119.06</v>
      </c>
      <c r="G593" s="9" t="n">
        <v>555.0599999999999</v>
      </c>
      <c r="H593" s="25" t="n">
        <v>0</v>
      </c>
      <c r="I593" s="26" t="n">
        <v>318.5985</v>
      </c>
      <c r="J593" s="9" t="n">
        <v>318.5985</v>
      </c>
      <c r="K593" s="26" t="n">
        <v>20.87399</v>
      </c>
      <c r="L593" s="9" t="n">
        <v>18.91863</v>
      </c>
      <c r="M593" s="25">
        <f>K593-L593</f>
        <v/>
      </c>
      <c r="N593" s="41" t="n">
        <v>3.888370143402812</v>
      </c>
      <c r="O593" s="41" t="n">
        <v>3.524129121748394</v>
      </c>
      <c r="P593" s="41" t="n">
        <v>0.3642410216544187</v>
      </c>
      <c r="Q593" s="30" t="n">
        <v>195540</v>
      </c>
      <c r="R593" t="n">
        <v>10460</v>
      </c>
      <c r="S593" t="n">
        <v>4770</v>
      </c>
      <c r="T593" s="31">
        <f>SUM(Q593:S593)</f>
        <v/>
      </c>
    </row>
    <row r="594">
      <c r="A594" s="23" t="n">
        <v>48101</v>
      </c>
      <c r="B594" s="24" t="inlineStr">
        <is>
          <t>COTTLE COUNTY, TX</t>
        </is>
      </c>
      <c r="C594" s="9" t="n">
        <v>191</v>
      </c>
      <c r="D594" s="9" t="n">
        <v>191</v>
      </c>
      <c r="E594" s="25" t="n">
        <v>191</v>
      </c>
      <c r="F594" s="26" t="n">
        <v>0</v>
      </c>
      <c r="G594" s="9" t="n">
        <v>0</v>
      </c>
      <c r="H594" s="25" t="n">
        <v>0</v>
      </c>
      <c r="I594" s="26" t="n"/>
      <c r="J594" s="9" t="n">
        <v>318.2745</v>
      </c>
      <c r="K594" s="26" t="n">
        <v>11.4861</v>
      </c>
      <c r="L594" s="9" t="n">
        <v>15.4287</v>
      </c>
      <c r="M594" s="25">
        <f>K594-L594</f>
        <v/>
      </c>
      <c r="N594" s="41" t="n">
        <v>2.139610505904192</v>
      </c>
      <c r="O594" s="41" t="n">
        <v>2.874031099541534</v>
      </c>
      <c r="P594" s="41" t="n">
        <v>-0.7344205936373411</v>
      </c>
      <c r="Q594" s="30" t="n">
        <v>69860</v>
      </c>
      <c r="R594" t="n">
        <v>0</v>
      </c>
      <c r="S594" t="n">
        <v>448030</v>
      </c>
      <c r="T594" s="31">
        <f>SUM(Q594:S594)</f>
        <v/>
      </c>
    </row>
    <row r="595">
      <c r="A595" s="23" t="n">
        <v>30087</v>
      </c>
      <c r="B595" s="24" t="inlineStr">
        <is>
          <t>ROSEBUD COUNTY, MT</t>
        </is>
      </c>
      <c r="C595" s="9" t="n">
        <v>127</v>
      </c>
      <c r="D595" s="9" t="n">
        <v>127</v>
      </c>
      <c r="E595" s="25" t="n">
        <v>127</v>
      </c>
      <c r="F595" s="26" t="n">
        <v>0</v>
      </c>
      <c r="G595" s="9" t="n">
        <v>0</v>
      </c>
      <c r="H595" s="25" t="n">
        <v>0</v>
      </c>
      <c r="I595" s="26" t="n"/>
      <c r="J595" s="9" t="n">
        <v>318.1976</v>
      </c>
      <c r="K595" s="26" t="n">
        <v>0</v>
      </c>
      <c r="L595" s="9" t="n">
        <v>0</v>
      </c>
      <c r="M595" s="25">
        <f>K595-L595</f>
        <v/>
      </c>
      <c r="N595" s="41" t="n">
        <v>0</v>
      </c>
      <c r="O595" s="41" t="n">
        <v>0</v>
      </c>
      <c r="P595" s="41" t="n">
        <v>0</v>
      </c>
      <c r="Q595" s="30" t="n">
        <v>0</v>
      </c>
      <c r="R595" t="n">
        <v>0</v>
      </c>
      <c r="S595" t="n">
        <v>0</v>
      </c>
      <c r="T595" s="31">
        <f>SUM(Q595:S595)</f>
        <v/>
      </c>
    </row>
    <row r="596">
      <c r="A596" s="23" t="n">
        <v>35061</v>
      </c>
      <c r="B596" s="24" t="inlineStr">
        <is>
          <t>VALENCIA COUNTY, NM</t>
        </is>
      </c>
      <c r="C596" s="9" t="n">
        <v>494</v>
      </c>
      <c r="D596" s="9" t="n">
        <v>494</v>
      </c>
      <c r="E596" s="25" t="n">
        <v>92</v>
      </c>
      <c r="F596" s="26" t="n">
        <v>494</v>
      </c>
      <c r="G596" s="9" t="n">
        <v>494</v>
      </c>
      <c r="H596" s="25" t="n">
        <v>92</v>
      </c>
      <c r="I596" s="26" t="n"/>
      <c r="J596" s="9" t="n">
        <v>318.1272</v>
      </c>
      <c r="K596" s="26" t="n">
        <v>0</v>
      </c>
      <c r="L596" s="9" t="n">
        <v>0</v>
      </c>
      <c r="M596" s="25">
        <f>K596-L596</f>
        <v/>
      </c>
      <c r="N596" s="41" t="n">
        <v>0</v>
      </c>
      <c r="O596" s="41" t="n">
        <v>0</v>
      </c>
      <c r="P596" s="41" t="n">
        <v>0</v>
      </c>
      <c r="Q596" s="30" t="n">
        <v>0</v>
      </c>
      <c r="R596" t="n">
        <v>0</v>
      </c>
      <c r="S596" t="n">
        <v>0</v>
      </c>
      <c r="T596" s="31">
        <f>SUM(Q596:S596)</f>
        <v/>
      </c>
    </row>
    <row r="597">
      <c r="A597" s="23" t="n">
        <v>42043</v>
      </c>
      <c r="B597" s="24" t="inlineStr">
        <is>
          <t>DAUPHIN COUNTY, PA</t>
        </is>
      </c>
      <c r="C597" s="9" t="n">
        <v>2845</v>
      </c>
      <c r="D597" s="9" t="n">
        <v>3264</v>
      </c>
      <c r="E597" s="25" t="n">
        <v>1436</v>
      </c>
      <c r="F597" s="26" t="n">
        <v>2261.66</v>
      </c>
      <c r="G597" s="9" t="n">
        <v>2680.66</v>
      </c>
      <c r="H597" s="25" t="n">
        <v>852.66</v>
      </c>
      <c r="I597" s="26" t="n">
        <v>317.9656</v>
      </c>
      <c r="J597" s="9" t="n">
        <v>317.9656</v>
      </c>
      <c r="K597" s="26" t="n">
        <v>25.14713</v>
      </c>
      <c r="L597" s="9" t="n">
        <v>22.9459</v>
      </c>
      <c r="M597" s="25">
        <f>K597-L597</f>
        <v/>
      </c>
      <c r="N597" s="41" t="n">
        <v>4.684363146876528</v>
      </c>
      <c r="O597" s="41" t="n">
        <v>4.27432189406561</v>
      </c>
      <c r="P597" s="41" t="n">
        <v>0.4100412528109178</v>
      </c>
      <c r="Q597" s="30" t="n">
        <v>34370</v>
      </c>
      <c r="R597" t="n">
        <v>65160</v>
      </c>
      <c r="S597" t="n">
        <v>0</v>
      </c>
      <c r="T597" s="31">
        <f>SUM(Q597:S597)</f>
        <v/>
      </c>
    </row>
    <row r="598">
      <c r="A598" s="23" t="n">
        <v>30017</v>
      </c>
      <c r="B598" s="24" t="inlineStr">
        <is>
          <t>CUSTER COUNTY, MT</t>
        </is>
      </c>
      <c r="C598" s="9" t="n">
        <v>187</v>
      </c>
      <c r="D598" s="9" t="n">
        <v>187</v>
      </c>
      <c r="E598" s="25" t="n">
        <v>187</v>
      </c>
      <c r="F598" s="26" t="n">
        <v>0</v>
      </c>
      <c r="G598" s="9" t="n">
        <v>0</v>
      </c>
      <c r="H598" s="25" t="n">
        <v>0</v>
      </c>
      <c r="I598" s="26" t="n"/>
      <c r="J598" s="9" t="n">
        <v>317.7776</v>
      </c>
      <c r="K598" s="26" t="n">
        <v>0</v>
      </c>
      <c r="L598" s="9" t="n">
        <v>0</v>
      </c>
      <c r="M598" s="25">
        <f>K598-L598</f>
        <v/>
      </c>
      <c r="N598" s="41" t="n">
        <v>0</v>
      </c>
      <c r="O598" s="41" t="n">
        <v>0</v>
      </c>
      <c r="P598" s="41" t="n">
        <v>0</v>
      </c>
      <c r="Q598" s="30" t="n">
        <v>0</v>
      </c>
      <c r="R598" t="n">
        <v>0</v>
      </c>
      <c r="S598" t="n">
        <v>0</v>
      </c>
      <c r="T598" s="31">
        <f>SUM(Q598:S598)</f>
        <v/>
      </c>
    </row>
    <row r="599">
      <c r="A599" s="23" t="n">
        <v>42099</v>
      </c>
      <c r="B599" s="24" t="inlineStr">
        <is>
          <t>PERRY COUNTY, PA</t>
        </is>
      </c>
      <c r="C599" s="9" t="n">
        <v>1694</v>
      </c>
      <c r="D599" s="9" t="n">
        <v>1902</v>
      </c>
      <c r="E599" s="25" t="n">
        <v>244</v>
      </c>
      <c r="F599" s="26" t="n">
        <v>1116.12</v>
      </c>
      <c r="G599" s="9" t="n">
        <v>1324.12</v>
      </c>
      <c r="H599" s="25" t="n">
        <v>0</v>
      </c>
      <c r="I599" s="26" t="n">
        <v>317.4593</v>
      </c>
      <c r="J599" s="9" t="n">
        <v>317.4593</v>
      </c>
      <c r="K599" s="26" t="n">
        <v>24.81114</v>
      </c>
      <c r="L599" s="9" t="n">
        <v>22.97703</v>
      </c>
      <c r="M599" s="25">
        <f>K599-L599</f>
        <v/>
      </c>
      <c r="N599" s="41" t="n">
        <v>4.621775520625778</v>
      </c>
      <c r="O599" s="41" t="n">
        <v>4.280120735713235</v>
      </c>
      <c r="P599" s="41" t="n">
        <v>0.3416547849125416</v>
      </c>
      <c r="Q599" s="30" t="n">
        <v>28820</v>
      </c>
      <c r="R599" t="n">
        <v>55990</v>
      </c>
      <c r="S599" t="n">
        <v>0</v>
      </c>
      <c r="T599" s="31">
        <f>SUM(Q599:S599)</f>
        <v/>
      </c>
    </row>
    <row r="600">
      <c r="A600" s="23" t="n">
        <v>42071</v>
      </c>
      <c r="B600" s="24" t="inlineStr">
        <is>
          <t>LANCASTER COUNTY, PA</t>
        </is>
      </c>
      <c r="C600" s="9" t="n">
        <v>2747</v>
      </c>
      <c r="D600" s="9" t="n">
        <v>2541</v>
      </c>
      <c r="E600" s="25" t="n">
        <v>994</v>
      </c>
      <c r="F600" s="26" t="n">
        <v>2122.72</v>
      </c>
      <c r="G600" s="9" t="n">
        <v>1916.72</v>
      </c>
      <c r="H600" s="25" t="n">
        <v>369.72</v>
      </c>
      <c r="I600" s="26" t="n">
        <v>316.5732</v>
      </c>
      <c r="J600" s="9" t="n">
        <v>316.5732</v>
      </c>
      <c r="K600" s="26" t="n">
        <v>25.26496</v>
      </c>
      <c r="L600" s="9" t="n">
        <v>23.0317</v>
      </c>
      <c r="M600" s="25">
        <f>K600-L600</f>
        <v/>
      </c>
      <c r="N600" s="41" t="n">
        <v>4.706312312033604</v>
      </c>
      <c r="O600" s="41" t="n">
        <v>4.290304567158008</v>
      </c>
      <c r="P600" s="41" t="n">
        <v>0.4160077448755967</v>
      </c>
      <c r="Q600" s="30" t="n">
        <v>111620</v>
      </c>
      <c r="R600" t="n">
        <v>288790</v>
      </c>
      <c r="S600" t="n">
        <v>0</v>
      </c>
      <c r="T600" s="31">
        <f>SUM(Q600:S600)</f>
        <v/>
      </c>
    </row>
    <row r="601">
      <c r="A601" s="23" t="n">
        <v>17101</v>
      </c>
      <c r="B601" s="24" t="inlineStr">
        <is>
          <t>LAWRENCE COUNTY, IL</t>
        </is>
      </c>
      <c r="C601" s="9" t="n">
        <v>840</v>
      </c>
      <c r="D601" s="9" t="n">
        <v>1210</v>
      </c>
      <c r="E601" s="25" t="n">
        <v>13</v>
      </c>
      <c r="F601" s="26" t="n">
        <v>761.5599999999999</v>
      </c>
      <c r="G601" s="9" t="n">
        <v>1131.56</v>
      </c>
      <c r="H601" s="25" t="n">
        <v>0</v>
      </c>
      <c r="I601" s="26" t="n">
        <v>316.4466</v>
      </c>
      <c r="J601" s="9" t="n">
        <v>316.4466</v>
      </c>
      <c r="K601" s="26" t="n">
        <v>14.1884</v>
      </c>
      <c r="L601" s="9" t="n">
        <v>12.17412</v>
      </c>
      <c r="M601" s="25">
        <f>K601-L601</f>
        <v/>
      </c>
      <c r="N601" s="41" t="n">
        <v>2.642990197018225</v>
      </c>
      <c r="O601" s="41" t="n">
        <v>2.267773661394063</v>
      </c>
      <c r="P601" s="41" t="n">
        <v>0.3752165356241627</v>
      </c>
      <c r="Q601" s="30" t="n">
        <v>154710</v>
      </c>
      <c r="R601" t="n">
        <v>15790</v>
      </c>
      <c r="S601" t="n">
        <v>1550</v>
      </c>
      <c r="T601" s="31">
        <f>SUM(Q601:S601)</f>
        <v/>
      </c>
    </row>
    <row r="602">
      <c r="A602" s="23" t="n">
        <v>36065</v>
      </c>
      <c r="B602" s="24" t="inlineStr">
        <is>
          <t>ONEIDA COUNTY, NY</t>
        </is>
      </c>
      <c r="C602" s="9" t="n">
        <v>930</v>
      </c>
      <c r="D602" s="9" t="n">
        <v>256</v>
      </c>
      <c r="E602" s="25" t="n">
        <v>69</v>
      </c>
      <c r="F602" s="26" t="n">
        <v>785.5</v>
      </c>
      <c r="G602" s="9" t="n">
        <v>111.5</v>
      </c>
      <c r="H602" s="25" t="n">
        <v>0</v>
      </c>
      <c r="I602" s="26" t="n">
        <v>316.4466</v>
      </c>
      <c r="J602" s="9" t="n">
        <v>316.4466</v>
      </c>
      <c r="K602" s="26" t="n">
        <v>21.99375</v>
      </c>
      <c r="L602" s="9" t="n">
        <v>20.38403</v>
      </c>
      <c r="M602" s="25">
        <f>K602-L602</f>
        <v/>
      </c>
      <c r="N602" s="41" t="n">
        <v>4.096957066735474</v>
      </c>
      <c r="O602" s="41" t="n">
        <v>3.797101256359097</v>
      </c>
      <c r="P602" s="41" t="n">
        <v>0.2998558103763762</v>
      </c>
      <c r="Q602" s="30" t="n">
        <v>73980</v>
      </c>
      <c r="R602" t="n">
        <v>120820</v>
      </c>
      <c r="S602" t="n">
        <v>24090</v>
      </c>
      <c r="T602" s="31">
        <f>SUM(Q602:S602)</f>
        <v/>
      </c>
    </row>
    <row r="603">
      <c r="A603" s="23" t="n">
        <v>17005</v>
      </c>
      <c r="B603" s="24" t="inlineStr">
        <is>
          <t>BOND COUNTY, IL</t>
        </is>
      </c>
      <c r="C603" s="9" t="n">
        <v>1070</v>
      </c>
      <c r="D603" s="9" t="n">
        <v>1657</v>
      </c>
      <c r="E603" s="25" t="n">
        <v>62</v>
      </c>
      <c r="F603" s="26" t="n">
        <v>964.58</v>
      </c>
      <c r="G603" s="9" t="n">
        <v>1551.58</v>
      </c>
      <c r="H603" s="25" t="n">
        <v>0</v>
      </c>
      <c r="I603" s="26" t="n">
        <v>316.3201</v>
      </c>
      <c r="J603" s="9" t="n">
        <v>316.3201</v>
      </c>
      <c r="K603" s="26" t="n">
        <v>13.24687</v>
      </c>
      <c r="L603" s="9" t="n">
        <v>11.87107</v>
      </c>
      <c r="M603" s="25">
        <f>K603-L603</f>
        <v/>
      </c>
      <c r="N603" s="41" t="n">
        <v>2.467603644609316</v>
      </c>
      <c r="O603" s="41" t="n">
        <v>2.211322040407456</v>
      </c>
      <c r="P603" s="41" t="n">
        <v>0.2562816042018603</v>
      </c>
      <c r="Q603" s="30" t="n">
        <v>123530</v>
      </c>
      <c r="R603" t="n">
        <v>42410</v>
      </c>
      <c r="S603" t="n">
        <v>1060</v>
      </c>
      <c r="T603" s="31">
        <f>SUM(Q603:S603)</f>
        <v/>
      </c>
    </row>
    <row r="604">
      <c r="A604" s="23" t="n">
        <v>18111</v>
      </c>
      <c r="B604" s="24" t="inlineStr">
        <is>
          <t>NEWTON COUNTY, IN</t>
        </is>
      </c>
      <c r="C604" s="9" t="n">
        <v>1155</v>
      </c>
      <c r="D604" s="9" t="n">
        <v>1174</v>
      </c>
      <c r="E604" s="25" t="n">
        <v>0</v>
      </c>
      <c r="F604" s="26" t="n">
        <v>926.3200000000001</v>
      </c>
      <c r="G604" s="9" t="n">
        <v>945.3200000000001</v>
      </c>
      <c r="H604" s="25" t="n">
        <v>0</v>
      </c>
      <c r="I604" s="26" t="n">
        <v>316.3201</v>
      </c>
      <c r="J604" s="9" t="n">
        <v>316.3201</v>
      </c>
      <c r="K604" s="26" t="n">
        <v>13.16817</v>
      </c>
      <c r="L604" s="9" t="n">
        <v>11.24744</v>
      </c>
      <c r="M604" s="25">
        <f>K604-L604</f>
        <v/>
      </c>
      <c r="N604" s="41" t="n">
        <v>2.452943547029227</v>
      </c>
      <c r="O604" s="41" t="n">
        <v>2.095153340866529</v>
      </c>
      <c r="P604" s="41" t="n">
        <v>0.3577902061626976</v>
      </c>
      <c r="Q604" s="30" t="n">
        <v>197460</v>
      </c>
      <c r="R604" t="n">
        <v>6090</v>
      </c>
      <c r="S604" t="n">
        <v>3240</v>
      </c>
      <c r="T604" s="31">
        <f>SUM(Q604:S604)</f>
        <v/>
      </c>
    </row>
    <row r="605">
      <c r="A605" s="23" t="n">
        <v>35057</v>
      </c>
      <c r="B605" s="24" t="inlineStr">
        <is>
          <t>TORRANCE COUNTY, NM</t>
        </is>
      </c>
      <c r="C605" s="9" t="n">
        <v>175</v>
      </c>
      <c r="D605" s="9" t="n">
        <v>175</v>
      </c>
      <c r="E605" s="25" t="n">
        <v>113</v>
      </c>
      <c r="F605" s="26" t="n">
        <v>175</v>
      </c>
      <c r="G605" s="9" t="n">
        <v>175</v>
      </c>
      <c r="H605" s="25" t="n">
        <v>113</v>
      </c>
      <c r="I605" s="26" t="n"/>
      <c r="J605" s="9" t="n">
        <v>316.2389</v>
      </c>
      <c r="K605" s="26" t="n">
        <v>7.925663</v>
      </c>
      <c r="L605" s="9" t="n">
        <v>7.410325</v>
      </c>
      <c r="M605" s="25">
        <f>K605-L605</f>
        <v/>
      </c>
      <c r="N605" s="41" t="n">
        <v>1.47637856374715</v>
      </c>
      <c r="O605" s="41" t="n">
        <v>1.380382307499019</v>
      </c>
      <c r="P605" s="41" t="n">
        <v>0.09599625624813071</v>
      </c>
      <c r="Q605" s="30" t="n">
        <v>0</v>
      </c>
      <c r="R605" t="n">
        <v>0</v>
      </c>
      <c r="S605" t="n">
        <v>110</v>
      </c>
      <c r="T605" s="31">
        <f>SUM(Q605:S605)</f>
        <v/>
      </c>
    </row>
    <row r="606">
      <c r="A606" s="23" t="n">
        <v>36049</v>
      </c>
      <c r="B606" s="24" t="inlineStr">
        <is>
          <t>LEWIS COUNTY, NY</t>
        </is>
      </c>
      <c r="C606" s="9" t="n">
        <v>614</v>
      </c>
      <c r="D606" s="9" t="n">
        <v>156</v>
      </c>
      <c r="E606" s="25" t="n">
        <v>63</v>
      </c>
      <c r="F606" s="26" t="n">
        <v>489.2</v>
      </c>
      <c r="G606" s="9" t="n">
        <v>31.2</v>
      </c>
      <c r="H606" s="25" t="n">
        <v>0</v>
      </c>
      <c r="I606" s="26" t="n">
        <v>316.1935</v>
      </c>
      <c r="J606" s="9" t="n">
        <v>316.1935</v>
      </c>
      <c r="K606" s="26" t="n">
        <v>22.947</v>
      </c>
      <c r="L606" s="9" t="n">
        <v>21.43689</v>
      </c>
      <c r="M606" s="25">
        <f>K606-L606</f>
        <v/>
      </c>
      <c r="N606" s="41" t="n">
        <v>4.274526800130897</v>
      </c>
      <c r="O606" s="41" t="n">
        <v>3.993226165357477</v>
      </c>
      <c r="P606" s="41" t="n">
        <v>0.2813006347734202</v>
      </c>
      <c r="Q606" s="30" t="n">
        <v>36200</v>
      </c>
      <c r="R606" t="n">
        <v>79110</v>
      </c>
      <c r="S606" t="n">
        <v>11800</v>
      </c>
      <c r="T606" s="31">
        <f>SUM(Q606:S606)</f>
        <v/>
      </c>
    </row>
    <row r="607">
      <c r="A607" s="23" t="n">
        <v>17179</v>
      </c>
      <c r="B607" s="24" t="inlineStr">
        <is>
          <t>TAZEWELL COUNTY, IL</t>
        </is>
      </c>
      <c r="C607" s="9" t="n">
        <v>1470</v>
      </c>
      <c r="D607" s="9" t="n">
        <v>1996</v>
      </c>
      <c r="E607" s="25" t="n">
        <v>0</v>
      </c>
      <c r="F607" s="26" t="n">
        <v>1356.98</v>
      </c>
      <c r="G607" s="9" t="n">
        <v>1882.98</v>
      </c>
      <c r="H607" s="25" t="n">
        <v>0</v>
      </c>
      <c r="I607" s="26" t="n">
        <v>315.434</v>
      </c>
      <c r="J607" s="9" t="n">
        <v>315.434</v>
      </c>
      <c r="K607" s="26" t="n">
        <v>13.42381</v>
      </c>
      <c r="L607" s="9" t="n">
        <v>11.48377</v>
      </c>
      <c r="M607" s="25">
        <f>K607-L607</f>
        <v/>
      </c>
      <c r="N607" s="41" t="n">
        <v>2.500563716601958</v>
      </c>
      <c r="O607" s="41" t="n">
        <v>2.139176477602266</v>
      </c>
      <c r="P607" s="41" t="n">
        <v>0.3613872389996926</v>
      </c>
      <c r="Q607" s="30" t="n">
        <v>288740</v>
      </c>
      <c r="R607" t="n">
        <v>18190</v>
      </c>
      <c r="S607" t="n">
        <v>2030</v>
      </c>
      <c r="T607" s="31">
        <f>SUM(Q607:S607)</f>
        <v/>
      </c>
    </row>
    <row r="608">
      <c r="A608" s="23" t="n">
        <v>41057</v>
      </c>
      <c r="B608" s="24" t="inlineStr">
        <is>
          <t>TILLAMOOK COUNTY, OR</t>
        </is>
      </c>
      <c r="C608" s="9" t="n">
        <v>1411</v>
      </c>
      <c r="D608" s="9" t="n">
        <v>2282</v>
      </c>
      <c r="E608" s="25" t="n">
        <v>868</v>
      </c>
      <c r="F608" s="26" t="n">
        <v>0</v>
      </c>
      <c r="G608" s="9" t="n">
        <v>557</v>
      </c>
      <c r="H608" s="25" t="n">
        <v>0</v>
      </c>
      <c r="I608" s="26" t="n"/>
      <c r="J608" s="9" t="n">
        <v>314.3582</v>
      </c>
      <c r="K608" s="26" t="n">
        <v>44.69805</v>
      </c>
      <c r="L608" s="9" t="n">
        <v>32.96359</v>
      </c>
      <c r="M608" s="25">
        <f>K608-L608</f>
        <v/>
      </c>
      <c r="N608" s="41" t="n">
        <v>8.326274137734382</v>
      </c>
      <c r="O608" s="41" t="n">
        <v>6.140399567853177</v>
      </c>
      <c r="P608" s="41" t="n">
        <v>2.185874569881205</v>
      </c>
      <c r="Q608" s="30" t="n">
        <v>1780</v>
      </c>
      <c r="R608" t="n">
        <v>13600</v>
      </c>
      <c r="S608" t="n">
        <v>46710</v>
      </c>
      <c r="T608" s="31">
        <f>SUM(Q608:S608)</f>
        <v/>
      </c>
    </row>
    <row r="609">
      <c r="A609" s="23" t="n">
        <v>6107</v>
      </c>
      <c r="B609" s="24" t="inlineStr">
        <is>
          <t>TULARE COUNTY, CA</t>
        </is>
      </c>
      <c r="C609" s="9" t="n">
        <v>2010</v>
      </c>
      <c r="D609" s="9" t="n">
        <v>638</v>
      </c>
      <c r="E609" s="25" t="n">
        <v>86</v>
      </c>
      <c r="F609" s="26" t="n">
        <v>1414.24</v>
      </c>
      <c r="G609" s="9" t="n">
        <v>42.23999</v>
      </c>
      <c r="H609" s="25" t="n">
        <v>0</v>
      </c>
      <c r="I609" s="26" t="n"/>
      <c r="J609" s="9" t="n">
        <v>314.2135</v>
      </c>
      <c r="K609" s="26" t="n">
        <v>13.74609</v>
      </c>
      <c r="L609" s="9" t="n">
        <v>12.73792</v>
      </c>
      <c r="M609" s="25">
        <f>K609-L609</f>
        <v/>
      </c>
      <c r="N609" s="41" t="n">
        <v>2.560597468166267</v>
      </c>
      <c r="O609" s="41" t="n">
        <v>2.372797333765781</v>
      </c>
      <c r="P609" s="41" t="n">
        <v>0.1878001344004866</v>
      </c>
      <c r="Q609" s="30" t="n">
        <v>410</v>
      </c>
      <c r="R609" t="n">
        <v>130</v>
      </c>
      <c r="S609" t="n">
        <v>222190</v>
      </c>
      <c r="T609" s="31">
        <f>SUM(Q609:S609)</f>
        <v/>
      </c>
    </row>
    <row r="610">
      <c r="A610" s="23" t="n">
        <v>6031</v>
      </c>
      <c r="B610" s="24" t="inlineStr">
        <is>
          <t>KINGS COUNTY, CA</t>
        </is>
      </c>
      <c r="C610" s="9" t="n">
        <v>1523</v>
      </c>
      <c r="D610" s="9" t="n">
        <v>546</v>
      </c>
      <c r="E610" s="25" t="n">
        <v>64</v>
      </c>
      <c r="F610" s="26" t="n">
        <v>0</v>
      </c>
      <c r="G610" s="9" t="n">
        <v>0</v>
      </c>
      <c r="H610" s="25" t="n">
        <v>0</v>
      </c>
      <c r="I610" s="26" t="n"/>
      <c r="J610" s="9" t="n">
        <v>314.0536</v>
      </c>
      <c r="K610" s="26" t="n">
        <v>38.53292</v>
      </c>
      <c r="L610" s="9" t="n">
        <v>31.06616</v>
      </c>
      <c r="M610" s="25">
        <f>K610-L610</f>
        <v/>
      </c>
      <c r="N610" s="41" t="n">
        <v>7.177844564749198</v>
      </c>
      <c r="O610" s="41" t="n">
        <v>5.786949644709744</v>
      </c>
      <c r="P610" s="41" t="n">
        <v>1.390894920039455</v>
      </c>
      <c r="Q610" s="30" t="n">
        <v>0</v>
      </c>
      <c r="R610" t="n">
        <v>0</v>
      </c>
      <c r="S610" t="n">
        <v>540</v>
      </c>
      <c r="T610" s="31">
        <f>SUM(Q610:S610)</f>
        <v/>
      </c>
    </row>
    <row r="611">
      <c r="A611" s="23" t="n">
        <v>18033</v>
      </c>
      <c r="B611" s="24" t="inlineStr">
        <is>
          <t>DE KALB COUNTY, IN</t>
        </is>
      </c>
      <c r="C611" s="9" t="n">
        <v>1267</v>
      </c>
      <c r="D611" s="9" t="n">
        <v>1739</v>
      </c>
      <c r="E611" s="25" t="n">
        <v>25</v>
      </c>
      <c r="F611" s="26" t="n">
        <v>1114.36</v>
      </c>
      <c r="G611" s="9" t="n">
        <v>1586.36</v>
      </c>
      <c r="H611" s="25" t="n">
        <v>0</v>
      </c>
      <c r="I611" s="26" t="n">
        <v>313.4088</v>
      </c>
      <c r="J611" s="9" t="n">
        <v>313.4088</v>
      </c>
      <c r="K611" s="26" t="n">
        <v>14.16268</v>
      </c>
      <c r="L611" s="9" t="n">
        <v>11.82094</v>
      </c>
      <c r="M611" s="25">
        <f>K611-L611</f>
        <v/>
      </c>
      <c r="N611" s="41" t="n">
        <v>2.63819912065533</v>
      </c>
      <c r="O611" s="41" t="n">
        <v>2.201983912177598</v>
      </c>
      <c r="P611" s="41" t="n">
        <v>0.4362152084777324</v>
      </c>
      <c r="Q611" s="30" t="n">
        <v>148350</v>
      </c>
      <c r="R611" t="n">
        <v>23140</v>
      </c>
      <c r="S611" t="n">
        <v>1020</v>
      </c>
      <c r="T611" s="31">
        <f>SUM(Q611:S611)</f>
        <v/>
      </c>
    </row>
    <row r="612">
      <c r="A612" s="23" t="n">
        <v>41031</v>
      </c>
      <c r="B612" s="24" t="inlineStr">
        <is>
          <t>JEFFERSON COUNTY, OR</t>
        </is>
      </c>
      <c r="C612" s="9" t="n">
        <v>384</v>
      </c>
      <c r="D612" s="9" t="n">
        <v>384</v>
      </c>
      <c r="E612" s="25" t="n">
        <v>155</v>
      </c>
      <c r="F612" s="26" t="n">
        <v>0</v>
      </c>
      <c r="G612" s="9" t="n">
        <v>0</v>
      </c>
      <c r="H612" s="25" t="n">
        <v>0</v>
      </c>
      <c r="I612" s="26" t="n"/>
      <c r="J612" s="9" t="n">
        <v>313.0557</v>
      </c>
      <c r="K612" s="26" t="n">
        <v>15.97365</v>
      </c>
      <c r="L612" s="9" t="n">
        <v>14.77193</v>
      </c>
      <c r="M612" s="25">
        <f>K612-L612</f>
        <v/>
      </c>
      <c r="N612" s="41" t="n">
        <v>2.975543427067194</v>
      </c>
      <c r="O612" s="41" t="n">
        <v>2.751689139088229</v>
      </c>
      <c r="P612" s="41" t="n">
        <v>0.2238542879789646</v>
      </c>
      <c r="Q612" s="30" t="n">
        <v>0</v>
      </c>
      <c r="R612" t="n">
        <v>0</v>
      </c>
      <c r="S612" t="n">
        <v>35890</v>
      </c>
      <c r="T612" s="31">
        <f>SUM(Q612:S612)</f>
        <v/>
      </c>
    </row>
    <row r="613">
      <c r="A613" s="23" t="n">
        <v>30037</v>
      </c>
      <c r="B613" s="24" t="inlineStr">
        <is>
          <t>GOLDEN VALLEY COUNTY, MT</t>
        </is>
      </c>
      <c r="C613" s="9" t="n">
        <v>236</v>
      </c>
      <c r="D613" s="9" t="n">
        <v>236</v>
      </c>
      <c r="E613" s="25" t="n">
        <v>236</v>
      </c>
      <c r="F613" s="26" t="n">
        <v>4.419983</v>
      </c>
      <c r="G613" s="9" t="n">
        <v>4.419983</v>
      </c>
      <c r="H613" s="25" t="n">
        <v>4.419983</v>
      </c>
      <c r="I613" s="26" t="n"/>
      <c r="J613" s="9" t="n">
        <v>313.0406</v>
      </c>
      <c r="K613" s="26" t="n">
        <v>11.03824</v>
      </c>
      <c r="L613" s="9" t="n">
        <v>10.20326</v>
      </c>
      <c r="M613" s="25">
        <f>K613-L613</f>
        <v/>
      </c>
      <c r="N613" s="41" t="n">
        <v>2.056183932813739</v>
      </c>
      <c r="O613" s="41" t="n">
        <v>1.900645327001507</v>
      </c>
      <c r="P613" s="41" t="n">
        <v>0.1555386058122324</v>
      </c>
      <c r="Q613" s="30" t="n">
        <v>0</v>
      </c>
      <c r="R613" t="n">
        <v>110</v>
      </c>
      <c r="S613" t="n">
        <v>41780</v>
      </c>
      <c r="T613" s="31">
        <f>SUM(Q613:S613)</f>
        <v/>
      </c>
    </row>
    <row r="614">
      <c r="A614" s="23" t="n">
        <v>30043</v>
      </c>
      <c r="B614" s="24" t="inlineStr">
        <is>
          <t>JEFFERSON COUNTY, MT</t>
        </is>
      </c>
      <c r="C614" s="9" t="n">
        <v>433</v>
      </c>
      <c r="D614" s="9" t="n">
        <v>433</v>
      </c>
      <c r="E614" s="25" t="n">
        <v>433</v>
      </c>
      <c r="F614" s="26" t="n">
        <v>274.78</v>
      </c>
      <c r="G614" s="9" t="n">
        <v>274.78</v>
      </c>
      <c r="H614" s="25" t="n">
        <v>274.78</v>
      </c>
      <c r="I614" s="26" t="n"/>
      <c r="J614" s="9" t="n">
        <v>312.1538</v>
      </c>
      <c r="K614" s="26" t="n">
        <v>15.28182</v>
      </c>
      <c r="L614" s="9" t="n">
        <v>14.1804</v>
      </c>
      <c r="M614" s="25">
        <f>K614-L614</f>
        <v/>
      </c>
      <c r="N614" s="41" t="n">
        <v>2.846670551478466</v>
      </c>
      <c r="O614" s="41" t="n">
        <v>2.641499971088865</v>
      </c>
      <c r="P614" s="41" t="n">
        <v>0.2051705803896008</v>
      </c>
      <c r="Q614" s="30" t="n">
        <v>430</v>
      </c>
      <c r="R614" t="n">
        <v>1920</v>
      </c>
      <c r="S614" t="n">
        <v>92730</v>
      </c>
      <c r="T614" s="31">
        <f>SUM(Q614:S614)</f>
        <v/>
      </c>
    </row>
    <row r="615">
      <c r="A615" s="23" t="n">
        <v>30023</v>
      </c>
      <c r="B615" s="24" t="inlineStr">
        <is>
          <t>DEER LODGE COUNTY, MT</t>
        </is>
      </c>
      <c r="C615" s="9" t="n">
        <v>558</v>
      </c>
      <c r="D615" s="9" t="n">
        <v>558</v>
      </c>
      <c r="E615" s="25" t="n">
        <v>252</v>
      </c>
      <c r="F615" s="26" t="n">
        <v>365.8</v>
      </c>
      <c r="G615" s="9" t="n">
        <v>365.8</v>
      </c>
      <c r="H615" s="25" t="n">
        <v>59.8</v>
      </c>
      <c r="I615" s="26" t="n"/>
      <c r="J615" s="9" t="n">
        <v>311.9943</v>
      </c>
      <c r="K615" s="26" t="n">
        <v>12.9389</v>
      </c>
      <c r="L615" s="9" t="n">
        <v>12.0582</v>
      </c>
      <c r="M615" s="25">
        <f>K615-L615</f>
        <v/>
      </c>
      <c r="N615" s="41" t="n">
        <v>2.410235534676152</v>
      </c>
      <c r="O615" s="41" t="n">
        <v>2.246180287677622</v>
      </c>
      <c r="P615" s="41" t="n">
        <v>0.1640552469985308</v>
      </c>
      <c r="Q615" s="30" t="n">
        <v>1070</v>
      </c>
      <c r="R615" t="n">
        <v>2850</v>
      </c>
      <c r="S615" t="n">
        <v>81940</v>
      </c>
      <c r="T615" s="31">
        <f>SUM(Q615:S615)</f>
        <v/>
      </c>
    </row>
    <row r="616">
      <c r="A616" s="23" t="n">
        <v>48303</v>
      </c>
      <c r="B616" s="24" t="inlineStr">
        <is>
          <t>LUBBOCK COUNTY, TX</t>
        </is>
      </c>
      <c r="C616" s="9" t="n">
        <v>234</v>
      </c>
      <c r="D616" s="9" t="n">
        <v>458</v>
      </c>
      <c r="E616" s="25" t="n">
        <v>150</v>
      </c>
      <c r="F616" s="26" t="n">
        <v>34.62</v>
      </c>
      <c r="G616" s="9" t="n">
        <v>258.62</v>
      </c>
      <c r="H616" s="25" t="n">
        <v>0</v>
      </c>
      <c r="I616" s="26" t="n"/>
      <c r="J616" s="9" t="n">
        <v>311.8105</v>
      </c>
      <c r="K616" s="26" t="n">
        <v>11.4861</v>
      </c>
      <c r="L616" s="9" t="n">
        <v>15.26401</v>
      </c>
      <c r="M616" s="25">
        <f>K616-L616</f>
        <v/>
      </c>
      <c r="N616" s="41" t="n">
        <v>2.139610505904192</v>
      </c>
      <c r="O616" s="41" t="n">
        <v>2.843352936003225</v>
      </c>
      <c r="P616" s="41" t="n">
        <v>-0.7037424300990334</v>
      </c>
      <c r="Q616" s="30" t="n">
        <v>402490</v>
      </c>
      <c r="R616" t="n">
        <v>0</v>
      </c>
      <c r="S616" t="n">
        <v>95000</v>
      </c>
      <c r="T616" s="31">
        <f>SUM(Q616:S616)</f>
        <v/>
      </c>
    </row>
    <row r="617">
      <c r="A617" s="23" t="n">
        <v>30065</v>
      </c>
      <c r="B617" s="24" t="inlineStr">
        <is>
          <t>MUSSELSHELL COUNTY, MT</t>
        </is>
      </c>
      <c r="C617" s="9" t="n">
        <v>207</v>
      </c>
      <c r="D617" s="9" t="n">
        <v>207</v>
      </c>
      <c r="E617" s="25" t="n">
        <v>207</v>
      </c>
      <c r="F617" s="26" t="n">
        <v>0</v>
      </c>
      <c r="G617" s="9" t="n">
        <v>0</v>
      </c>
      <c r="H617" s="25" t="n">
        <v>0</v>
      </c>
      <c r="I617" s="26" t="n"/>
      <c r="J617" s="9" t="n">
        <v>311.6176</v>
      </c>
      <c r="K617" s="26" t="n">
        <v>11.03824</v>
      </c>
      <c r="L617" s="9" t="n">
        <v>10.38572</v>
      </c>
      <c r="M617" s="25">
        <f>K617-L617</f>
        <v/>
      </c>
      <c r="N617" s="41" t="n">
        <v>2.056183932813739</v>
      </c>
      <c r="O617" s="41" t="n">
        <v>1.934633654885408</v>
      </c>
      <c r="P617" s="41" t="n">
        <v>0.1215502779283312</v>
      </c>
      <c r="Q617" s="30" t="n">
        <v>0</v>
      </c>
      <c r="R617" t="n">
        <v>0</v>
      </c>
      <c r="S617" t="n">
        <v>1340</v>
      </c>
      <c r="T617" s="31">
        <f>SUM(Q617:S617)</f>
        <v/>
      </c>
    </row>
    <row r="618">
      <c r="A618" s="23" t="n">
        <v>48219</v>
      </c>
      <c r="B618" s="24" t="inlineStr">
        <is>
          <t>HOCKLEY COUNTY, TX</t>
        </is>
      </c>
      <c r="C618" s="9" t="n">
        <v>136</v>
      </c>
      <c r="D618" s="9" t="n">
        <v>140</v>
      </c>
      <c r="E618" s="25" t="n">
        <v>76</v>
      </c>
      <c r="F618" s="26" t="n">
        <v>0</v>
      </c>
      <c r="G618" s="9" t="n">
        <v>0</v>
      </c>
      <c r="H618" s="25" t="n">
        <v>0</v>
      </c>
      <c r="I618" s="26" t="n"/>
      <c r="J618" s="9" t="n">
        <v>311.5759</v>
      </c>
      <c r="K618" s="26" t="n">
        <v>11.4861</v>
      </c>
      <c r="L618" s="9" t="n">
        <v>15.24284</v>
      </c>
      <c r="M618" s="25">
        <f>K618-L618</f>
        <v/>
      </c>
      <c r="N618" s="41" t="n">
        <v>2.139610505904192</v>
      </c>
      <c r="O618" s="41" t="n">
        <v>2.839409425637654</v>
      </c>
      <c r="P618" s="41" t="n">
        <v>-0.6997989197334615</v>
      </c>
      <c r="Q618" s="30" t="n">
        <v>348280</v>
      </c>
      <c r="R618" t="n">
        <v>0</v>
      </c>
      <c r="S618" t="n">
        <v>187970</v>
      </c>
      <c r="T618" s="31">
        <f>SUM(Q618:S618)</f>
        <v/>
      </c>
    </row>
    <row r="619">
      <c r="A619" s="23" t="n">
        <v>17069</v>
      </c>
      <c r="B619" s="24" t="inlineStr">
        <is>
          <t>HARDIN COUNTY, IL</t>
        </is>
      </c>
      <c r="C619" s="9" t="n">
        <v>961</v>
      </c>
      <c r="D619" s="9" t="n">
        <v>961</v>
      </c>
      <c r="E619" s="25" t="n">
        <v>24</v>
      </c>
      <c r="F619" s="26" t="n">
        <v>829.98</v>
      </c>
      <c r="G619" s="9" t="n">
        <v>829.98</v>
      </c>
      <c r="H619" s="25" t="n">
        <v>0</v>
      </c>
      <c r="I619" s="26" t="n">
        <v>311.3835</v>
      </c>
      <c r="J619" s="9" t="n">
        <v>311.3835</v>
      </c>
      <c r="K619" s="26" t="n">
        <v>12.92866</v>
      </c>
      <c r="L619" s="9" t="n">
        <v>11.60263</v>
      </c>
      <c r="M619" s="25">
        <f>K619-L619</f>
        <v/>
      </c>
      <c r="N619" s="41" t="n">
        <v>2.408328045486571</v>
      </c>
      <c r="O619" s="41" t="n">
        <v>2.161317509347747</v>
      </c>
      <c r="P619" s="41" t="n">
        <v>0.2470105361388233</v>
      </c>
      <c r="Q619" s="30" t="n">
        <v>7750</v>
      </c>
      <c r="R619" t="n">
        <v>16450</v>
      </c>
      <c r="S619" t="n">
        <v>920</v>
      </c>
      <c r="T619" s="31">
        <f>SUM(Q619:S619)</f>
        <v/>
      </c>
    </row>
    <row r="620">
      <c r="A620" s="23" t="n">
        <v>26111</v>
      </c>
      <c r="B620" s="24" t="inlineStr">
        <is>
          <t>MIDLAND COUNTY, MI</t>
        </is>
      </c>
      <c r="C620" s="9" t="n">
        <v>1642</v>
      </c>
      <c r="D620" s="9" t="n">
        <v>1642</v>
      </c>
      <c r="E620" s="25" t="n">
        <v>466</v>
      </c>
      <c r="F620" s="26" t="n">
        <v>1449.04</v>
      </c>
      <c r="G620" s="9" t="n">
        <v>1449.04</v>
      </c>
      <c r="H620" s="25" t="n">
        <v>273.04</v>
      </c>
      <c r="I620" s="26" t="n">
        <v>311.0038</v>
      </c>
      <c r="J620" s="9" t="n">
        <v>311.0038</v>
      </c>
      <c r="K620" s="26" t="n">
        <v>16.3742</v>
      </c>
      <c r="L620" s="9" t="n">
        <v>14.63387</v>
      </c>
      <c r="M620" s="25">
        <f>K620-L620</f>
        <v/>
      </c>
      <c r="N620" s="41" t="n">
        <v>3.050157176567888</v>
      </c>
      <c r="O620" s="41" t="n">
        <v>2.725971565112282</v>
      </c>
      <c r="P620" s="41" t="n">
        <v>0.3241856114556063</v>
      </c>
      <c r="Q620" s="30" t="n">
        <v>63750</v>
      </c>
      <c r="R620" t="n">
        <v>13240</v>
      </c>
      <c r="S620" t="n">
        <v>18750</v>
      </c>
      <c r="T620" s="31">
        <f>SUM(Q620:S620)</f>
        <v/>
      </c>
    </row>
    <row r="621">
      <c r="A621" s="23" t="n">
        <v>35009</v>
      </c>
      <c r="B621" s="24" t="inlineStr">
        <is>
          <t>CURRY COUNTY, NM</t>
        </is>
      </c>
      <c r="C621" s="9" t="n">
        <v>296</v>
      </c>
      <c r="D621" s="9" t="n">
        <v>434</v>
      </c>
      <c r="E621" s="25" t="n">
        <v>58</v>
      </c>
      <c r="F621" s="26" t="n">
        <v>296</v>
      </c>
      <c r="G621" s="9" t="n">
        <v>434</v>
      </c>
      <c r="H621" s="25" t="n">
        <v>58</v>
      </c>
      <c r="I621" s="26" t="n"/>
      <c r="J621" s="9" t="n">
        <v>310.3376</v>
      </c>
      <c r="K621" s="26" t="n">
        <v>9.893649999999999</v>
      </c>
      <c r="L621" s="9" t="n">
        <v>9.257785</v>
      </c>
      <c r="M621" s="25">
        <f>K621-L621</f>
        <v/>
      </c>
      <c r="N621" s="41" t="n">
        <v>1.842971720752824</v>
      </c>
      <c r="O621" s="41" t="n">
        <v>1.724523906931182</v>
      </c>
      <c r="P621" s="41" t="n">
        <v>0.1184478138216424</v>
      </c>
      <c r="Q621" s="30" t="n">
        <v>26420</v>
      </c>
      <c r="R621" t="n">
        <v>0</v>
      </c>
      <c r="S621" t="n">
        <v>104290</v>
      </c>
      <c r="T621" s="31">
        <f>SUM(Q621:S621)</f>
        <v/>
      </c>
    </row>
    <row r="622">
      <c r="A622" s="23" t="n">
        <v>41041</v>
      </c>
      <c r="B622" s="24" t="inlineStr">
        <is>
          <t>LINCOLN COUNTY, OR</t>
        </is>
      </c>
      <c r="C622" s="9" t="n">
        <v>3285</v>
      </c>
      <c r="D622" s="9" t="n">
        <v>3285</v>
      </c>
      <c r="E622" s="25" t="n">
        <v>1604</v>
      </c>
      <c r="F622" s="26" t="n">
        <v>1328.12</v>
      </c>
      <c r="G622" s="9" t="n">
        <v>1328.12</v>
      </c>
      <c r="H622" s="25" t="n">
        <v>0</v>
      </c>
      <c r="I622" s="26" t="n"/>
      <c r="J622" s="9" t="n">
        <v>310.3009</v>
      </c>
      <c r="K622" s="26" t="n">
        <v>45.43127</v>
      </c>
      <c r="L622" s="9" t="n">
        <v>31.94602</v>
      </c>
      <c r="M622" s="25">
        <f>K622-L622</f>
        <v/>
      </c>
      <c r="N622" s="41" t="n">
        <v>8.462857069725143</v>
      </c>
      <c r="O622" s="41" t="n">
        <v>5.950848417985691</v>
      </c>
      <c r="P622" s="41" t="n">
        <v>2.512008651739451</v>
      </c>
      <c r="Q622" s="30" t="n">
        <v>170</v>
      </c>
      <c r="R622" t="n">
        <v>3520</v>
      </c>
      <c r="S622" t="n">
        <v>90440</v>
      </c>
      <c r="T622" s="31">
        <f>SUM(Q622:S622)</f>
        <v/>
      </c>
    </row>
    <row r="623">
      <c r="A623" s="23" t="n">
        <v>29101</v>
      </c>
      <c r="B623" s="24" t="inlineStr">
        <is>
          <t>JOHNSON COUNTY, MO</t>
        </is>
      </c>
      <c r="C623" s="9" t="n">
        <v>1112</v>
      </c>
      <c r="D623" s="9" t="n">
        <v>1112</v>
      </c>
      <c r="E623" s="25" t="n">
        <v>578</v>
      </c>
      <c r="F623" s="26" t="n">
        <v>1005.74</v>
      </c>
      <c r="G623" s="9" t="n">
        <v>1005.74</v>
      </c>
      <c r="H623" s="25" t="n">
        <v>471.74</v>
      </c>
      <c r="I623" s="26" t="n">
        <v>309.9911</v>
      </c>
      <c r="J623" s="9" t="n">
        <v>309.9911</v>
      </c>
      <c r="K623" s="26" t="n">
        <v>13.01358</v>
      </c>
      <c r="L623" s="9" t="n">
        <v>11.40155</v>
      </c>
      <c r="M623" s="25">
        <f>K623-L623</f>
        <v/>
      </c>
      <c r="N623" s="41" t="n">
        <v>2.424146793726737</v>
      </c>
      <c r="O623" s="41" t="n">
        <v>2.123860680613258</v>
      </c>
      <c r="P623" s="41" t="n">
        <v>0.3002861131134792</v>
      </c>
      <c r="Q623" s="30" t="n">
        <v>129030</v>
      </c>
      <c r="R623" t="n">
        <v>243950</v>
      </c>
      <c r="S623" t="n">
        <v>8900</v>
      </c>
      <c r="T623" s="31">
        <f>SUM(Q623:S623)</f>
        <v/>
      </c>
    </row>
    <row r="624">
      <c r="A624" s="23" t="n">
        <v>30039</v>
      </c>
      <c r="B624" s="24" t="inlineStr">
        <is>
          <t>GRANITE COUNTY, MT</t>
        </is>
      </c>
      <c r="C624" s="9" t="n">
        <v>449</v>
      </c>
      <c r="D624" s="9" t="n">
        <v>449</v>
      </c>
      <c r="E624" s="25" t="n">
        <v>449</v>
      </c>
      <c r="F624" s="26" t="n">
        <v>287.2</v>
      </c>
      <c r="G624" s="9" t="n">
        <v>287.2</v>
      </c>
      <c r="H624" s="25" t="n">
        <v>287.2</v>
      </c>
      <c r="I624" s="26" t="n"/>
      <c r="J624" s="9" t="n">
        <v>309.9662</v>
      </c>
      <c r="K624" s="26" t="n">
        <v>15.01998</v>
      </c>
      <c r="L624" s="9" t="n">
        <v>14.14603</v>
      </c>
      <c r="M624" s="25">
        <f>K624-L624</f>
        <v/>
      </c>
      <c r="N624" s="41" t="n">
        <v>2.79789545681048</v>
      </c>
      <c r="O624" s="41" t="n">
        <v>2.635097587939847</v>
      </c>
      <c r="P624" s="41" t="n">
        <v>0.1627978688706324</v>
      </c>
      <c r="Q624" s="30" t="n">
        <v>11130</v>
      </c>
      <c r="R624" t="n">
        <v>12730</v>
      </c>
      <c r="S624" t="n">
        <v>161810</v>
      </c>
      <c r="T624" s="31">
        <f>SUM(Q624:S624)</f>
        <v/>
      </c>
    </row>
    <row r="625">
      <c r="A625" s="23" t="n">
        <v>30081</v>
      </c>
      <c r="B625" s="24" t="inlineStr">
        <is>
          <t>RAVALLI COUNTY, MT</t>
        </is>
      </c>
      <c r="C625" s="9" t="n">
        <v>2451</v>
      </c>
      <c r="D625" s="9" t="n">
        <v>2451</v>
      </c>
      <c r="E625" s="25" t="n">
        <v>2366</v>
      </c>
      <c r="F625" s="26" t="n">
        <v>2273.56</v>
      </c>
      <c r="G625" s="9" t="n">
        <v>2273.56</v>
      </c>
      <c r="H625" s="25" t="n">
        <v>2188.56</v>
      </c>
      <c r="I625" s="26" t="n"/>
      <c r="J625" s="9" t="n">
        <v>309.8025</v>
      </c>
      <c r="K625" s="26" t="n">
        <v>14.1267</v>
      </c>
      <c r="L625" s="9" t="n">
        <v>13.26501</v>
      </c>
      <c r="M625" s="25">
        <f>K625-L625</f>
        <v/>
      </c>
      <c r="N625" s="41" t="n">
        <v>2.631496829538029</v>
      </c>
      <c r="O625" s="41" t="n">
        <v>2.470982731904142</v>
      </c>
      <c r="P625" s="41" t="n">
        <v>0.1605140976338864</v>
      </c>
      <c r="Q625" s="30" t="n">
        <v>6950</v>
      </c>
      <c r="R625" t="n">
        <v>17490</v>
      </c>
      <c r="S625" t="n">
        <v>120440</v>
      </c>
      <c r="T625" s="31">
        <f>SUM(Q625:S625)</f>
        <v/>
      </c>
    </row>
    <row r="626">
      <c r="A626" s="23" t="n">
        <v>29139</v>
      </c>
      <c r="B626" s="24" t="inlineStr">
        <is>
          <t>MONTGOMERY COUNTY, MO</t>
        </is>
      </c>
      <c r="C626" s="9" t="n">
        <v>1174</v>
      </c>
      <c r="D626" s="9" t="n">
        <v>1174</v>
      </c>
      <c r="E626" s="25" t="n">
        <v>215</v>
      </c>
      <c r="F626" s="26" t="n">
        <v>1054.74</v>
      </c>
      <c r="G626" s="9" t="n">
        <v>1054.74</v>
      </c>
      <c r="H626" s="25" t="n">
        <v>95.74001</v>
      </c>
      <c r="I626" s="26" t="n">
        <v>309.738</v>
      </c>
      <c r="J626" s="9" t="n">
        <v>309.738</v>
      </c>
      <c r="K626" s="26" t="n">
        <v>12.7272</v>
      </c>
      <c r="L626" s="9" t="n">
        <v>11.51017</v>
      </c>
      <c r="M626" s="25">
        <f>K626-L626</f>
        <v/>
      </c>
      <c r="N626" s="41" t="n">
        <v>2.370800431020437</v>
      </c>
      <c r="O626" s="41" t="n">
        <v>2.144094223169157</v>
      </c>
      <c r="P626" s="41" t="n">
        <v>0.2267062078512792</v>
      </c>
      <c r="Q626" s="30" t="n">
        <v>122320</v>
      </c>
      <c r="R626" t="n">
        <v>70120</v>
      </c>
      <c r="S626" t="n">
        <v>3230</v>
      </c>
      <c r="T626" s="31">
        <f>SUM(Q626:S626)</f>
        <v/>
      </c>
    </row>
    <row r="627">
      <c r="A627" s="23" t="n">
        <v>48107</v>
      </c>
      <c r="B627" s="24" t="inlineStr">
        <is>
          <t>CROSBY COUNTY, TX</t>
        </is>
      </c>
      <c r="C627" s="9" t="n">
        <v>218</v>
      </c>
      <c r="D627" s="9" t="n">
        <v>193</v>
      </c>
      <c r="E627" s="25" t="n">
        <v>71</v>
      </c>
      <c r="F627" s="26" t="n">
        <v>18.62</v>
      </c>
      <c r="G627" s="9" t="n">
        <v>0</v>
      </c>
      <c r="H627" s="25" t="n">
        <v>0</v>
      </c>
      <c r="I627" s="26" t="n"/>
      <c r="J627" s="9" t="n">
        <v>309.7137</v>
      </c>
      <c r="K627" s="26" t="n">
        <v>11.4861</v>
      </c>
      <c r="L627" s="9" t="n">
        <v>15.63641</v>
      </c>
      <c r="M627" s="25">
        <f>K627-L627</f>
        <v/>
      </c>
      <c r="N627" s="41" t="n">
        <v>2.139610505904192</v>
      </c>
      <c r="O627" s="41" t="n">
        <v>2.912722953014981</v>
      </c>
      <c r="P627" s="41" t="n">
        <v>-0.7731124471107884</v>
      </c>
      <c r="Q627" s="30" t="n">
        <v>293980</v>
      </c>
      <c r="R627" t="n">
        <v>0</v>
      </c>
      <c r="S627" t="n">
        <v>253890</v>
      </c>
      <c r="T627" s="31">
        <f>SUM(Q627:S627)</f>
        <v/>
      </c>
    </row>
    <row r="628">
      <c r="A628" s="23" t="n">
        <v>17197</v>
      </c>
      <c r="B628" s="24" t="inlineStr">
        <is>
          <t>WILL COUNTY, IL</t>
        </is>
      </c>
      <c r="C628" s="9" t="n">
        <v>2847</v>
      </c>
      <c r="D628" s="9" t="n">
        <v>3261</v>
      </c>
      <c r="E628" s="25" t="n">
        <v>1453</v>
      </c>
      <c r="F628" s="26" t="n">
        <v>2761.66</v>
      </c>
      <c r="G628" s="9" t="n">
        <v>3175.66</v>
      </c>
      <c r="H628" s="25" t="n">
        <v>1367.66</v>
      </c>
      <c r="I628" s="26" t="n">
        <v>309.4848</v>
      </c>
      <c r="J628" s="9" t="n">
        <v>309.4848</v>
      </c>
      <c r="K628" s="26" t="n">
        <v>13.3549</v>
      </c>
      <c r="L628" s="9" t="n">
        <v>11.86773</v>
      </c>
      <c r="M628" s="25">
        <f>K628-L628</f>
        <v/>
      </c>
      <c r="N628" s="41" t="n">
        <v>2.487727283002925</v>
      </c>
      <c r="O628" s="41" t="n">
        <v>2.210699871081947</v>
      </c>
      <c r="P628" s="41" t="n">
        <v>0.2770274119209774</v>
      </c>
      <c r="Q628" s="30" t="n">
        <v>248250</v>
      </c>
      <c r="R628" t="n">
        <v>18010</v>
      </c>
      <c r="S628" t="n">
        <v>29430</v>
      </c>
      <c r="T628" s="31">
        <f>SUM(Q628:S628)</f>
        <v/>
      </c>
    </row>
    <row r="629">
      <c r="A629" s="23" t="n">
        <v>38059</v>
      </c>
      <c r="B629" s="24" t="inlineStr">
        <is>
          <t>MORTON COUNTY, ND</t>
        </is>
      </c>
      <c r="C629" s="9" t="n">
        <v>296</v>
      </c>
      <c r="D629" s="9" t="n">
        <v>238</v>
      </c>
      <c r="E629" s="25" t="n">
        <v>0</v>
      </c>
      <c r="F629" s="26" t="n">
        <v>266.52</v>
      </c>
      <c r="G629" s="9" t="n">
        <v>208.52</v>
      </c>
      <c r="H629" s="25" t="n">
        <v>0</v>
      </c>
      <c r="I629" s="26" t="n"/>
      <c r="J629" s="9" t="n">
        <v>309.3895</v>
      </c>
      <c r="K629" s="26" t="n">
        <v>0</v>
      </c>
      <c r="L629" s="9" t="n">
        <v>0</v>
      </c>
      <c r="M629" s="25">
        <f>K629-L629</f>
        <v/>
      </c>
      <c r="N629" s="41" t="n">
        <v>0</v>
      </c>
      <c r="O629" s="41" t="n">
        <v>0</v>
      </c>
      <c r="P629" s="41" t="n">
        <v>0</v>
      </c>
      <c r="Q629" s="30" t="n">
        <v>0</v>
      </c>
      <c r="R629" t="n">
        <v>0</v>
      </c>
      <c r="S629" t="n">
        <v>0</v>
      </c>
      <c r="T629" s="31">
        <f>SUM(Q629:S629)</f>
        <v/>
      </c>
    </row>
    <row r="630">
      <c r="A630" s="23" t="n">
        <v>30007</v>
      </c>
      <c r="B630" s="24" t="inlineStr">
        <is>
          <t>BROADWATER COUNTY, MT</t>
        </is>
      </c>
      <c r="C630" s="9" t="n">
        <v>378</v>
      </c>
      <c r="D630" s="9" t="n">
        <v>378</v>
      </c>
      <c r="E630" s="25" t="n">
        <v>265</v>
      </c>
      <c r="F630" s="26" t="n">
        <v>228.92</v>
      </c>
      <c r="G630" s="9" t="n">
        <v>228.92</v>
      </c>
      <c r="H630" s="25" t="n">
        <v>115.92</v>
      </c>
      <c r="I630" s="26" t="n"/>
      <c r="J630" s="9" t="n">
        <v>309.327</v>
      </c>
      <c r="K630" s="26" t="n">
        <v>15.75603</v>
      </c>
      <c r="L630" s="9" t="n">
        <v>14.62788</v>
      </c>
      <c r="M630" s="25">
        <f>K630-L630</f>
        <v/>
      </c>
      <c r="N630" s="41" t="n">
        <v>2.935005556223751</v>
      </c>
      <c r="O630" s="41" t="n">
        <v>2.724855758447673</v>
      </c>
      <c r="P630" s="41" t="n">
        <v>0.2101497977760787</v>
      </c>
      <c r="Q630" s="30" t="n">
        <v>650</v>
      </c>
      <c r="R630" t="n">
        <v>1440</v>
      </c>
      <c r="S630" t="n">
        <v>64140</v>
      </c>
      <c r="T630" s="31">
        <f>SUM(Q630:S630)</f>
        <v/>
      </c>
    </row>
    <row r="631">
      <c r="A631" s="23" t="n">
        <v>35011</v>
      </c>
      <c r="B631" s="24" t="inlineStr">
        <is>
          <t>DE BACA COUNTY, NM</t>
        </is>
      </c>
      <c r="C631" s="9" t="n">
        <v>120</v>
      </c>
      <c r="D631" s="9" t="n">
        <v>120</v>
      </c>
      <c r="E631" s="25" t="n">
        <v>120</v>
      </c>
      <c r="F631" s="26" t="n">
        <v>120</v>
      </c>
      <c r="G631" s="9" t="n">
        <v>120</v>
      </c>
      <c r="H631" s="25" t="n">
        <v>120</v>
      </c>
      <c r="I631" s="26" t="n"/>
      <c r="J631" s="9" t="n">
        <v>309.1969</v>
      </c>
      <c r="K631" s="26" t="n">
        <v>0</v>
      </c>
      <c r="L631" s="9" t="n">
        <v>0</v>
      </c>
      <c r="M631" s="25">
        <f>K631-L631</f>
        <v/>
      </c>
      <c r="N631" s="41" t="n">
        <v>0</v>
      </c>
      <c r="O631" s="41" t="n">
        <v>0</v>
      </c>
      <c r="P631" s="41" t="n">
        <v>0</v>
      </c>
      <c r="Q631" s="30" t="n">
        <v>0</v>
      </c>
      <c r="R631" t="n">
        <v>0</v>
      </c>
      <c r="S631" t="n">
        <v>0</v>
      </c>
      <c r="T631" s="31">
        <f>SUM(Q631:S631)</f>
        <v/>
      </c>
    </row>
    <row r="632">
      <c r="A632" s="23" t="n">
        <v>6069</v>
      </c>
      <c r="B632" s="24" t="inlineStr">
        <is>
          <t>SAN BENITO COUNTY, CA</t>
        </is>
      </c>
      <c r="C632" s="9" t="n">
        <v>918</v>
      </c>
      <c r="D632" s="9" t="n">
        <v>1193</v>
      </c>
      <c r="E632" s="25" t="n">
        <v>141</v>
      </c>
      <c r="F632" s="26" t="n">
        <v>529.34</v>
      </c>
      <c r="G632" s="9" t="n">
        <v>804.34</v>
      </c>
      <c r="H632" s="25" t="n">
        <v>0</v>
      </c>
      <c r="I632" s="26" t="n"/>
      <c r="J632" s="9" t="n">
        <v>308.4407</v>
      </c>
      <c r="K632" s="26" t="n">
        <v>7.925663</v>
      </c>
      <c r="L632" s="9" t="n">
        <v>7.532697</v>
      </c>
      <c r="M632" s="25">
        <f>K632-L632</f>
        <v/>
      </c>
      <c r="N632" s="41" t="n">
        <v>1.47637856374715</v>
      </c>
      <c r="O632" s="41" t="n">
        <v>1.40317754842749</v>
      </c>
      <c r="P632" s="41" t="n">
        <v>0.07320101531966008</v>
      </c>
      <c r="Q632" s="30" t="n">
        <v>1150</v>
      </c>
      <c r="R632" t="n">
        <v>460</v>
      </c>
      <c r="S632" t="n">
        <v>56960</v>
      </c>
      <c r="T632" s="31">
        <f>SUM(Q632:S632)</f>
        <v/>
      </c>
    </row>
    <row r="633">
      <c r="A633" s="23" t="n">
        <v>26091</v>
      </c>
      <c r="B633" s="24" t="inlineStr">
        <is>
          <t>LENAWEE COUNTY, MI</t>
        </is>
      </c>
      <c r="C633" s="9" t="n">
        <v>1626</v>
      </c>
      <c r="D633" s="9" t="n">
        <v>1720</v>
      </c>
      <c r="E633" s="25" t="n">
        <v>75</v>
      </c>
      <c r="F633" s="26" t="n">
        <v>1377.3</v>
      </c>
      <c r="G633" s="9" t="n">
        <v>1471.3</v>
      </c>
      <c r="H633" s="25" t="n">
        <v>0</v>
      </c>
      <c r="I633" s="26" t="n">
        <v>307.7127</v>
      </c>
      <c r="J633" s="9" t="n">
        <v>307.7127</v>
      </c>
      <c r="K633" s="26" t="n">
        <v>17.88913</v>
      </c>
      <c r="L633" s="9" t="n">
        <v>16.28056</v>
      </c>
      <c r="M633" s="25">
        <f>K633-L633</f>
        <v/>
      </c>
      <c r="N633" s="41" t="n">
        <v>3.332355672463749</v>
      </c>
      <c r="O633" s="41" t="n">
        <v>3.032714082064718</v>
      </c>
      <c r="P633" s="41" t="n">
        <v>0.2996415903990308</v>
      </c>
      <c r="Q633" s="30" t="n">
        <v>259350</v>
      </c>
      <c r="R633" t="n">
        <v>85980</v>
      </c>
      <c r="S633" t="n">
        <v>3940</v>
      </c>
      <c r="T633" s="31">
        <f>SUM(Q633:S633)</f>
        <v/>
      </c>
    </row>
    <row r="634">
      <c r="A634" s="23" t="n">
        <v>16079</v>
      </c>
      <c r="B634" s="24" t="inlineStr">
        <is>
          <t>SHOSHONE COUNTY, ID</t>
        </is>
      </c>
      <c r="C634" s="9" t="n">
        <v>1151.42</v>
      </c>
      <c r="D634" s="9" t="n">
        <v>1097.15</v>
      </c>
      <c r="E634" s="25" t="n">
        <v>764.018</v>
      </c>
      <c r="F634" s="26" t="n">
        <v>790.0993999999999</v>
      </c>
      <c r="G634" s="9" t="n">
        <v>735.8365</v>
      </c>
      <c r="H634" s="25" t="n">
        <v>402.7002</v>
      </c>
      <c r="I634" s="26" t="n"/>
      <c r="J634" s="9" t="n">
        <v>307.2224</v>
      </c>
      <c r="K634" s="26" t="n">
        <v>14.94564</v>
      </c>
      <c r="L634" s="9" t="n">
        <v>13.87793</v>
      </c>
      <c r="M634" s="25">
        <f>K634-L634</f>
        <v/>
      </c>
      <c r="N634" s="41" t="n">
        <v>2.784047532361892</v>
      </c>
      <c r="O634" s="41" t="n">
        <v>2.585156391482136</v>
      </c>
      <c r="P634" s="41" t="n">
        <v>0.198891140879756</v>
      </c>
      <c r="Q634" s="30" t="n">
        <v>30</v>
      </c>
      <c r="R634" t="n">
        <v>170</v>
      </c>
      <c r="S634" t="n">
        <v>111510</v>
      </c>
      <c r="T634" s="31">
        <f>SUM(Q634:S634)</f>
        <v/>
      </c>
    </row>
    <row r="635">
      <c r="A635" s="23" t="n">
        <v>53059</v>
      </c>
      <c r="B635" s="24" t="inlineStr">
        <is>
          <t>SKAMANIA COUNTY, WA</t>
        </is>
      </c>
      <c r="C635" s="9" t="n">
        <v>2852.72</v>
      </c>
      <c r="D635" s="9" t="n">
        <v>3393.72</v>
      </c>
      <c r="E635" s="25" t="n">
        <v>1026</v>
      </c>
      <c r="F635" s="26" t="n">
        <v>1987</v>
      </c>
      <c r="G635" s="9" t="n">
        <v>2528.008</v>
      </c>
      <c r="H635" s="25" t="n">
        <v>160.2803</v>
      </c>
      <c r="I635" s="26" t="n"/>
      <c r="J635" s="9" t="n">
        <v>306.4169</v>
      </c>
      <c r="K635" s="26" t="n">
        <v>47.13686</v>
      </c>
      <c r="L635" s="9" t="n">
        <v>29.48022</v>
      </c>
      <c r="M635" s="25">
        <f>K635-L635</f>
        <v/>
      </c>
      <c r="N635" s="41" t="n">
        <v>8.780571375082499</v>
      </c>
      <c r="O635" s="41" t="n">
        <v>5.491523530908393</v>
      </c>
      <c r="P635" s="41" t="n">
        <v>3.289047844174105</v>
      </c>
      <c r="Q635" s="30" t="n">
        <v>1470</v>
      </c>
      <c r="R635" t="n">
        <v>2320</v>
      </c>
      <c r="S635" t="n">
        <v>34470</v>
      </c>
      <c r="T635" s="31">
        <f>SUM(Q635:S635)</f>
        <v/>
      </c>
    </row>
    <row r="636">
      <c r="A636" s="23" t="n">
        <v>36095</v>
      </c>
      <c r="B636" s="24" t="inlineStr">
        <is>
          <t>SCHOHARIE COUNTY, NY</t>
        </is>
      </c>
      <c r="C636" s="9" t="n">
        <v>919</v>
      </c>
      <c r="D636" s="9" t="n">
        <v>349</v>
      </c>
      <c r="E636" s="25" t="n">
        <v>804</v>
      </c>
      <c r="F636" s="26" t="n">
        <v>753.0599999999999</v>
      </c>
      <c r="G636" s="9" t="n">
        <v>183.06</v>
      </c>
      <c r="H636" s="25" t="n">
        <v>638.0599999999999</v>
      </c>
      <c r="I636" s="26" t="n">
        <v>305.5609</v>
      </c>
      <c r="J636" s="9" t="n">
        <v>305.5609</v>
      </c>
      <c r="K636" s="26" t="n">
        <v>22.43714</v>
      </c>
      <c r="L636" s="9" t="n">
        <v>20.72734</v>
      </c>
      <c r="M636" s="25">
        <f>K636-L636</f>
        <v/>
      </c>
      <c r="N636" s="41" t="n">
        <v>4.179550976087897</v>
      </c>
      <c r="O636" s="41" t="n">
        <v>3.861052439335214</v>
      </c>
      <c r="P636" s="41" t="n">
        <v>0.3184985367526822</v>
      </c>
      <c r="Q636" s="30" t="n">
        <v>25610</v>
      </c>
      <c r="R636" t="n">
        <v>72790</v>
      </c>
      <c r="S636" t="n">
        <v>3760</v>
      </c>
      <c r="T636" s="31">
        <f>SUM(Q636:S636)</f>
        <v/>
      </c>
    </row>
    <row r="637">
      <c r="A637" s="23" t="n">
        <v>48369</v>
      </c>
      <c r="B637" s="24" t="inlineStr">
        <is>
          <t>PARMER COUNTY, TX</t>
        </is>
      </c>
      <c r="C637" s="9" t="n">
        <v>233</v>
      </c>
      <c r="D637" s="9" t="n">
        <v>319</v>
      </c>
      <c r="E637" s="25" t="n">
        <v>36</v>
      </c>
      <c r="F637" s="26" t="n">
        <v>33.62</v>
      </c>
      <c r="G637" s="9" t="n">
        <v>119.62</v>
      </c>
      <c r="H637" s="25" t="n">
        <v>0</v>
      </c>
      <c r="I637" s="26" t="n"/>
      <c r="J637" s="9" t="n">
        <v>305.2495</v>
      </c>
      <c r="K637" s="26" t="n">
        <v>0</v>
      </c>
      <c r="L637" s="9" t="n">
        <v>0</v>
      </c>
      <c r="M637" s="25">
        <f>K637-L637</f>
        <v/>
      </c>
      <c r="N637" s="41" t="n">
        <v>0</v>
      </c>
      <c r="O637" s="41" t="n">
        <v>0</v>
      </c>
      <c r="P637" s="41" t="n">
        <v>0</v>
      </c>
      <c r="Q637" s="30" t="n">
        <v>0</v>
      </c>
      <c r="R637" t="n">
        <v>0</v>
      </c>
      <c r="S637" t="n">
        <v>0</v>
      </c>
      <c r="T637" s="31">
        <f>SUM(Q637:S637)</f>
        <v/>
      </c>
    </row>
    <row r="638">
      <c r="A638" s="23" t="n">
        <v>41059</v>
      </c>
      <c r="B638" s="24" t="inlineStr">
        <is>
          <t>UMATILLA COUNTY, OR</t>
        </is>
      </c>
      <c r="C638" s="9" t="n">
        <v>759</v>
      </c>
      <c r="D638" s="9" t="n">
        <v>759</v>
      </c>
      <c r="E638" s="25" t="n">
        <v>80</v>
      </c>
      <c r="F638" s="26" t="n">
        <v>0</v>
      </c>
      <c r="G638" s="9" t="n">
        <v>0</v>
      </c>
      <c r="H638" s="25" t="n">
        <v>0</v>
      </c>
      <c r="I638" s="26" t="n"/>
      <c r="J638" s="9" t="n">
        <v>304.8058</v>
      </c>
      <c r="K638" s="26" t="n">
        <v>17.20045</v>
      </c>
      <c r="L638" s="9" t="n">
        <v>15.9772</v>
      </c>
      <c r="M638" s="25">
        <f>K638-L638</f>
        <v/>
      </c>
      <c r="N638" s="41" t="n">
        <v>3.204069573334706</v>
      </c>
      <c r="O638" s="41" t="n">
        <v>2.976204714823348</v>
      </c>
      <c r="P638" s="41" t="n">
        <v>0.2278648585113575</v>
      </c>
      <c r="Q638" s="30" t="n">
        <v>71570</v>
      </c>
      <c r="R638" t="n">
        <v>4170</v>
      </c>
      <c r="S638" t="n">
        <v>319810</v>
      </c>
      <c r="T638" s="31">
        <f>SUM(Q638:S638)</f>
        <v/>
      </c>
    </row>
    <row r="639">
      <c r="A639" s="23" t="n">
        <v>46119</v>
      </c>
      <c r="B639" s="24" t="inlineStr">
        <is>
          <t>SULLY COUNTY, SD</t>
        </is>
      </c>
      <c r="C639" s="9" t="n">
        <v>428</v>
      </c>
      <c r="D639" s="9" t="n">
        <v>195</v>
      </c>
      <c r="E639" s="25" t="n">
        <v>13</v>
      </c>
      <c r="F639" s="26" t="n">
        <v>251.4</v>
      </c>
      <c r="G639" s="9" t="n">
        <v>18.39999</v>
      </c>
      <c r="H639" s="25" t="n">
        <v>0</v>
      </c>
      <c r="I639" s="26" t="n">
        <v>304.1685</v>
      </c>
      <c r="J639" s="9" t="n">
        <v>304.1685</v>
      </c>
      <c r="K639" s="26" t="n">
        <v>0</v>
      </c>
      <c r="L639" s="9" t="n">
        <v>0</v>
      </c>
      <c r="M639" s="25">
        <f>K639-L639</f>
        <v/>
      </c>
      <c r="N639" s="41" t="n">
        <v>0</v>
      </c>
      <c r="O639" s="41" t="n">
        <v>0</v>
      </c>
      <c r="P639" s="41" t="n">
        <v>0</v>
      </c>
      <c r="Q639" s="30" t="n">
        <v>0</v>
      </c>
      <c r="R639" t="n">
        <v>0</v>
      </c>
      <c r="S639" t="n">
        <v>0</v>
      </c>
      <c r="T639" s="31">
        <f>SUM(Q639:S639)</f>
        <v/>
      </c>
    </row>
    <row r="640">
      <c r="A640" s="23" t="n">
        <v>27125</v>
      </c>
      <c r="B640" s="24" t="inlineStr">
        <is>
          <t>RED LAKE COUNTY, MN</t>
        </is>
      </c>
      <c r="C640" s="9" t="n">
        <v>609</v>
      </c>
      <c r="D640" s="9" t="n">
        <v>650</v>
      </c>
      <c r="E640" s="25" t="n">
        <v>0</v>
      </c>
      <c r="F640" s="26" t="n">
        <v>609</v>
      </c>
      <c r="G640" s="9" t="n">
        <v>650</v>
      </c>
      <c r="H640" s="25" t="n">
        <v>0</v>
      </c>
      <c r="I640" s="26" t="n">
        <v>304.0419</v>
      </c>
      <c r="J640" s="9" t="n">
        <v>304.0419</v>
      </c>
      <c r="K640" s="26" t="n">
        <v>15.24548</v>
      </c>
      <c r="L640" s="9" t="n">
        <v>12.93124</v>
      </c>
      <c r="M640" s="25">
        <f>K640-L640</f>
        <v/>
      </c>
      <c r="N640" s="41" t="n">
        <v>2.839901200194343</v>
      </c>
      <c r="O640" s="41" t="n">
        <v>2.408808643348789</v>
      </c>
      <c r="P640" s="41" t="n">
        <v>0.431092556845554</v>
      </c>
      <c r="Q640" s="30" t="n">
        <v>191720</v>
      </c>
      <c r="R640" t="n">
        <v>21540</v>
      </c>
      <c r="S640" t="n">
        <v>1740</v>
      </c>
      <c r="T640" s="31">
        <f>SUM(Q640:S640)</f>
        <v/>
      </c>
    </row>
    <row r="641">
      <c r="A641" s="23" t="n">
        <v>17149</v>
      </c>
      <c r="B641" s="24" t="inlineStr">
        <is>
          <t>PIKE COUNTY, IL</t>
        </is>
      </c>
      <c r="C641" s="9" t="n">
        <v>1258</v>
      </c>
      <c r="D641" s="9" t="n">
        <v>1170</v>
      </c>
      <c r="E641" s="25" t="n">
        <v>32</v>
      </c>
      <c r="F641" s="26" t="n">
        <v>1159.5</v>
      </c>
      <c r="G641" s="9" t="n">
        <v>1071.5</v>
      </c>
      <c r="H641" s="25" t="n">
        <v>0</v>
      </c>
      <c r="I641" s="26" t="n">
        <v>303.9154</v>
      </c>
      <c r="J641" s="9" t="n">
        <v>303.9154</v>
      </c>
      <c r="K641" s="26" t="n">
        <v>13.40841</v>
      </c>
      <c r="L641" s="9" t="n">
        <v>11.5826</v>
      </c>
      <c r="M641" s="25">
        <f>K641-L641</f>
        <v/>
      </c>
      <c r="N641" s="41" t="n">
        <v>2.497695031687939</v>
      </c>
      <c r="O641" s="41" t="n">
        <v>2.157586356177109</v>
      </c>
      <c r="P641" s="41" t="n">
        <v>0.3401086755108291</v>
      </c>
      <c r="Q641" s="30" t="n">
        <v>247620</v>
      </c>
      <c r="R641" t="n">
        <v>86830</v>
      </c>
      <c r="S641" t="n">
        <v>390</v>
      </c>
      <c r="T641" s="31">
        <f>SUM(Q641:S641)</f>
        <v/>
      </c>
    </row>
    <row r="642">
      <c r="A642" s="23" t="n">
        <v>38021</v>
      </c>
      <c r="B642" s="24" t="inlineStr">
        <is>
          <t>DICKEY COUNTY, ND</t>
        </is>
      </c>
      <c r="C642" s="9" t="n">
        <v>459</v>
      </c>
      <c r="D642" s="9" t="n">
        <v>459</v>
      </c>
      <c r="E642" s="25" t="n">
        <v>127</v>
      </c>
      <c r="F642" s="26" t="n">
        <v>415.28</v>
      </c>
      <c r="G642" s="9" t="n">
        <v>415.28</v>
      </c>
      <c r="H642" s="25" t="n">
        <v>83.28</v>
      </c>
      <c r="I642" s="26" t="n">
        <v>303.7888</v>
      </c>
      <c r="J642" s="9" t="n">
        <v>303.7888</v>
      </c>
      <c r="K642" s="26" t="n">
        <v>14.07515</v>
      </c>
      <c r="L642" s="9" t="n">
        <v>10.70825</v>
      </c>
      <c r="M642" s="25">
        <f>K642-L642</f>
        <v/>
      </c>
      <c r="N642" s="41" t="n">
        <v>2.621894186205709</v>
      </c>
      <c r="O642" s="41" t="n">
        <v>1.994713976010009</v>
      </c>
      <c r="P642" s="41" t="n">
        <v>0.6271802101956998</v>
      </c>
      <c r="Q642" s="30" t="n">
        <v>109440</v>
      </c>
      <c r="R642" t="n">
        <v>105030</v>
      </c>
      <c r="S642" t="n">
        <v>20990</v>
      </c>
      <c r="T642" s="31">
        <f>SUM(Q642:S642)</f>
        <v/>
      </c>
    </row>
    <row r="643">
      <c r="A643" s="23" t="n">
        <v>41007</v>
      </c>
      <c r="B643" s="24" t="inlineStr">
        <is>
          <t>CLATSOP COUNTY, OR</t>
        </is>
      </c>
      <c r="C643" s="9" t="n">
        <v>1923</v>
      </c>
      <c r="D643" s="9" t="n">
        <v>3112</v>
      </c>
      <c r="E643" s="25" t="n">
        <v>1326</v>
      </c>
      <c r="F643" s="26" t="n">
        <v>517.96</v>
      </c>
      <c r="G643" s="9" t="n">
        <v>1706.96</v>
      </c>
      <c r="H643" s="25" t="n">
        <v>0</v>
      </c>
      <c r="I643" s="26" t="n"/>
      <c r="J643" s="9" t="n">
        <v>303.6539</v>
      </c>
      <c r="K643" s="26" t="n">
        <v>44.64787</v>
      </c>
      <c r="L643" s="9" t="n">
        <v>33.02271</v>
      </c>
      <c r="M643" s="25">
        <f>K643-L643</f>
        <v/>
      </c>
      <c r="N643" s="41" t="n">
        <v>8.316926695592464</v>
      </c>
      <c r="O643" s="41" t="n">
        <v>6.151412337471154</v>
      </c>
      <c r="P643" s="41" t="n">
        <v>2.165514358121311</v>
      </c>
      <c r="Q643" s="30" t="n">
        <v>380</v>
      </c>
      <c r="R643" t="n">
        <v>2580</v>
      </c>
      <c r="S643" t="n">
        <v>67400</v>
      </c>
      <c r="T643" s="31">
        <f>SUM(Q643:S643)</f>
        <v/>
      </c>
    </row>
    <row r="644">
      <c r="A644" s="23" t="n">
        <v>4025</v>
      </c>
      <c r="B644" s="24" t="inlineStr">
        <is>
          <t>YAVAPAI COUNTY, AZ</t>
        </is>
      </c>
      <c r="C644" s="9" t="n">
        <v>359</v>
      </c>
      <c r="D644" s="9" t="n">
        <v>359</v>
      </c>
      <c r="E644" s="25" t="n">
        <v>359</v>
      </c>
      <c r="F644" s="26" t="n">
        <v>350.82</v>
      </c>
      <c r="G644" s="9" t="n">
        <v>350.82</v>
      </c>
      <c r="H644" s="25" t="n">
        <v>350.82</v>
      </c>
      <c r="I644" s="26" t="n"/>
      <c r="J644" s="9" t="n">
        <v>303.3922</v>
      </c>
      <c r="K644" s="26" t="n">
        <v>7.925663</v>
      </c>
      <c r="L644" s="9" t="n">
        <v>7.532697</v>
      </c>
      <c r="M644" s="25">
        <f>K644-L644</f>
        <v/>
      </c>
      <c r="N644" s="41" t="n">
        <v>1.47637856374715</v>
      </c>
      <c r="O644" s="41" t="n">
        <v>1.40317754842749</v>
      </c>
      <c r="P644" s="41" t="n">
        <v>0.07320101531966008</v>
      </c>
      <c r="Q644" s="30" t="n">
        <v>0</v>
      </c>
      <c r="R644" t="n">
        <v>260</v>
      </c>
      <c r="S644" t="n">
        <v>114370</v>
      </c>
      <c r="T644" s="31">
        <f>SUM(Q644:S644)</f>
        <v/>
      </c>
    </row>
    <row r="645">
      <c r="A645" s="23" t="n">
        <v>48017</v>
      </c>
      <c r="B645" s="24" t="inlineStr">
        <is>
          <t>BAILEY COUNTY, TX</t>
        </is>
      </c>
      <c r="C645" s="9" t="n">
        <v>162</v>
      </c>
      <c r="D645" s="9" t="n">
        <v>197</v>
      </c>
      <c r="E645" s="25" t="n">
        <v>61</v>
      </c>
      <c r="F645" s="26" t="n">
        <v>0</v>
      </c>
      <c r="G645" s="9" t="n">
        <v>0</v>
      </c>
      <c r="H645" s="25" t="n">
        <v>0</v>
      </c>
      <c r="I645" s="26" t="n"/>
      <c r="J645" s="9" t="n">
        <v>303.2315</v>
      </c>
      <c r="K645" s="26" t="n">
        <v>11.4861</v>
      </c>
      <c r="L645" s="9" t="n">
        <v>15.30788</v>
      </c>
      <c r="M645" s="25">
        <f>K645-L645</f>
        <v/>
      </c>
      <c r="N645" s="41" t="n">
        <v>2.139610505904192</v>
      </c>
      <c r="O645" s="41" t="n">
        <v>2.851524962443359</v>
      </c>
      <c r="P645" s="41" t="n">
        <v>-0.7119144565391669</v>
      </c>
      <c r="Q645" s="30" t="n">
        <v>73220</v>
      </c>
      <c r="R645" t="n">
        <v>0</v>
      </c>
      <c r="S645" t="n">
        <v>74230</v>
      </c>
      <c r="T645" s="31">
        <f>SUM(Q645:S645)</f>
        <v/>
      </c>
    </row>
    <row r="646">
      <c r="A646" s="23" t="n">
        <v>38033</v>
      </c>
      <c r="B646" s="24" t="inlineStr">
        <is>
          <t>GOLDEN VALLEY COUNTY, ND</t>
        </is>
      </c>
      <c r="C646" s="9" t="n">
        <v>224</v>
      </c>
      <c r="D646" s="9" t="n">
        <v>202</v>
      </c>
      <c r="E646" s="25" t="n">
        <v>53</v>
      </c>
      <c r="F646" s="26" t="n">
        <v>180.28</v>
      </c>
      <c r="G646" s="9" t="n">
        <v>158.28</v>
      </c>
      <c r="H646" s="25" t="n">
        <v>9.279999</v>
      </c>
      <c r="I646" s="26" t="n"/>
      <c r="J646" s="9" t="n">
        <v>302.9942</v>
      </c>
      <c r="K646" s="26" t="n">
        <v>0</v>
      </c>
      <c r="L646" s="9" t="n">
        <v>0</v>
      </c>
      <c r="M646" s="25">
        <f>K646-L646</f>
        <v/>
      </c>
      <c r="N646" s="41" t="n">
        <v>0</v>
      </c>
      <c r="O646" s="41" t="n">
        <v>0</v>
      </c>
      <c r="P646" s="41" t="n">
        <v>0</v>
      </c>
      <c r="Q646" s="30" t="n">
        <v>0</v>
      </c>
      <c r="R646" t="n">
        <v>0</v>
      </c>
      <c r="S646" t="n">
        <v>0</v>
      </c>
      <c r="T646" s="31">
        <f>SUM(Q646:S646)</f>
        <v/>
      </c>
    </row>
    <row r="647">
      <c r="A647" s="23" t="n">
        <v>17045</v>
      </c>
      <c r="B647" s="24" t="inlineStr">
        <is>
          <t>EDGAR COUNTY, IL</t>
        </is>
      </c>
      <c r="C647" s="9" t="n">
        <v>978</v>
      </c>
      <c r="D647" s="9" t="n">
        <v>1426</v>
      </c>
      <c r="E647" s="25" t="n">
        <v>0</v>
      </c>
      <c r="F647" s="26" t="n">
        <v>964.84</v>
      </c>
      <c r="G647" s="9" t="n">
        <v>1412.84</v>
      </c>
      <c r="H647" s="25" t="n">
        <v>0</v>
      </c>
      <c r="I647" s="26" t="n">
        <v>302.9027</v>
      </c>
      <c r="J647" s="9" t="n">
        <v>302.9027</v>
      </c>
      <c r="K647" s="26" t="n">
        <v>13.91757</v>
      </c>
      <c r="L647" s="9" t="n">
        <v>12.64519</v>
      </c>
      <c r="M647" s="25">
        <f>K647-L647</f>
        <v/>
      </c>
      <c r="N647" s="41" t="n">
        <v>2.59254046096212</v>
      </c>
      <c r="O647" s="41" t="n">
        <v>2.355523752462075</v>
      </c>
      <c r="P647" s="41" t="n">
        <v>0.2370167085000459</v>
      </c>
      <c r="Q647" s="30" t="n">
        <v>319110</v>
      </c>
      <c r="R647" t="n">
        <v>16780</v>
      </c>
      <c r="S647" t="n">
        <v>2000</v>
      </c>
      <c r="T647" s="31">
        <f>SUM(Q647:S647)</f>
        <v/>
      </c>
    </row>
    <row r="648">
      <c r="A648" s="23" t="n">
        <v>41049</v>
      </c>
      <c r="B648" s="24" t="inlineStr">
        <is>
          <t>MORROW COUNTY, OR</t>
        </is>
      </c>
      <c r="C648" s="9" t="n">
        <v>338</v>
      </c>
      <c r="D648" s="9" t="n">
        <v>338</v>
      </c>
      <c r="E648" s="25" t="n">
        <v>50</v>
      </c>
      <c r="F648" s="26" t="n">
        <v>0</v>
      </c>
      <c r="G648" s="9" t="n">
        <v>0</v>
      </c>
      <c r="H648" s="25" t="n">
        <v>0</v>
      </c>
      <c r="I648" s="26" t="n"/>
      <c r="J648" s="9" t="n">
        <v>302.7865</v>
      </c>
      <c r="K648" s="26" t="n">
        <v>16.50382</v>
      </c>
      <c r="L648" s="9" t="n">
        <v>15.54275</v>
      </c>
      <c r="M648" s="25">
        <f>K648-L648</f>
        <v/>
      </c>
      <c r="N648" s="41" t="n">
        <v>3.074302562188361</v>
      </c>
      <c r="O648" s="41" t="n">
        <v>2.895276132946987</v>
      </c>
      <c r="P648" s="41" t="n">
        <v>0.1790264292413739</v>
      </c>
      <c r="Q648" s="30" t="n">
        <v>0</v>
      </c>
      <c r="R648" t="n">
        <v>1860</v>
      </c>
      <c r="S648" t="n">
        <v>103890</v>
      </c>
      <c r="T648" s="31">
        <f>SUM(Q648:S648)</f>
        <v/>
      </c>
    </row>
    <row r="649">
      <c r="A649" s="23" t="n">
        <v>38007</v>
      </c>
      <c r="B649" s="24" t="inlineStr">
        <is>
          <t>BILLINGS COUNTY, ND</t>
        </is>
      </c>
      <c r="C649" s="9" t="n">
        <v>247</v>
      </c>
      <c r="D649" s="9" t="n">
        <v>247</v>
      </c>
      <c r="E649" s="25" t="n">
        <v>0</v>
      </c>
      <c r="F649" s="26" t="n">
        <v>217.52</v>
      </c>
      <c r="G649" s="9" t="n">
        <v>217.52</v>
      </c>
      <c r="H649" s="25" t="n">
        <v>0</v>
      </c>
      <c r="I649" s="26" t="n"/>
      <c r="J649" s="9" t="n">
        <v>302.6255</v>
      </c>
      <c r="K649" s="26" t="n">
        <v>0</v>
      </c>
      <c r="L649" s="9" t="n">
        <v>0</v>
      </c>
      <c r="M649" s="25">
        <f>K649-L649</f>
        <v/>
      </c>
      <c r="N649" s="41" t="n">
        <v>0</v>
      </c>
      <c r="O649" s="41" t="n">
        <v>0</v>
      </c>
      <c r="P649" s="41" t="n">
        <v>0</v>
      </c>
      <c r="Q649" s="30" t="n">
        <v>0</v>
      </c>
      <c r="R649" t="n">
        <v>0</v>
      </c>
      <c r="S649" t="n">
        <v>0</v>
      </c>
      <c r="T649" s="31">
        <f>SUM(Q649:S649)</f>
        <v/>
      </c>
    </row>
    <row r="650">
      <c r="A650" s="23" t="n">
        <v>30059</v>
      </c>
      <c r="B650" s="24" t="inlineStr">
        <is>
          <t>MEAGHER COUNTY, MT</t>
        </is>
      </c>
      <c r="C650" s="9" t="n">
        <v>303</v>
      </c>
      <c r="D650" s="9" t="n">
        <v>303</v>
      </c>
      <c r="E650" s="25" t="n">
        <v>303</v>
      </c>
      <c r="F650" s="26" t="n">
        <v>125.86</v>
      </c>
      <c r="G650" s="9" t="n">
        <v>125.86</v>
      </c>
      <c r="H650" s="25" t="n">
        <v>125.86</v>
      </c>
      <c r="I650" s="26" t="n"/>
      <c r="J650" s="9" t="n">
        <v>302.5617</v>
      </c>
      <c r="K650" s="26" t="n">
        <v>14.42025</v>
      </c>
      <c r="L650" s="9" t="n">
        <v>13.53236</v>
      </c>
      <c r="M650" s="25">
        <f>K650-L650</f>
        <v/>
      </c>
      <c r="N650" s="41" t="n">
        <v>2.686178807233519</v>
      </c>
      <c r="O650" s="41" t="n">
        <v>2.520784219680976</v>
      </c>
      <c r="P650" s="41" t="n">
        <v>0.1653945875525435</v>
      </c>
      <c r="Q650" s="30" t="n">
        <v>3890</v>
      </c>
      <c r="R650" t="n">
        <v>42350</v>
      </c>
      <c r="S650" t="n">
        <v>586690</v>
      </c>
      <c r="T650" s="31">
        <f>SUM(Q650:S650)</f>
        <v/>
      </c>
    </row>
    <row r="651">
      <c r="A651" s="23" t="n">
        <v>31073</v>
      </c>
      <c r="B651" s="24" t="inlineStr">
        <is>
          <t>GOSPER COUNTY, NE</t>
        </is>
      </c>
      <c r="C651" s="9" t="n">
        <v>577</v>
      </c>
      <c r="D651" s="9" t="n">
        <v>375</v>
      </c>
      <c r="E651" s="25" t="n">
        <v>577</v>
      </c>
      <c r="F651" s="26" t="n">
        <v>435.4</v>
      </c>
      <c r="G651" s="9" t="n">
        <v>233.4</v>
      </c>
      <c r="H651" s="25" t="n">
        <v>435.4</v>
      </c>
      <c r="I651" s="26" t="n">
        <v>302.0167</v>
      </c>
      <c r="J651" s="9" t="n">
        <v>302.0167</v>
      </c>
      <c r="K651" s="26" t="n">
        <v>14.21668</v>
      </c>
      <c r="L651" s="9" t="n">
        <v>10.08515</v>
      </c>
      <c r="M651" s="25">
        <f>K651-L651</f>
        <v/>
      </c>
      <c r="N651" s="41" t="n">
        <v>2.648258145678517</v>
      </c>
      <c r="O651" s="41" t="n">
        <v>1.878644003936903</v>
      </c>
      <c r="P651" s="41" t="n">
        <v>0.7696141417416134</v>
      </c>
      <c r="Q651" s="30" t="n">
        <v>128020</v>
      </c>
      <c r="R651" t="n">
        <v>0</v>
      </c>
      <c r="S651" t="n">
        <v>133360</v>
      </c>
      <c r="T651" s="31">
        <f>SUM(Q651:S651)</f>
        <v/>
      </c>
    </row>
    <row r="652">
      <c r="A652" s="23" t="n">
        <v>26115</v>
      </c>
      <c r="B652" s="24" t="inlineStr">
        <is>
          <t>MONROE COUNTY, MI</t>
        </is>
      </c>
      <c r="C652" s="9" t="n">
        <v>1534</v>
      </c>
      <c r="D652" s="9" t="n">
        <v>1939</v>
      </c>
      <c r="E652" s="25" t="n">
        <v>443</v>
      </c>
      <c r="F652" s="26" t="n">
        <v>1220.56</v>
      </c>
      <c r="G652" s="9" t="n">
        <v>1625.56</v>
      </c>
      <c r="H652" s="25" t="n">
        <v>129.56</v>
      </c>
      <c r="I652" s="26" t="n">
        <v>301.6369</v>
      </c>
      <c r="J652" s="9" t="n">
        <v>301.6369</v>
      </c>
      <c r="K652" s="26" t="n">
        <v>17.08621</v>
      </c>
      <c r="L652" s="9" t="n">
        <v>15.15247</v>
      </c>
      <c r="M652" s="25">
        <f>K652-L652</f>
        <v/>
      </c>
      <c r="N652" s="41" t="n">
        <v>3.182789147063431</v>
      </c>
      <c r="O652" s="41" t="n">
        <v>2.82257546098311</v>
      </c>
      <c r="P652" s="41" t="n">
        <v>0.3602136860803212</v>
      </c>
      <c r="Q652" s="30" t="n">
        <v>185900</v>
      </c>
      <c r="R652" t="n">
        <v>36160</v>
      </c>
      <c r="S652" t="n">
        <v>4720</v>
      </c>
      <c r="T652" s="31">
        <f>SUM(Q652:S652)</f>
        <v/>
      </c>
    </row>
    <row r="653">
      <c r="A653" s="23" t="n">
        <v>30079</v>
      </c>
      <c r="B653" s="24" t="inlineStr">
        <is>
          <t>PRAIRIE COUNTY, MT</t>
        </is>
      </c>
      <c r="C653" s="9" t="n">
        <v>158</v>
      </c>
      <c r="D653" s="9" t="n">
        <v>158</v>
      </c>
      <c r="E653" s="25" t="n">
        <v>158</v>
      </c>
      <c r="F653" s="26" t="n">
        <v>0</v>
      </c>
      <c r="G653" s="9" t="n">
        <v>0</v>
      </c>
      <c r="H653" s="25" t="n">
        <v>0</v>
      </c>
      <c r="I653" s="26" t="n"/>
      <c r="J653" s="9" t="n">
        <v>300.5272</v>
      </c>
      <c r="K653" s="26" t="n">
        <v>0</v>
      </c>
      <c r="L653" s="9" t="n">
        <v>0</v>
      </c>
      <c r="M653" s="25">
        <f>K653-L653</f>
        <v/>
      </c>
      <c r="N653" s="41" t="n">
        <v>0</v>
      </c>
      <c r="O653" s="41" t="n">
        <v>0</v>
      </c>
      <c r="P653" s="41" t="n">
        <v>0</v>
      </c>
      <c r="Q653" s="30" t="n">
        <v>0</v>
      </c>
      <c r="R653" t="n">
        <v>0</v>
      </c>
      <c r="S653" t="n">
        <v>0</v>
      </c>
      <c r="T653" s="31">
        <f>SUM(Q653:S653)</f>
        <v/>
      </c>
    </row>
    <row r="654">
      <c r="A654" s="23" t="n">
        <v>6029</v>
      </c>
      <c r="B654" s="24" t="inlineStr">
        <is>
          <t>KERN COUNTY, CA</t>
        </is>
      </c>
      <c r="C654" s="9" t="n">
        <v>806</v>
      </c>
      <c r="D654" s="9" t="n">
        <v>274</v>
      </c>
      <c r="E654" s="25" t="n">
        <v>64</v>
      </c>
      <c r="F654" s="26" t="n">
        <v>216.74</v>
      </c>
      <c r="G654" s="9" t="n">
        <v>0</v>
      </c>
      <c r="H654" s="25" t="n">
        <v>0</v>
      </c>
      <c r="I654" s="26" t="n"/>
      <c r="J654" s="9" t="n">
        <v>300.254</v>
      </c>
      <c r="K654" s="26" t="n">
        <v>13.56331</v>
      </c>
      <c r="L654" s="9" t="n">
        <v>12.32811</v>
      </c>
      <c r="M654" s="25">
        <f>K654-L654</f>
        <v/>
      </c>
      <c r="N654" s="41" t="n">
        <v>2.526549531245191</v>
      </c>
      <c r="O654" s="41" t="n">
        <v>2.296458647751851</v>
      </c>
      <c r="P654" s="41" t="n">
        <v>0.2300908834933403</v>
      </c>
      <c r="Q654" s="30" t="n">
        <v>0</v>
      </c>
      <c r="R654" t="n">
        <v>70</v>
      </c>
      <c r="S654" t="n">
        <v>71150</v>
      </c>
      <c r="T654" s="31">
        <f>SUM(Q654:S654)</f>
        <v/>
      </c>
    </row>
    <row r="655">
      <c r="A655" s="23" t="n">
        <v>30105</v>
      </c>
      <c r="B655" s="24" t="inlineStr">
        <is>
          <t>VALLEY COUNTY, MT</t>
        </is>
      </c>
      <c r="C655" s="9" t="n">
        <v>199</v>
      </c>
      <c r="D655" s="9" t="n">
        <v>199</v>
      </c>
      <c r="E655" s="25" t="n">
        <v>199</v>
      </c>
      <c r="F655" s="26" t="n">
        <v>0</v>
      </c>
      <c r="G655" s="9" t="n">
        <v>0</v>
      </c>
      <c r="H655" s="25" t="n">
        <v>0</v>
      </c>
      <c r="I655" s="26" t="n">
        <v>300.2446</v>
      </c>
      <c r="J655" s="9" t="n">
        <v>300.2446</v>
      </c>
      <c r="K655" s="26" t="n">
        <v>0</v>
      </c>
      <c r="L655" s="9" t="n">
        <v>0</v>
      </c>
      <c r="M655" s="25">
        <f>K655-L655</f>
        <v/>
      </c>
      <c r="N655" s="41" t="n">
        <v>0</v>
      </c>
      <c r="O655" s="41" t="n">
        <v>0</v>
      </c>
      <c r="P655" s="41" t="n">
        <v>0</v>
      </c>
      <c r="Q655" s="30" t="n">
        <v>0</v>
      </c>
      <c r="R655" t="n">
        <v>0</v>
      </c>
      <c r="S655" t="n">
        <v>0</v>
      </c>
      <c r="T655" s="31">
        <f>SUM(Q655:S655)</f>
        <v/>
      </c>
    </row>
    <row r="656">
      <c r="A656" s="23" t="n">
        <v>38009</v>
      </c>
      <c r="B656" s="24" t="inlineStr">
        <is>
          <t>BOTTINEAU COUNTY, ND</t>
        </is>
      </c>
      <c r="C656" s="9" t="n">
        <v>417</v>
      </c>
      <c r="D656" s="9" t="n">
        <v>417</v>
      </c>
      <c r="E656" s="25" t="n">
        <v>383</v>
      </c>
      <c r="F656" s="26" t="n">
        <v>373.28</v>
      </c>
      <c r="G656" s="9" t="n">
        <v>373.28</v>
      </c>
      <c r="H656" s="25" t="n">
        <v>339.28</v>
      </c>
      <c r="I656" s="26" t="n">
        <v>299.9914</v>
      </c>
      <c r="J656" s="9" t="n">
        <v>299.9914</v>
      </c>
      <c r="K656" s="26" t="n">
        <v>14.07515</v>
      </c>
      <c r="L656" s="9" t="n">
        <v>11.62467</v>
      </c>
      <c r="M656" s="25">
        <f>K656-L656</f>
        <v/>
      </c>
      <c r="N656" s="41" t="n">
        <v>2.621894186205709</v>
      </c>
      <c r="O656" s="41" t="n">
        <v>2.165423081783137</v>
      </c>
      <c r="P656" s="41" t="n">
        <v>0.4564711044225722</v>
      </c>
      <c r="Q656" s="30" t="n">
        <v>12530</v>
      </c>
      <c r="R656" t="n">
        <v>7680</v>
      </c>
      <c r="S656" t="n">
        <v>8730</v>
      </c>
      <c r="T656" s="31">
        <f>SUM(Q656:S656)</f>
        <v/>
      </c>
    </row>
    <row r="657">
      <c r="A657" s="23" t="n">
        <v>29097</v>
      </c>
      <c r="B657" s="24" t="inlineStr">
        <is>
          <t>JASPER COUNTY, MO</t>
        </is>
      </c>
      <c r="C657" s="9" t="n">
        <v>1008</v>
      </c>
      <c r="D657" s="9" t="n">
        <v>985</v>
      </c>
      <c r="E657" s="25" t="n">
        <v>715</v>
      </c>
      <c r="F657" s="26" t="n">
        <v>908.08</v>
      </c>
      <c r="G657" s="9" t="n">
        <v>885.08</v>
      </c>
      <c r="H657" s="25" t="n">
        <v>615.08</v>
      </c>
      <c r="I657" s="26" t="n">
        <v>299.6117</v>
      </c>
      <c r="J657" s="9" t="n">
        <v>299.6117</v>
      </c>
      <c r="K657" s="26" t="n">
        <v>13.03666</v>
      </c>
      <c r="L657" s="9" t="n">
        <v>11.69017</v>
      </c>
      <c r="M657" s="25">
        <f>K657-L657</f>
        <v/>
      </c>
      <c r="N657" s="41" t="n">
        <v>2.428446095532943</v>
      </c>
      <c r="O657" s="41" t="n">
        <v>2.17762430657978</v>
      </c>
      <c r="P657" s="41" t="n">
        <v>0.2508217889531638</v>
      </c>
      <c r="Q657" s="30" t="n">
        <v>78690</v>
      </c>
      <c r="R657" t="n">
        <v>194880</v>
      </c>
      <c r="S657" t="n">
        <v>3190</v>
      </c>
      <c r="T657" s="31">
        <f>SUM(Q657:S657)</f>
        <v/>
      </c>
    </row>
    <row r="658">
      <c r="A658" s="23" t="n">
        <v>41065</v>
      </c>
      <c r="B658" s="24" t="inlineStr">
        <is>
          <t>WASCO COUNTY, OR</t>
        </is>
      </c>
      <c r="C658" s="9" t="n">
        <v>353</v>
      </c>
      <c r="D658" s="9" t="n">
        <v>353</v>
      </c>
      <c r="E658" s="25" t="n">
        <v>90</v>
      </c>
      <c r="F658" s="26" t="n">
        <v>0</v>
      </c>
      <c r="G658" s="9" t="n">
        <v>0</v>
      </c>
      <c r="H658" s="25" t="n">
        <v>0</v>
      </c>
      <c r="I658" s="26" t="n"/>
      <c r="J658" s="9" t="n">
        <v>298.7145</v>
      </c>
      <c r="K658" s="26" t="n">
        <v>17.66565</v>
      </c>
      <c r="L658" s="9" t="n">
        <v>14.81074</v>
      </c>
      <c r="M658" s="25">
        <f>K658-L658</f>
        <v/>
      </c>
      <c r="N658" s="41" t="n">
        <v>3.290726211127049</v>
      </c>
      <c r="O658" s="41" t="n">
        <v>2.758918597628043</v>
      </c>
      <c r="P658" s="41" t="n">
        <v>0.5318076134990065</v>
      </c>
      <c r="Q658" s="30" t="n">
        <v>510</v>
      </c>
      <c r="R658" t="n">
        <v>60</v>
      </c>
      <c r="S658" t="n">
        <v>32790</v>
      </c>
      <c r="T658" s="31">
        <f>SUM(Q658:S658)</f>
        <v/>
      </c>
    </row>
    <row r="659">
      <c r="A659" s="23" t="n">
        <v>18055</v>
      </c>
      <c r="B659" s="24" t="inlineStr">
        <is>
          <t>GREENE COUNTY, IN</t>
        </is>
      </c>
      <c r="C659" s="9" t="n">
        <v>1360</v>
      </c>
      <c r="D659" s="9" t="n">
        <v>1360</v>
      </c>
      <c r="E659" s="25" t="n">
        <v>48</v>
      </c>
      <c r="F659" s="26" t="n">
        <v>1188.44</v>
      </c>
      <c r="G659" s="9" t="n">
        <v>1188.44</v>
      </c>
      <c r="H659" s="25" t="n">
        <v>0</v>
      </c>
      <c r="I659" s="26" t="n">
        <v>298.3459</v>
      </c>
      <c r="J659" s="9" t="n">
        <v>298.3459</v>
      </c>
      <c r="K659" s="26" t="n">
        <v>13.44226</v>
      </c>
      <c r="L659" s="9" t="n">
        <v>11.77826</v>
      </c>
      <c r="M659" s="25">
        <f>K659-L659</f>
        <v/>
      </c>
      <c r="N659" s="41" t="n">
        <v>2.504000550151547</v>
      </c>
      <c r="O659" s="41" t="n">
        <v>2.194033556844456</v>
      </c>
      <c r="P659" s="41" t="n">
        <v>0.3099669933070908</v>
      </c>
      <c r="Q659" s="30" t="n">
        <v>112160</v>
      </c>
      <c r="R659" t="n">
        <v>38570</v>
      </c>
      <c r="S659" t="n">
        <v>13940</v>
      </c>
      <c r="T659" s="31">
        <f>SUM(Q659:S659)</f>
        <v/>
      </c>
    </row>
    <row r="660">
      <c r="A660" s="23" t="n">
        <v>24019</v>
      </c>
      <c r="B660" s="24" t="inlineStr">
        <is>
          <t>DORCHESTER COUNTY, MD</t>
        </is>
      </c>
      <c r="C660" s="9" t="n">
        <v>818</v>
      </c>
      <c r="D660" s="9" t="n">
        <v>0</v>
      </c>
      <c r="E660" s="25" t="n">
        <v>188</v>
      </c>
      <c r="F660" s="26" t="n">
        <v>356.26</v>
      </c>
      <c r="G660" s="9" t="n">
        <v>0</v>
      </c>
      <c r="H660" s="25" t="n">
        <v>0</v>
      </c>
      <c r="I660" s="26" t="n">
        <v>298.2193</v>
      </c>
      <c r="J660" s="9" t="n">
        <v>298.2193</v>
      </c>
      <c r="K660" s="26" t="n">
        <v>21.30593</v>
      </c>
      <c r="L660" s="9" t="n">
        <v>19.45048</v>
      </c>
      <c r="M660" s="25">
        <f>K660-L660</f>
        <v/>
      </c>
      <c r="N660" s="41" t="n">
        <v>3.968831166893837</v>
      </c>
      <c r="O660" s="41" t="n">
        <v>3.623201204314725</v>
      </c>
      <c r="P660" s="41" t="n">
        <v>0.3456299625791118</v>
      </c>
      <c r="Q660" s="30" t="n">
        <v>76320</v>
      </c>
      <c r="R660" t="n">
        <v>41910</v>
      </c>
      <c r="S660" t="n">
        <v>0</v>
      </c>
      <c r="T660" s="31">
        <f>SUM(Q660:S660)</f>
        <v/>
      </c>
    </row>
    <row r="661">
      <c r="A661" s="23" t="n">
        <v>18105</v>
      </c>
      <c r="B661" s="24" t="inlineStr">
        <is>
          <t>MONROE COUNTY, IN</t>
        </is>
      </c>
      <c r="C661" s="9" t="n">
        <v>2344</v>
      </c>
      <c r="D661" s="9" t="n">
        <v>2344</v>
      </c>
      <c r="E661" s="25" t="n">
        <v>967</v>
      </c>
      <c r="F661" s="26" t="n">
        <v>2214.6</v>
      </c>
      <c r="G661" s="9" t="n">
        <v>2214.6</v>
      </c>
      <c r="H661" s="25" t="n">
        <v>837.6</v>
      </c>
      <c r="I661" s="26" t="n">
        <v>297.713</v>
      </c>
      <c r="J661" s="9" t="n">
        <v>297.713</v>
      </c>
      <c r="K661" s="26" t="n">
        <v>13.46071</v>
      </c>
      <c r="L661" s="9" t="n">
        <v>11.95955</v>
      </c>
      <c r="M661" s="25">
        <f>K661-L661</f>
        <v/>
      </c>
      <c r="N661" s="41" t="n">
        <v>2.507437383701137</v>
      </c>
      <c r="O661" s="41" t="n">
        <v>2.227803939186189</v>
      </c>
      <c r="P661" s="41" t="n">
        <v>0.2796334445149475</v>
      </c>
      <c r="Q661" s="30" t="n">
        <v>12900</v>
      </c>
      <c r="R661" t="n">
        <v>34260</v>
      </c>
      <c r="S661" t="n">
        <v>9680</v>
      </c>
      <c r="T661" s="31">
        <f>SUM(Q661:S661)</f>
        <v/>
      </c>
    </row>
    <row r="662">
      <c r="A662" s="23" t="n">
        <v>48305</v>
      </c>
      <c r="B662" s="24" t="inlineStr">
        <is>
          <t>LYNN COUNTY, TX</t>
        </is>
      </c>
      <c r="C662" s="9" t="n">
        <v>85</v>
      </c>
      <c r="D662" s="9" t="n">
        <v>169</v>
      </c>
      <c r="E662" s="25" t="n">
        <v>91</v>
      </c>
      <c r="F662" s="26" t="n">
        <v>0</v>
      </c>
      <c r="G662" s="9" t="n">
        <v>0</v>
      </c>
      <c r="H662" s="25" t="n">
        <v>0</v>
      </c>
      <c r="I662" s="26" t="n"/>
      <c r="J662" s="9" t="n">
        <v>297.4846</v>
      </c>
      <c r="K662" s="26" t="n">
        <v>11.4861</v>
      </c>
      <c r="L662" s="9" t="n">
        <v>15.41341</v>
      </c>
      <c r="M662" s="25">
        <f>K662-L662</f>
        <v/>
      </c>
      <c r="N662" s="41" t="n">
        <v>2.139610505904192</v>
      </c>
      <c r="O662" s="41" t="n">
        <v>2.871182905234043</v>
      </c>
      <c r="P662" s="41" t="n">
        <v>-0.7315723993298503</v>
      </c>
      <c r="Q662" s="30" t="n">
        <v>379110</v>
      </c>
      <c r="R662" t="n">
        <v>0</v>
      </c>
      <c r="S662" t="n">
        <v>133120</v>
      </c>
      <c r="T662" s="31">
        <f>SUM(Q662:S662)</f>
        <v/>
      </c>
    </row>
    <row r="663">
      <c r="A663" s="23" t="n">
        <v>35053</v>
      </c>
      <c r="B663" s="24" t="inlineStr">
        <is>
          <t>SOCORRO COUNTY, NM</t>
        </is>
      </c>
      <c r="C663" s="9" t="n">
        <v>165</v>
      </c>
      <c r="D663" s="9" t="n">
        <v>165</v>
      </c>
      <c r="E663" s="25" t="n">
        <v>64</v>
      </c>
      <c r="F663" s="26" t="n">
        <v>165</v>
      </c>
      <c r="G663" s="9" t="n">
        <v>165</v>
      </c>
      <c r="H663" s="25" t="n">
        <v>64</v>
      </c>
      <c r="I663" s="26" t="n"/>
      <c r="J663" s="9" t="n">
        <v>297.4502</v>
      </c>
      <c r="K663" s="26" t="n">
        <v>7.925663</v>
      </c>
      <c r="L663" s="9" t="n">
        <v>7.410325</v>
      </c>
      <c r="M663" s="25">
        <f>K663-L663</f>
        <v/>
      </c>
      <c r="N663" s="41" t="n">
        <v>1.47637856374715</v>
      </c>
      <c r="O663" s="41" t="n">
        <v>1.380382307499019</v>
      </c>
      <c r="P663" s="41" t="n">
        <v>0.09599625624813071</v>
      </c>
      <c r="Q663" s="30" t="n">
        <v>0</v>
      </c>
      <c r="R663" t="n">
        <v>0</v>
      </c>
      <c r="S663" t="n">
        <v>10</v>
      </c>
      <c r="T663" s="31">
        <f>SUM(Q663:S663)</f>
        <v/>
      </c>
    </row>
    <row r="664">
      <c r="A664" s="23" t="n">
        <v>18025</v>
      </c>
      <c r="B664" s="24" t="inlineStr">
        <is>
          <t>CRAWFORD COUNTY, IN</t>
        </is>
      </c>
      <c r="C664" s="9" t="n">
        <v>1166</v>
      </c>
      <c r="D664" s="9" t="n">
        <v>1471</v>
      </c>
      <c r="E664" s="25" t="n">
        <v>221</v>
      </c>
      <c r="F664" s="26" t="n">
        <v>1012.28</v>
      </c>
      <c r="G664" s="9" t="n">
        <v>1317.28</v>
      </c>
      <c r="H664" s="25" t="n">
        <v>67.28</v>
      </c>
      <c r="I664" s="26" t="n">
        <v>297.2067</v>
      </c>
      <c r="J664" s="9" t="n">
        <v>297.2067</v>
      </c>
      <c r="K664" s="26" t="n">
        <v>13.23606</v>
      </c>
      <c r="L664" s="9" t="n">
        <v>11.75003</v>
      </c>
      <c r="M664" s="25">
        <f>K664-L664</f>
        <v/>
      </c>
      <c r="N664" s="41" t="n">
        <v>2.465589976822268</v>
      </c>
      <c r="O664" s="41" t="n">
        <v>2.188774922096224</v>
      </c>
      <c r="P664" s="41" t="n">
        <v>0.2768150547260433</v>
      </c>
      <c r="Q664" s="30" t="n">
        <v>4970</v>
      </c>
      <c r="R664" t="n">
        <v>26910</v>
      </c>
      <c r="S664" t="n">
        <v>6090</v>
      </c>
      <c r="T664" s="31">
        <f>SUM(Q664:S664)</f>
        <v/>
      </c>
    </row>
    <row r="665">
      <c r="A665" s="23" t="n">
        <v>41021</v>
      </c>
      <c r="B665" s="24" t="inlineStr">
        <is>
          <t>GILLIAM COUNTY, OR</t>
        </is>
      </c>
      <c r="C665" s="9" t="n">
        <v>265</v>
      </c>
      <c r="D665" s="9" t="n">
        <v>265</v>
      </c>
      <c r="E665" s="25" t="n">
        <v>87</v>
      </c>
      <c r="F665" s="26" t="n">
        <v>0</v>
      </c>
      <c r="G665" s="9" t="n">
        <v>0</v>
      </c>
      <c r="H665" s="25" t="n">
        <v>0</v>
      </c>
      <c r="I665" s="26" t="n"/>
      <c r="J665" s="9" t="n">
        <v>297.1933</v>
      </c>
      <c r="K665" s="26" t="n">
        <v>19.84722</v>
      </c>
      <c r="L665" s="9" t="n">
        <v>18.06986</v>
      </c>
      <c r="M665" s="25">
        <f>K665-L665</f>
        <v/>
      </c>
      <c r="N665" s="41" t="n">
        <v>3.697105233716562</v>
      </c>
      <c r="O665" s="41" t="n">
        <v>3.366021738990426</v>
      </c>
      <c r="P665" s="41" t="n">
        <v>0.3310834947261367</v>
      </c>
      <c r="Q665" s="30" t="n">
        <v>20</v>
      </c>
      <c r="R665" t="n">
        <v>50</v>
      </c>
      <c r="S665" t="n">
        <v>9510</v>
      </c>
      <c r="T665" s="31">
        <f>SUM(Q665:S665)</f>
        <v/>
      </c>
    </row>
    <row r="666">
      <c r="A666" s="23" t="n">
        <v>38065</v>
      </c>
      <c r="B666" s="24" t="inlineStr">
        <is>
          <t>OLIVER COUNTY, ND</t>
        </is>
      </c>
      <c r="C666" s="9" t="n">
        <v>240</v>
      </c>
      <c r="D666" s="9" t="n">
        <v>165</v>
      </c>
      <c r="E666" s="25" t="n">
        <v>0</v>
      </c>
      <c r="F666" s="26" t="n">
        <v>210.52</v>
      </c>
      <c r="G666" s="9" t="n">
        <v>135.52</v>
      </c>
      <c r="H666" s="25" t="n">
        <v>0</v>
      </c>
      <c r="I666" s="26" t="n"/>
      <c r="J666" s="9" t="n">
        <v>297.1885</v>
      </c>
      <c r="K666" s="26" t="n">
        <v>0</v>
      </c>
      <c r="L666" s="9" t="n">
        <v>0</v>
      </c>
      <c r="M666" s="25">
        <f>K666-L666</f>
        <v/>
      </c>
      <c r="N666" s="41" t="n">
        <v>0</v>
      </c>
      <c r="O666" s="41" t="n">
        <v>0</v>
      </c>
      <c r="P666" s="41" t="n">
        <v>0</v>
      </c>
      <c r="Q666" s="30" t="n">
        <v>0</v>
      </c>
      <c r="R666" t="n">
        <v>0</v>
      </c>
      <c r="S666" t="n">
        <v>0</v>
      </c>
      <c r="T666" s="31">
        <f>SUM(Q666:S666)</f>
        <v/>
      </c>
    </row>
    <row r="667">
      <c r="A667" s="23" t="n">
        <v>20043</v>
      </c>
      <c r="B667" s="24" t="inlineStr">
        <is>
          <t>DONIPHAN COUNTY, KS</t>
        </is>
      </c>
      <c r="C667" s="9" t="n">
        <v>699</v>
      </c>
      <c r="D667" s="9" t="n">
        <v>818</v>
      </c>
      <c r="E667" s="25" t="n">
        <v>0</v>
      </c>
      <c r="F667" s="26" t="n">
        <v>594.6799999999999</v>
      </c>
      <c r="G667" s="9" t="n">
        <v>713.6799999999999</v>
      </c>
      <c r="H667" s="25" t="n">
        <v>0</v>
      </c>
      <c r="I667" s="26" t="n">
        <v>296.4472</v>
      </c>
      <c r="J667" s="9" t="n">
        <v>296.4472</v>
      </c>
      <c r="K667" s="26" t="n">
        <v>13.68355</v>
      </c>
      <c r="L667" s="9" t="n">
        <v>11.72774</v>
      </c>
      <c r="M667" s="25">
        <f>K667-L667</f>
        <v/>
      </c>
      <c r="N667" s="41" t="n">
        <v>2.548947626963487</v>
      </c>
      <c r="O667" s="41" t="n">
        <v>2.184622780100542</v>
      </c>
      <c r="P667" s="41" t="n">
        <v>0.3643248468629454</v>
      </c>
      <c r="Q667" s="30" t="n">
        <v>161840</v>
      </c>
      <c r="R667" t="n">
        <v>27300</v>
      </c>
      <c r="S667" t="n">
        <v>8090</v>
      </c>
      <c r="T667" s="31">
        <f>SUM(Q667:S667)</f>
        <v/>
      </c>
    </row>
    <row r="668">
      <c r="A668" s="23" t="n">
        <v>53019</v>
      </c>
      <c r="B668" s="24" t="inlineStr">
        <is>
          <t>FERRY COUNTY, WA</t>
        </is>
      </c>
      <c r="C668" s="9" t="n">
        <v>400</v>
      </c>
      <c r="D668" s="9" t="n">
        <v>400</v>
      </c>
      <c r="E668" s="25" t="n">
        <v>400</v>
      </c>
      <c r="F668" s="26" t="n">
        <v>0</v>
      </c>
      <c r="G668" s="9" t="n">
        <v>0</v>
      </c>
      <c r="H668" s="25" t="n">
        <v>0</v>
      </c>
      <c r="I668" s="26" t="n">
        <v>295.9409</v>
      </c>
      <c r="J668" s="9" t="n">
        <v>295.9409</v>
      </c>
      <c r="K668" s="26" t="n">
        <v>18.75765</v>
      </c>
      <c r="L668" s="9" t="n">
        <v>16.06579</v>
      </c>
      <c r="M668" s="25">
        <f>K668-L668</f>
        <v/>
      </c>
      <c r="N668" s="41" t="n">
        <v>3.494142050484827</v>
      </c>
      <c r="O668" s="41" t="n">
        <v>2.99270710420861</v>
      </c>
      <c r="P668" s="41" t="n">
        <v>0.5014349462762177</v>
      </c>
      <c r="Q668" s="30" t="n">
        <v>120</v>
      </c>
      <c r="R668" t="n">
        <v>680</v>
      </c>
      <c r="S668" t="n">
        <v>59100</v>
      </c>
      <c r="T668" s="31">
        <f>SUM(Q668:S668)</f>
        <v/>
      </c>
    </row>
    <row r="669">
      <c r="A669" s="23" t="n">
        <v>6071</v>
      </c>
      <c r="B669" s="24" t="inlineStr">
        <is>
          <t>SAN BERNARDINO COUNTY, CA</t>
        </is>
      </c>
      <c r="C669" s="9" t="n">
        <v>693</v>
      </c>
      <c r="D669" s="9" t="n">
        <v>693</v>
      </c>
      <c r="E669" s="25" t="n">
        <v>217</v>
      </c>
      <c r="F669" s="26" t="n">
        <v>72.08002</v>
      </c>
      <c r="G669" s="9" t="n">
        <v>72.08002</v>
      </c>
      <c r="H669" s="25" t="n">
        <v>0</v>
      </c>
      <c r="I669" s="26" t="n"/>
      <c r="J669" s="9" t="n">
        <v>295.839</v>
      </c>
      <c r="K669" s="26" t="n">
        <v>14.45306</v>
      </c>
      <c r="L669" s="9" t="n">
        <v>13.36138</v>
      </c>
      <c r="M669" s="25">
        <f>K669-L669</f>
        <v/>
      </c>
      <c r="N669" s="41" t="n">
        <v>2.692290596326311</v>
      </c>
      <c r="O669" s="41" t="n">
        <v>2.488934366005707</v>
      </c>
      <c r="P669" s="41" t="n">
        <v>0.203356230320604</v>
      </c>
      <c r="Q669" s="30" t="n">
        <v>60</v>
      </c>
      <c r="R669" t="n">
        <v>60</v>
      </c>
      <c r="S669" t="n">
        <v>45800</v>
      </c>
      <c r="T669" s="31">
        <f>SUM(Q669:S669)</f>
        <v/>
      </c>
    </row>
    <row r="670">
      <c r="A670" s="23" t="n">
        <v>55015</v>
      </c>
      <c r="B670" s="24" t="inlineStr">
        <is>
          <t>CALUMET COUNTY, WI</t>
        </is>
      </c>
      <c r="C670" s="9" t="n">
        <v>828</v>
      </c>
      <c r="D670" s="9" t="n">
        <v>622</v>
      </c>
      <c r="E670" s="25" t="n">
        <v>72</v>
      </c>
      <c r="F670" s="26" t="n">
        <v>627.54</v>
      </c>
      <c r="G670" s="9" t="n">
        <v>421.54</v>
      </c>
      <c r="H670" s="25" t="n">
        <v>0</v>
      </c>
      <c r="I670" s="26" t="n">
        <v>295.8143</v>
      </c>
      <c r="J670" s="9" t="n">
        <v>295.8143</v>
      </c>
      <c r="K670" s="26" t="n">
        <v>18.14493</v>
      </c>
      <c r="L670" s="9" t="n">
        <v>16.18963</v>
      </c>
      <c r="M670" s="25">
        <f>K670-L670</f>
        <v/>
      </c>
      <c r="N670" s="41" t="n">
        <v>3.380005646555067</v>
      </c>
      <c r="O670" s="41" t="n">
        <v>3.015775801595119</v>
      </c>
      <c r="P670" s="41" t="n">
        <v>0.3642298449599483</v>
      </c>
      <c r="Q670" s="30" t="n">
        <v>97880</v>
      </c>
      <c r="R670" t="n">
        <v>46760</v>
      </c>
      <c r="S670" t="n">
        <v>1380</v>
      </c>
      <c r="T670" s="31">
        <f>SUM(Q670:S670)</f>
        <v/>
      </c>
    </row>
    <row r="671">
      <c r="A671" s="23" t="n">
        <v>27151</v>
      </c>
      <c r="B671" s="24" t="inlineStr">
        <is>
          <t>SWIFT COUNTY, MN</t>
        </is>
      </c>
      <c r="C671" s="9" t="n">
        <v>827</v>
      </c>
      <c r="D671" s="9" t="n">
        <v>776</v>
      </c>
      <c r="E671" s="25" t="n">
        <v>0</v>
      </c>
      <c r="F671" s="26" t="n">
        <v>764.9</v>
      </c>
      <c r="G671" s="9" t="n">
        <v>713.9</v>
      </c>
      <c r="H671" s="25" t="n">
        <v>0</v>
      </c>
      <c r="I671" s="26" t="n">
        <v>295.4346</v>
      </c>
      <c r="J671" s="9" t="n">
        <v>295.4346</v>
      </c>
      <c r="K671" s="26" t="n">
        <v>15.71656</v>
      </c>
      <c r="L671" s="9" t="n">
        <v>11.70524</v>
      </c>
      <c r="M671" s="25">
        <f>K671-L671</f>
        <v/>
      </c>
      <c r="N671" s="41" t="n">
        <v>2.927653154044767</v>
      </c>
      <c r="O671" s="41" t="n">
        <v>2.180431519674213</v>
      </c>
      <c r="P671" s="41" t="n">
        <v>0.7472216343705527</v>
      </c>
      <c r="Q671" s="30" t="n">
        <v>361320</v>
      </c>
      <c r="R671" t="n">
        <v>18850</v>
      </c>
      <c r="S671" t="n">
        <v>7590</v>
      </c>
      <c r="T671" s="31">
        <f>SUM(Q671:S671)</f>
        <v/>
      </c>
    </row>
    <row r="672">
      <c r="A672" s="23" t="n">
        <v>53069</v>
      </c>
      <c r="B672" s="24" t="inlineStr">
        <is>
          <t>WAHKIAKUM COUNTY, WA</t>
        </is>
      </c>
      <c r="C672" s="9" t="n">
        <v>2348</v>
      </c>
      <c r="D672" s="9" t="n">
        <v>2348</v>
      </c>
      <c r="E672" s="25" t="n">
        <v>917</v>
      </c>
      <c r="F672" s="26" t="n">
        <v>1638.66</v>
      </c>
      <c r="G672" s="9" t="n">
        <v>1638.66</v>
      </c>
      <c r="H672" s="25" t="n">
        <v>207.66</v>
      </c>
      <c r="I672" s="26" t="n"/>
      <c r="J672" s="9" t="n">
        <v>295.3628</v>
      </c>
      <c r="K672" s="26" t="n">
        <v>44.78122</v>
      </c>
      <c r="L672" s="9" t="n">
        <v>31.93318</v>
      </c>
      <c r="M672" s="25">
        <f>K672-L672</f>
        <v/>
      </c>
      <c r="N672" s="41" t="n">
        <v>8.341766899052502</v>
      </c>
      <c r="O672" s="41" t="n">
        <v>5.948456605369067</v>
      </c>
      <c r="P672" s="41" t="n">
        <v>2.393310293683435</v>
      </c>
      <c r="Q672" s="30" t="n">
        <v>580</v>
      </c>
      <c r="R672" t="n">
        <v>3340</v>
      </c>
      <c r="S672" t="n">
        <v>16600</v>
      </c>
      <c r="T672" s="31">
        <f>SUM(Q672:S672)</f>
        <v/>
      </c>
    </row>
    <row r="673">
      <c r="A673" s="23" t="n">
        <v>36009</v>
      </c>
      <c r="B673" s="24" t="inlineStr">
        <is>
          <t>CATTARAUGUS COUNTY, NY</t>
        </is>
      </c>
      <c r="C673" s="9" t="n">
        <v>986</v>
      </c>
      <c r="D673" s="9" t="n">
        <v>382</v>
      </c>
      <c r="E673" s="25" t="n">
        <v>127</v>
      </c>
      <c r="F673" s="26" t="n">
        <v>816.28</v>
      </c>
      <c r="G673" s="9" t="n">
        <v>212.28</v>
      </c>
      <c r="H673" s="25" t="n">
        <v>0</v>
      </c>
      <c r="I673" s="26" t="n">
        <v>295.0548</v>
      </c>
      <c r="J673" s="9" t="n">
        <v>295.0548</v>
      </c>
      <c r="K673" s="26" t="n">
        <v>22.82484</v>
      </c>
      <c r="L673" s="9" t="n">
        <v>21.03328</v>
      </c>
      <c r="M673" s="25">
        <f>K673-L673</f>
        <v/>
      </c>
      <c r="N673" s="41" t="n">
        <v>4.251771050189554</v>
      </c>
      <c r="O673" s="41" t="n">
        <v>3.918042404438803</v>
      </c>
      <c r="P673" s="41" t="n">
        <v>0.3337286457507517</v>
      </c>
      <c r="Q673" s="30" t="n">
        <v>84110</v>
      </c>
      <c r="R673" t="n">
        <v>78580</v>
      </c>
      <c r="S673" t="n">
        <v>8490</v>
      </c>
      <c r="T673" s="31">
        <f>SUM(Q673:S673)</f>
        <v/>
      </c>
    </row>
    <row r="674">
      <c r="A674" s="23" t="n">
        <v>35027</v>
      </c>
      <c r="B674" s="24" t="inlineStr">
        <is>
          <t>LINCOLN COUNTY, NM</t>
        </is>
      </c>
      <c r="C674" s="9" t="n">
        <v>139</v>
      </c>
      <c r="D674" s="9" t="n">
        <v>139</v>
      </c>
      <c r="E674" s="25" t="n">
        <v>139</v>
      </c>
      <c r="F674" s="26" t="n">
        <v>139</v>
      </c>
      <c r="G674" s="9" t="n">
        <v>139</v>
      </c>
      <c r="H674" s="25" t="n">
        <v>139</v>
      </c>
      <c r="I674" s="26" t="n"/>
      <c r="J674" s="9" t="n">
        <v>295.0057</v>
      </c>
      <c r="K674" s="26" t="n">
        <v>9.642833</v>
      </c>
      <c r="L674" s="9" t="n">
        <v>9.111394000000001</v>
      </c>
      <c r="M674" s="25">
        <f>K674-L674</f>
        <v/>
      </c>
      <c r="N674" s="41" t="n">
        <v>1.796249971137256</v>
      </c>
      <c r="O674" s="41" t="n">
        <v>1.697254448928045</v>
      </c>
      <c r="P674" s="41" t="n">
        <v>0.09899552220921076</v>
      </c>
      <c r="Q674" s="30" t="n">
        <v>90</v>
      </c>
      <c r="R674" t="n">
        <v>10</v>
      </c>
      <c r="S674" t="n">
        <v>6840</v>
      </c>
      <c r="T674" s="31">
        <f>SUM(Q674:S674)</f>
        <v/>
      </c>
    </row>
    <row r="675">
      <c r="A675" s="23" t="n">
        <v>41055</v>
      </c>
      <c r="B675" s="24" t="inlineStr">
        <is>
          <t>SHERMAN COUNTY, OR</t>
        </is>
      </c>
      <c r="C675" s="9" t="n">
        <v>326</v>
      </c>
      <c r="D675" s="9" t="n">
        <v>326</v>
      </c>
      <c r="E675" s="25" t="n">
        <v>64</v>
      </c>
      <c r="F675" s="26" t="n">
        <v>0</v>
      </c>
      <c r="G675" s="9" t="n">
        <v>0</v>
      </c>
      <c r="H675" s="25" t="n">
        <v>0</v>
      </c>
      <c r="I675" s="26" t="n"/>
      <c r="J675" s="9" t="n">
        <v>294.6595</v>
      </c>
      <c r="K675" s="26" t="n">
        <v>0</v>
      </c>
      <c r="L675" s="9" t="n">
        <v>0</v>
      </c>
      <c r="M675" s="25">
        <f>K675-L675</f>
        <v/>
      </c>
      <c r="N675" s="41" t="n">
        <v>0</v>
      </c>
      <c r="O675" s="41" t="n">
        <v>0</v>
      </c>
      <c r="P675" s="41" t="n">
        <v>0</v>
      </c>
      <c r="Q675" s="30" t="n">
        <v>0</v>
      </c>
      <c r="R675" t="n">
        <v>0</v>
      </c>
      <c r="S675" t="n">
        <v>0</v>
      </c>
      <c r="T675" s="31">
        <f>SUM(Q675:S675)</f>
        <v/>
      </c>
    </row>
    <row r="676">
      <c r="A676" s="23" t="n">
        <v>30069</v>
      </c>
      <c r="B676" s="24" t="inlineStr">
        <is>
          <t>PETROLEUM COUNTY, MT</t>
        </is>
      </c>
      <c r="C676" s="9" t="n">
        <v>188</v>
      </c>
      <c r="D676" s="9" t="n">
        <v>188</v>
      </c>
      <c r="E676" s="25" t="n">
        <v>188</v>
      </c>
      <c r="F676" s="26" t="n">
        <v>0</v>
      </c>
      <c r="G676" s="9" t="n">
        <v>0</v>
      </c>
      <c r="H676" s="25" t="n">
        <v>0</v>
      </c>
      <c r="I676" s="26" t="n"/>
      <c r="J676" s="9" t="n">
        <v>294.6173</v>
      </c>
      <c r="K676" s="26" t="n">
        <v>0</v>
      </c>
      <c r="L676" s="9" t="n">
        <v>0</v>
      </c>
      <c r="M676" s="25">
        <f>K676-L676</f>
        <v/>
      </c>
      <c r="N676" s="41" t="n">
        <v>0</v>
      </c>
      <c r="O676" s="41" t="n">
        <v>0</v>
      </c>
      <c r="P676" s="41" t="n">
        <v>0</v>
      </c>
      <c r="Q676" s="30" t="n">
        <v>0</v>
      </c>
      <c r="R676" t="n">
        <v>0</v>
      </c>
      <c r="S676" t="n">
        <v>0</v>
      </c>
      <c r="T676" s="31">
        <f>SUM(Q676:S676)</f>
        <v/>
      </c>
    </row>
    <row r="677">
      <c r="A677" s="23" t="n">
        <v>51185</v>
      </c>
      <c r="B677" s="24" t="inlineStr">
        <is>
          <t>TAZEWELL COUNTY, VA</t>
        </is>
      </c>
      <c r="C677" s="9" t="n">
        <v>1015</v>
      </c>
      <c r="D677" s="9" t="n">
        <v>1015</v>
      </c>
      <c r="E677" s="25" t="n">
        <v>140</v>
      </c>
      <c r="F677" s="26" t="n">
        <v>755.02</v>
      </c>
      <c r="G677" s="9" t="n">
        <v>755.02</v>
      </c>
      <c r="H677" s="25" t="n">
        <v>0</v>
      </c>
      <c r="I677" s="26" t="n">
        <v>294.2954</v>
      </c>
      <c r="J677" s="9" t="n">
        <v>294.2954</v>
      </c>
      <c r="K677" s="26" t="n">
        <v>11.03063</v>
      </c>
      <c r="L677" s="9" t="n">
        <v>16.11643</v>
      </c>
      <c r="M677" s="25">
        <f>K677-L677</f>
        <v/>
      </c>
      <c r="N677" s="41" t="n">
        <v>2.054766355398435</v>
      </c>
      <c r="O677" s="41" t="n">
        <v>3.002140234341465</v>
      </c>
      <c r="P677" s="41" t="n">
        <v>-0.9473738789430306</v>
      </c>
      <c r="Q677" s="30" t="n">
        <v>1170</v>
      </c>
      <c r="R677" t="n">
        <v>73200</v>
      </c>
      <c r="S677" t="n">
        <v>14040</v>
      </c>
      <c r="T677" s="31">
        <f>SUM(Q677:S677)</f>
        <v/>
      </c>
    </row>
    <row r="678">
      <c r="A678" s="23" t="n">
        <v>27063</v>
      </c>
      <c r="B678" s="24" t="inlineStr">
        <is>
          <t>JACKSON COUNTY, MN</t>
        </is>
      </c>
      <c r="C678" s="9" t="n">
        <v>1013</v>
      </c>
      <c r="D678" s="9" t="n">
        <v>659</v>
      </c>
      <c r="E678" s="25" t="n">
        <v>0</v>
      </c>
      <c r="F678" s="26" t="n">
        <v>950.9</v>
      </c>
      <c r="G678" s="9" t="n">
        <v>596.9</v>
      </c>
      <c r="H678" s="25" t="n">
        <v>0</v>
      </c>
      <c r="I678" s="26" t="n">
        <v>294.1688</v>
      </c>
      <c r="J678" s="9" t="n">
        <v>294.1688</v>
      </c>
      <c r="K678" s="26" t="n">
        <v>15.71656</v>
      </c>
      <c r="L678" s="9" t="n">
        <v>11.39833</v>
      </c>
      <c r="M678" s="25">
        <f>K678-L678</f>
        <v/>
      </c>
      <c r="N678" s="41" t="n">
        <v>2.927653154044767</v>
      </c>
      <c r="O678" s="41" t="n">
        <v>2.12326086467669</v>
      </c>
      <c r="P678" s="41" t="n">
        <v>0.8043922893680761</v>
      </c>
      <c r="Q678" s="30" t="n">
        <v>378010</v>
      </c>
      <c r="R678" t="n">
        <v>1280</v>
      </c>
      <c r="S678" t="n">
        <v>13420</v>
      </c>
      <c r="T678" s="31">
        <f>SUM(Q678:S678)</f>
        <v/>
      </c>
    </row>
    <row r="679">
      <c r="A679" s="23" t="n">
        <v>39009</v>
      </c>
      <c r="B679" s="24" t="inlineStr">
        <is>
          <t>ATHENS COUNTY, OH</t>
        </is>
      </c>
      <c r="C679" s="9" t="n">
        <v>1241</v>
      </c>
      <c r="D679" s="9" t="n">
        <v>1241</v>
      </c>
      <c r="E679" s="25" t="n">
        <v>305</v>
      </c>
      <c r="F679" s="26" t="n">
        <v>757.64</v>
      </c>
      <c r="G679" s="9" t="n">
        <v>757.64</v>
      </c>
      <c r="H679" s="25" t="n">
        <v>0</v>
      </c>
      <c r="I679" s="26" t="n">
        <v>294.0422</v>
      </c>
      <c r="J679" s="9" t="n">
        <v>294.0422</v>
      </c>
      <c r="K679" s="26" t="n">
        <v>24.58427</v>
      </c>
      <c r="L679" s="9" t="n">
        <v>22.40176</v>
      </c>
      <c r="M679" s="25">
        <f>K679-L679</f>
        <v/>
      </c>
      <c r="N679" s="41" t="n">
        <v>4.579514576051511</v>
      </c>
      <c r="O679" s="41" t="n">
        <v>4.172960451915298</v>
      </c>
      <c r="P679" s="41" t="n">
        <v>0.4065541241362133</v>
      </c>
      <c r="Q679" s="30" t="n">
        <v>6140</v>
      </c>
      <c r="R679" t="n">
        <v>55780</v>
      </c>
      <c r="S679" t="n">
        <v>2510</v>
      </c>
      <c r="T679" s="31">
        <f>SUM(Q679:S679)</f>
        <v/>
      </c>
    </row>
    <row r="680">
      <c r="A680" s="23" t="n">
        <v>35041</v>
      </c>
      <c r="B680" s="24" t="inlineStr">
        <is>
          <t>ROOSEVELT COUNTY, NM</t>
        </is>
      </c>
      <c r="C680" s="9" t="n">
        <v>275</v>
      </c>
      <c r="D680" s="9" t="n">
        <v>275</v>
      </c>
      <c r="E680" s="25" t="n">
        <v>85</v>
      </c>
      <c r="F680" s="26" t="n">
        <v>275</v>
      </c>
      <c r="G680" s="9" t="n">
        <v>275</v>
      </c>
      <c r="H680" s="25" t="n">
        <v>85</v>
      </c>
      <c r="I680" s="26" t="n"/>
      <c r="J680" s="9" t="n">
        <v>293.8219</v>
      </c>
      <c r="K680" s="26" t="n">
        <v>9.893649999999999</v>
      </c>
      <c r="L680" s="9" t="n">
        <v>9.404828999999999</v>
      </c>
      <c r="M680" s="25">
        <f>K680-L680</f>
        <v/>
      </c>
      <c r="N680" s="41" t="n">
        <v>1.842971720752824</v>
      </c>
      <c r="O680" s="41" t="n">
        <v>1.751915004625801</v>
      </c>
      <c r="P680" s="41" t="n">
        <v>0.09105671612702246</v>
      </c>
      <c r="Q680" s="30" t="n">
        <v>50</v>
      </c>
      <c r="R680" t="n">
        <v>0</v>
      </c>
      <c r="S680" t="n">
        <v>120</v>
      </c>
      <c r="T680" s="31">
        <f>SUM(Q680:S680)</f>
        <v/>
      </c>
    </row>
    <row r="681">
      <c r="A681" s="23" t="n">
        <v>48125</v>
      </c>
      <c r="B681" s="24" t="inlineStr">
        <is>
          <t>DICKENS COUNTY, TX</t>
        </is>
      </c>
      <c r="C681" s="9" t="n">
        <v>281</v>
      </c>
      <c r="D681" s="9" t="n">
        <v>281</v>
      </c>
      <c r="E681" s="25" t="n">
        <v>262</v>
      </c>
      <c r="F681" s="26" t="n">
        <v>81.62</v>
      </c>
      <c r="G681" s="9" t="n">
        <v>81.62</v>
      </c>
      <c r="H681" s="25" t="n">
        <v>62.62</v>
      </c>
      <c r="I681" s="26" t="n"/>
      <c r="J681" s="9" t="n">
        <v>293.7682</v>
      </c>
      <c r="K681" s="26" t="n">
        <v>11.4861</v>
      </c>
      <c r="L681" s="9" t="n">
        <v>15.28762</v>
      </c>
      <c r="M681" s="25">
        <f>K681-L681</f>
        <v/>
      </c>
      <c r="N681" s="41" t="n">
        <v>2.139610505904192</v>
      </c>
      <c r="O681" s="41" t="n">
        <v>2.847750965277252</v>
      </c>
      <c r="P681" s="41" t="n">
        <v>-0.70814045937306</v>
      </c>
      <c r="Q681" s="30" t="n">
        <v>44420</v>
      </c>
      <c r="R681" t="n">
        <v>0</v>
      </c>
      <c r="S681" t="n">
        <v>521640</v>
      </c>
      <c r="T681" s="31">
        <f>SUM(Q681:S681)</f>
        <v/>
      </c>
    </row>
    <row r="682">
      <c r="A682" s="23" t="n">
        <v>53023</v>
      </c>
      <c r="B682" s="24" t="inlineStr">
        <is>
          <t>GARFIELD COUNTY, WA</t>
        </is>
      </c>
      <c r="C682" s="9" t="n">
        <v>543</v>
      </c>
      <c r="D682" s="9" t="n">
        <v>543</v>
      </c>
      <c r="E682" s="25" t="n">
        <v>173</v>
      </c>
      <c r="F682" s="26" t="n">
        <v>0</v>
      </c>
      <c r="G682" s="9" t="n">
        <v>0</v>
      </c>
      <c r="H682" s="25" t="n">
        <v>0</v>
      </c>
      <c r="I682" s="26" t="n"/>
      <c r="J682" s="9" t="n">
        <v>293.4703</v>
      </c>
      <c r="K682" s="26" t="n">
        <v>22.12606</v>
      </c>
      <c r="L682" s="9" t="n">
        <v>16.62075</v>
      </c>
      <c r="M682" s="25">
        <f>K682-L682</f>
        <v/>
      </c>
      <c r="N682" s="41" t="n">
        <v>4.121603540824693</v>
      </c>
      <c r="O682" s="41" t="n">
        <v>3.096084076928383</v>
      </c>
      <c r="P682" s="41" t="n">
        <v>1.02551946389631</v>
      </c>
      <c r="Q682" s="30" t="n">
        <v>34200</v>
      </c>
      <c r="R682" t="n">
        <v>280</v>
      </c>
      <c r="S682" t="n">
        <v>31790</v>
      </c>
      <c r="T682" s="31">
        <f>SUM(Q682:S682)</f>
        <v/>
      </c>
    </row>
    <row r="683">
      <c r="A683" s="23" t="n">
        <v>19063</v>
      </c>
      <c r="B683" s="24" t="inlineStr">
        <is>
          <t>EMMET COUNTY, IA</t>
        </is>
      </c>
      <c r="C683" s="9" t="n">
        <v>777</v>
      </c>
      <c r="D683" s="9" t="n">
        <v>552</v>
      </c>
      <c r="E683" s="25" t="n">
        <v>0</v>
      </c>
      <c r="F683" s="26" t="n">
        <v>679.16</v>
      </c>
      <c r="G683" s="9" t="n">
        <v>454.16</v>
      </c>
      <c r="H683" s="25" t="n">
        <v>0</v>
      </c>
      <c r="I683" s="26" t="n">
        <v>293.2827</v>
      </c>
      <c r="J683" s="9" t="n">
        <v>293.2827</v>
      </c>
      <c r="K683" s="26" t="n">
        <v>13.48716</v>
      </c>
      <c r="L683" s="9" t="n">
        <v>10.70207</v>
      </c>
      <c r="M683" s="25">
        <f>K683-L683</f>
        <v/>
      </c>
      <c r="N683" s="41" t="n">
        <v>2.512364443180086</v>
      </c>
      <c r="O683" s="41" t="n">
        <v>1.993562776479578</v>
      </c>
      <c r="P683" s="41" t="n">
        <v>0.5188016667005079</v>
      </c>
      <c r="Q683" s="30" t="n">
        <v>208910</v>
      </c>
      <c r="R683" t="n">
        <v>11650</v>
      </c>
      <c r="S683" t="n">
        <v>6700</v>
      </c>
      <c r="T683" s="31">
        <f>SUM(Q683:S683)</f>
        <v/>
      </c>
    </row>
    <row r="684">
      <c r="A684" s="23" t="n">
        <v>36045</v>
      </c>
      <c r="B684" s="24" t="inlineStr">
        <is>
          <t>JEFFERSON COUNTY, NY</t>
        </is>
      </c>
      <c r="C684" s="9" t="n">
        <v>711</v>
      </c>
      <c r="D684" s="9" t="n">
        <v>251</v>
      </c>
      <c r="E684" s="25" t="n">
        <v>79</v>
      </c>
      <c r="F684" s="26" t="n">
        <v>564.84</v>
      </c>
      <c r="G684" s="9" t="n">
        <v>104.84</v>
      </c>
      <c r="H684" s="25" t="n">
        <v>0</v>
      </c>
      <c r="I684" s="26" t="n">
        <v>293.1562</v>
      </c>
      <c r="J684" s="9" t="n">
        <v>293.1562</v>
      </c>
      <c r="K684" s="26" t="n">
        <v>21.78406</v>
      </c>
      <c r="L684" s="9" t="n">
        <v>20.27084</v>
      </c>
      <c r="M684" s="25">
        <f>K684-L684</f>
        <v/>
      </c>
      <c r="N684" s="41" t="n">
        <v>4.057896382344509</v>
      </c>
      <c r="O684" s="41" t="n">
        <v>3.776016422241051</v>
      </c>
      <c r="P684" s="41" t="n">
        <v>0.2818799601034592</v>
      </c>
      <c r="Q684" s="30" t="n">
        <v>70250</v>
      </c>
      <c r="R684" t="n">
        <v>192660</v>
      </c>
      <c r="S684" t="n">
        <v>29590</v>
      </c>
      <c r="T684" s="31">
        <f>SUM(Q684:S684)</f>
        <v/>
      </c>
    </row>
    <row r="685">
      <c r="A685" s="23" t="n">
        <v>20139</v>
      </c>
      <c r="B685" s="24" t="inlineStr">
        <is>
          <t>OSAGE COUNTY, KS</t>
        </is>
      </c>
      <c r="C685" s="9" t="n">
        <v>615</v>
      </c>
      <c r="D685" s="9" t="n">
        <v>615</v>
      </c>
      <c r="E685" s="25" t="n">
        <v>615</v>
      </c>
      <c r="F685" s="26" t="n">
        <v>524.16</v>
      </c>
      <c r="G685" s="9" t="n">
        <v>524.16</v>
      </c>
      <c r="H685" s="25" t="n">
        <v>524.16</v>
      </c>
      <c r="I685" s="26" t="n">
        <v>292.903</v>
      </c>
      <c r="J685" s="9" t="n">
        <v>292.903</v>
      </c>
      <c r="K685" s="26" t="n">
        <v>13.87949</v>
      </c>
      <c r="L685" s="9" t="n">
        <v>11.74427</v>
      </c>
      <c r="M685" s="25">
        <f>K685-L685</f>
        <v/>
      </c>
      <c r="N685" s="41" t="n">
        <v>2.585446985538362</v>
      </c>
      <c r="O685" s="41" t="n">
        <v>2.187701959427084</v>
      </c>
      <c r="P685" s="41" t="n">
        <v>0.397745026111278</v>
      </c>
      <c r="Q685" s="30" t="n">
        <v>73560</v>
      </c>
      <c r="R685" t="n">
        <v>90520</v>
      </c>
      <c r="S685" t="n">
        <v>198960</v>
      </c>
      <c r="T685" s="31">
        <f>SUM(Q685:S685)</f>
        <v/>
      </c>
    </row>
    <row r="686">
      <c r="A686" s="23" t="n">
        <v>21087</v>
      </c>
      <c r="B686" s="24" t="inlineStr">
        <is>
          <t>GREEN COUNTY, KY</t>
        </is>
      </c>
      <c r="C686" s="9" t="n">
        <v>1096</v>
      </c>
      <c r="D686" s="9" t="n">
        <v>1096</v>
      </c>
      <c r="E686" s="25" t="n">
        <v>40</v>
      </c>
      <c r="F686" s="26" t="n">
        <v>863.98</v>
      </c>
      <c r="G686" s="9" t="n">
        <v>863.98</v>
      </c>
      <c r="H686" s="25" t="n">
        <v>0</v>
      </c>
      <c r="I686" s="26" t="n">
        <v>292.5233</v>
      </c>
      <c r="J686" s="9" t="n">
        <v>292.5233</v>
      </c>
      <c r="K686" s="26" t="n">
        <v>11.63742</v>
      </c>
      <c r="L686" s="9" t="n">
        <v>18.02433</v>
      </c>
      <c r="M686" s="25">
        <f>K686-L686</f>
        <v/>
      </c>
      <c r="N686" s="41" t="n">
        <v>2.167798129358056</v>
      </c>
      <c r="O686" s="41" t="n">
        <v>3.35754049066995</v>
      </c>
      <c r="P686" s="41" t="n">
        <v>-1.189742361311894</v>
      </c>
      <c r="Q686" s="30" t="n">
        <v>10500</v>
      </c>
      <c r="R686" t="n">
        <v>71600</v>
      </c>
      <c r="S686" t="n">
        <v>5790</v>
      </c>
      <c r="T686" s="31">
        <f>SUM(Q686:S686)</f>
        <v/>
      </c>
    </row>
    <row r="687">
      <c r="A687" s="23" t="n">
        <v>41009</v>
      </c>
      <c r="B687" s="24" t="inlineStr">
        <is>
          <t>COLUMBIA COUNTY, OR</t>
        </is>
      </c>
      <c r="C687" s="9" t="n">
        <v>2074</v>
      </c>
      <c r="D687" s="9" t="n">
        <v>4004</v>
      </c>
      <c r="E687" s="25" t="n">
        <v>1094</v>
      </c>
      <c r="F687" s="26" t="n">
        <v>100.76</v>
      </c>
      <c r="G687" s="9" t="n">
        <v>2030.76</v>
      </c>
      <c r="H687" s="25" t="n">
        <v>0</v>
      </c>
      <c r="I687" s="26" t="n"/>
      <c r="J687" s="9" t="n">
        <v>292.4541</v>
      </c>
      <c r="K687" s="26" t="n">
        <v>44.37137</v>
      </c>
      <c r="L687" s="9" t="n">
        <v>32.75201</v>
      </c>
      <c r="M687" s="25">
        <f>K687-L687</f>
        <v/>
      </c>
      <c r="N687" s="41" t="n">
        <v>8.265420761908924</v>
      </c>
      <c r="O687" s="41" t="n">
        <v>6.100986817586401</v>
      </c>
      <c r="P687" s="41" t="n">
        <v>2.164433944322523</v>
      </c>
      <c r="Q687" s="30" t="n">
        <v>3730</v>
      </c>
      <c r="R687" t="n">
        <v>16090</v>
      </c>
      <c r="S687" t="n">
        <v>102610</v>
      </c>
      <c r="T687" s="31">
        <f>SUM(Q687:S687)</f>
        <v/>
      </c>
    </row>
    <row r="688">
      <c r="A688" s="23" t="n">
        <v>38057</v>
      </c>
      <c r="B688" s="24" t="inlineStr">
        <is>
          <t>MERCER COUNTY, ND</t>
        </is>
      </c>
      <c r="C688" s="9" t="n">
        <v>280</v>
      </c>
      <c r="D688" s="9" t="n">
        <v>280</v>
      </c>
      <c r="E688" s="25" t="n">
        <v>0</v>
      </c>
      <c r="F688" s="26" t="n">
        <v>250.52</v>
      </c>
      <c r="G688" s="9" t="n">
        <v>250.52</v>
      </c>
      <c r="H688" s="25" t="n">
        <v>0</v>
      </c>
      <c r="I688" s="26" t="n"/>
      <c r="J688" s="9" t="n">
        <v>292.2285</v>
      </c>
      <c r="K688" s="26" t="n">
        <v>0</v>
      </c>
      <c r="L688" s="9" t="n">
        <v>0</v>
      </c>
      <c r="M688" s="25">
        <f>K688-L688</f>
        <v/>
      </c>
      <c r="N688" s="41" t="n">
        <v>0</v>
      </c>
      <c r="O688" s="41" t="n">
        <v>0</v>
      </c>
      <c r="P688" s="41" t="n">
        <v>0</v>
      </c>
      <c r="Q688" s="30" t="n">
        <v>0</v>
      </c>
      <c r="R688" t="n">
        <v>0</v>
      </c>
      <c r="S688" t="n">
        <v>0</v>
      </c>
      <c r="T688" s="31">
        <f>SUM(Q688:S688)</f>
        <v/>
      </c>
    </row>
    <row r="689">
      <c r="A689" s="23" t="n">
        <v>30045</v>
      </c>
      <c r="B689" s="24" t="inlineStr">
        <is>
          <t>JUDITH BASIN COUNTY, MT</t>
        </is>
      </c>
      <c r="C689" s="9" t="n">
        <v>300</v>
      </c>
      <c r="D689" s="9" t="n">
        <v>300</v>
      </c>
      <c r="E689" s="25" t="n">
        <v>300</v>
      </c>
      <c r="F689" s="26" t="n">
        <v>62.39999</v>
      </c>
      <c r="G689" s="9" t="n">
        <v>62.39999</v>
      </c>
      <c r="H689" s="25" t="n">
        <v>62.39999</v>
      </c>
      <c r="I689" s="26" t="n"/>
      <c r="J689" s="9" t="n">
        <v>292.0515</v>
      </c>
      <c r="K689" s="26" t="n">
        <v>14.99425</v>
      </c>
      <c r="L689" s="9" t="n">
        <v>13.71246</v>
      </c>
      <c r="M689" s="25">
        <f>K689-L689</f>
        <v/>
      </c>
      <c r="N689" s="41" t="n">
        <v>2.793102517665172</v>
      </c>
      <c r="O689" s="41" t="n">
        <v>2.554332930915716</v>
      </c>
      <c r="P689" s="41" t="n">
        <v>0.2387695867494566</v>
      </c>
      <c r="Q689" s="30" t="n">
        <v>26360</v>
      </c>
      <c r="R689" t="n">
        <v>6150</v>
      </c>
      <c r="S689" t="n">
        <v>283850</v>
      </c>
      <c r="T689" s="31">
        <f>SUM(Q689:S689)</f>
        <v/>
      </c>
    </row>
    <row r="690">
      <c r="A690" s="23" t="n">
        <v>35003</v>
      </c>
      <c r="B690" s="24" t="inlineStr">
        <is>
          <t>CATRON COUNTY, NM</t>
        </is>
      </c>
      <c r="C690" s="9" t="n">
        <v>112</v>
      </c>
      <c r="D690" s="9" t="n">
        <v>112</v>
      </c>
      <c r="E690" s="25" t="n">
        <v>112</v>
      </c>
      <c r="F690" s="26" t="n">
        <v>112</v>
      </c>
      <c r="G690" s="9" t="n">
        <v>112</v>
      </c>
      <c r="H690" s="25" t="n">
        <v>112</v>
      </c>
      <c r="I690" s="26" t="n"/>
      <c r="J690" s="9" t="n">
        <v>291.9586</v>
      </c>
      <c r="K690" s="26" t="n">
        <v>7.925663</v>
      </c>
      <c r="L690" s="9" t="n">
        <v>7.532697</v>
      </c>
      <c r="M690" s="25">
        <f>K690-L690</f>
        <v/>
      </c>
      <c r="N690" s="41" t="n">
        <v>1.47637856374715</v>
      </c>
      <c r="O690" s="41" t="n">
        <v>1.40317754842749</v>
      </c>
      <c r="P690" s="41" t="n">
        <v>0.07320101531966008</v>
      </c>
      <c r="Q690" s="30" t="n">
        <v>0</v>
      </c>
      <c r="R690" t="n">
        <v>0</v>
      </c>
      <c r="S690" t="n">
        <v>32060</v>
      </c>
      <c r="T690" s="31">
        <f>SUM(Q690:S690)</f>
        <v/>
      </c>
    </row>
    <row r="691">
      <c r="A691" s="23" t="n">
        <v>38001</v>
      </c>
      <c r="B691" s="24" t="inlineStr">
        <is>
          <t>ADAMS COUNTY, ND</t>
        </is>
      </c>
      <c r="C691" s="9" t="n">
        <v>228</v>
      </c>
      <c r="D691" s="9" t="n">
        <v>179</v>
      </c>
      <c r="E691" s="25" t="n">
        <v>172</v>
      </c>
      <c r="F691" s="26" t="n">
        <v>184.28</v>
      </c>
      <c r="G691" s="9" t="n">
        <v>135.28</v>
      </c>
      <c r="H691" s="25" t="n">
        <v>128.28</v>
      </c>
      <c r="I691" s="26" t="n">
        <v>291.5107</v>
      </c>
      <c r="J691" s="9" t="n">
        <v>291.5107</v>
      </c>
      <c r="K691" s="26" t="n">
        <v>0</v>
      </c>
      <c r="L691" s="9" t="n">
        <v>0</v>
      </c>
      <c r="M691" s="25">
        <f>K691-L691</f>
        <v/>
      </c>
      <c r="N691" s="41" t="n">
        <v>0</v>
      </c>
      <c r="O691" s="41" t="n">
        <v>0</v>
      </c>
      <c r="P691" s="41" t="n">
        <v>0</v>
      </c>
      <c r="Q691" s="30" t="n">
        <v>0</v>
      </c>
      <c r="R691" t="n">
        <v>0</v>
      </c>
      <c r="S691" t="n">
        <v>0</v>
      </c>
      <c r="T691" s="31">
        <f>SUM(Q691:S691)</f>
        <v/>
      </c>
    </row>
    <row r="692">
      <c r="A692" s="23" t="n">
        <v>53011</v>
      </c>
      <c r="B692" s="24" t="inlineStr">
        <is>
          <t>CLARK COUNTY, WA</t>
        </is>
      </c>
      <c r="C692" s="9" t="n">
        <v>5801</v>
      </c>
      <c r="D692" s="9" t="n">
        <v>5801</v>
      </c>
      <c r="E692" s="25" t="n">
        <v>1561</v>
      </c>
      <c r="F692" s="26" t="n">
        <v>5073.7</v>
      </c>
      <c r="G692" s="9" t="n">
        <v>5073.7</v>
      </c>
      <c r="H692" s="25" t="n">
        <v>833.7</v>
      </c>
      <c r="I692" s="26" t="n"/>
      <c r="J692" s="9" t="n">
        <v>290.7997</v>
      </c>
      <c r="K692" s="26" t="n">
        <v>45.60882</v>
      </c>
      <c r="L692" s="9" t="n">
        <v>32.11323</v>
      </c>
      <c r="M692" s="25">
        <f>K692-L692</f>
        <v/>
      </c>
      <c r="N692" s="41" t="n">
        <v>8.495930771444897</v>
      </c>
      <c r="O692" s="41" t="n">
        <v>5.981996002691749</v>
      </c>
      <c r="P692" s="41" t="n">
        <v>2.51393476875315</v>
      </c>
      <c r="Q692" s="30" t="n">
        <v>6400</v>
      </c>
      <c r="R692" t="n">
        <v>55150</v>
      </c>
      <c r="S692" t="n">
        <v>48660</v>
      </c>
      <c r="T692" s="31">
        <f>SUM(Q692:S692)</f>
        <v/>
      </c>
    </row>
    <row r="693">
      <c r="A693" s="23" t="n">
        <v>21221</v>
      </c>
      <c r="B693" s="24" t="inlineStr">
        <is>
          <t>TRIGG COUNTY, KY</t>
        </is>
      </c>
      <c r="C693" s="9" t="n">
        <v>1293</v>
      </c>
      <c r="D693" s="9" t="n">
        <v>1293</v>
      </c>
      <c r="E693" s="25" t="n">
        <v>279</v>
      </c>
      <c r="F693" s="26" t="n">
        <v>1061.16</v>
      </c>
      <c r="G693" s="9" t="n">
        <v>1061.16</v>
      </c>
      <c r="H693" s="25" t="n">
        <v>47.16</v>
      </c>
      <c r="I693" s="26" t="n">
        <v>290.6246</v>
      </c>
      <c r="J693" s="9" t="n">
        <v>290.6246</v>
      </c>
      <c r="K693" s="26" t="n">
        <v>11.80314</v>
      </c>
      <c r="L693" s="9" t="n">
        <v>16.2887</v>
      </c>
      <c r="M693" s="25">
        <f>K693-L693</f>
        <v/>
      </c>
      <c r="N693" s="41" t="n">
        <v>2.198668159484769</v>
      </c>
      <c r="O693" s="41" t="n">
        <v>3.034230386947843</v>
      </c>
      <c r="P693" s="41" t="n">
        <v>-0.8355622274630731</v>
      </c>
      <c r="Q693" s="30" t="n">
        <v>40830</v>
      </c>
      <c r="R693" t="n">
        <v>33720</v>
      </c>
      <c r="S693" t="n">
        <v>4440</v>
      </c>
      <c r="T693" s="31">
        <f>SUM(Q693:S693)</f>
        <v/>
      </c>
    </row>
    <row r="694">
      <c r="A694" s="23" t="n">
        <v>30077</v>
      </c>
      <c r="B694" s="24" t="inlineStr">
        <is>
          <t>POWELL COUNTY, MT</t>
        </is>
      </c>
      <c r="C694" s="9" t="n">
        <v>451</v>
      </c>
      <c r="D694" s="9" t="n">
        <v>451</v>
      </c>
      <c r="E694" s="25" t="n">
        <v>451</v>
      </c>
      <c r="F694" s="26" t="n">
        <v>280.74</v>
      </c>
      <c r="G694" s="9" t="n">
        <v>280.74</v>
      </c>
      <c r="H694" s="25" t="n">
        <v>280.74</v>
      </c>
      <c r="I694" s="26" t="n"/>
      <c r="J694" s="9" t="n">
        <v>290.1557</v>
      </c>
      <c r="K694" s="26" t="n">
        <v>14.85674</v>
      </c>
      <c r="L694" s="9" t="n">
        <v>14.02046</v>
      </c>
      <c r="M694" s="25">
        <f>K694-L694</f>
        <v/>
      </c>
      <c r="N694" s="41" t="n">
        <v>2.767487396721868</v>
      </c>
      <c r="O694" s="41" t="n">
        <v>2.611706629196115</v>
      </c>
      <c r="P694" s="41" t="n">
        <v>0.1557807675257536</v>
      </c>
      <c r="Q694" s="30" t="n">
        <v>6780</v>
      </c>
      <c r="R694" t="n">
        <v>41580</v>
      </c>
      <c r="S694" t="n">
        <v>264750</v>
      </c>
      <c r="T694" s="31">
        <f>SUM(Q694:S694)</f>
        <v/>
      </c>
    </row>
    <row r="695">
      <c r="A695" s="23" t="n">
        <v>31125</v>
      </c>
      <c r="B695" s="24" t="inlineStr">
        <is>
          <t>NANCE COUNTY, NE</t>
        </is>
      </c>
      <c r="C695" s="9" t="n">
        <v>518</v>
      </c>
      <c r="D695" s="9" t="n">
        <v>202</v>
      </c>
      <c r="E695" s="25" t="n">
        <v>364</v>
      </c>
      <c r="F695" s="26" t="n">
        <v>370.98</v>
      </c>
      <c r="G695" s="9" t="n">
        <v>54.98001</v>
      </c>
      <c r="H695" s="25" t="n">
        <v>216.98</v>
      </c>
      <c r="I695" s="26" t="n">
        <v>288.9791</v>
      </c>
      <c r="J695" s="9" t="n">
        <v>288.9791</v>
      </c>
      <c r="K695" s="26" t="n">
        <v>14.57033</v>
      </c>
      <c r="L695" s="9" t="n">
        <v>12.15974</v>
      </c>
      <c r="M695" s="25">
        <f>K695-L695</f>
        <v/>
      </c>
      <c r="N695" s="41" t="n">
        <v>2.714135445668332</v>
      </c>
      <c r="O695" s="41" t="n">
        <v>2.265094980286036</v>
      </c>
      <c r="P695" s="41" t="n">
        <v>0.4490404653822959</v>
      </c>
      <c r="Q695" s="30" t="n">
        <v>129710</v>
      </c>
      <c r="R695" t="n">
        <v>3970</v>
      </c>
      <c r="S695" t="n">
        <v>105960</v>
      </c>
      <c r="T695" s="31">
        <f>SUM(Q695:S695)</f>
        <v/>
      </c>
    </row>
    <row r="696">
      <c r="A696" s="23" t="n">
        <v>30027</v>
      </c>
      <c r="B696" s="24" t="inlineStr">
        <is>
          <t>FERGUS COUNTY, MT</t>
        </is>
      </c>
      <c r="C696" s="9" t="n">
        <v>259</v>
      </c>
      <c r="D696" s="9" t="n">
        <v>259</v>
      </c>
      <c r="E696" s="25" t="n">
        <v>259</v>
      </c>
      <c r="F696" s="26" t="n">
        <v>53.17999</v>
      </c>
      <c r="G696" s="9" t="n">
        <v>53.17999</v>
      </c>
      <c r="H696" s="25" t="n">
        <v>53.17999</v>
      </c>
      <c r="I696" s="26" t="n"/>
      <c r="J696" s="9" t="n">
        <v>288.8054</v>
      </c>
      <c r="K696" s="26" t="n">
        <v>12.48547</v>
      </c>
      <c r="L696" s="9" t="n">
        <v>11.76484</v>
      </c>
      <c r="M696" s="25">
        <f>K696-L696</f>
        <v/>
      </c>
      <c r="N696" s="41" t="n">
        <v>2.325771391782381</v>
      </c>
      <c r="O696" s="41" t="n">
        <v>2.191533702847953</v>
      </c>
      <c r="P696" s="41" t="n">
        <v>0.1342376889344284</v>
      </c>
      <c r="Q696" s="30" t="n">
        <v>60450</v>
      </c>
      <c r="R696" t="n">
        <v>29170</v>
      </c>
      <c r="S696" t="n">
        <v>280200</v>
      </c>
      <c r="T696" s="31">
        <f>SUM(Q696:S696)</f>
        <v/>
      </c>
    </row>
    <row r="697">
      <c r="A697" s="23" t="n">
        <v>20191</v>
      </c>
      <c r="B697" s="24" t="inlineStr">
        <is>
          <t>SUMNER COUNTY, KS</t>
        </is>
      </c>
      <c r="C697" s="9" t="n">
        <v>321</v>
      </c>
      <c r="D697" s="9" t="n">
        <v>603</v>
      </c>
      <c r="E697" s="25" t="n">
        <v>338</v>
      </c>
      <c r="F697" s="26" t="n">
        <v>223.54</v>
      </c>
      <c r="G697" s="9" t="n">
        <v>505.54</v>
      </c>
      <c r="H697" s="25" t="n">
        <v>240.54</v>
      </c>
      <c r="I697" s="26" t="n">
        <v>288.5993</v>
      </c>
      <c r="J697" s="9" t="n">
        <v>288.5993</v>
      </c>
      <c r="K697" s="26" t="n">
        <v>14.57033</v>
      </c>
      <c r="L697" s="9" t="n">
        <v>11.61608</v>
      </c>
      <c r="M697" s="25">
        <f>K697-L697</f>
        <v/>
      </c>
      <c r="N697" s="41" t="n">
        <v>2.714135445668332</v>
      </c>
      <c r="O697" s="41" t="n">
        <v>2.163822951691485</v>
      </c>
      <c r="P697" s="41" t="n">
        <v>0.5503124939768468</v>
      </c>
      <c r="Q697" s="30" t="n">
        <v>517340</v>
      </c>
      <c r="R697" t="n">
        <v>6680</v>
      </c>
      <c r="S697" t="n">
        <v>154900</v>
      </c>
      <c r="T697" s="31">
        <f>SUM(Q697:S697)</f>
        <v/>
      </c>
    </row>
    <row r="698">
      <c r="A698" s="23" t="n">
        <v>48269</v>
      </c>
      <c r="B698" s="24" t="inlineStr">
        <is>
          <t>KING COUNTY, TX</t>
        </is>
      </c>
      <c r="C698" s="9" t="n">
        <v>223.239</v>
      </c>
      <c r="D698" s="9" t="n">
        <v>232.809</v>
      </c>
      <c r="E698" s="25" t="n">
        <v>210.405</v>
      </c>
      <c r="F698" s="26" t="n">
        <v>23.85931</v>
      </c>
      <c r="G698" s="9" t="n">
        <v>33.42897</v>
      </c>
      <c r="H698" s="25" t="n">
        <v>11.02463</v>
      </c>
      <c r="I698" s="26" t="n"/>
      <c r="J698" s="9" t="n">
        <v>288.0175</v>
      </c>
      <c r="K698" s="26" t="n">
        <v>11.4861</v>
      </c>
      <c r="L698" s="9" t="n">
        <v>15.30477</v>
      </c>
      <c r="M698" s="25">
        <f>K698-L698</f>
        <v/>
      </c>
      <c r="N698" s="41" t="n">
        <v>2.139610505904192</v>
      </c>
      <c r="O698" s="41" t="n">
        <v>2.85094563711332</v>
      </c>
      <c r="P698" s="41" t="n">
        <v>-0.7113351312091276</v>
      </c>
      <c r="Q698" s="30" t="n">
        <v>12940</v>
      </c>
      <c r="R698" t="n">
        <v>0</v>
      </c>
      <c r="S698" t="n">
        <v>512980</v>
      </c>
      <c r="T698" s="31">
        <f>SUM(Q698:S698)</f>
        <v/>
      </c>
    </row>
    <row r="699">
      <c r="A699" s="23" t="n">
        <v>30063</v>
      </c>
      <c r="B699" s="24" t="inlineStr">
        <is>
          <t>MISSOULA COUNTY, MT</t>
        </is>
      </c>
      <c r="C699" s="9" t="n">
        <v>980</v>
      </c>
      <c r="D699" s="9" t="n">
        <v>780</v>
      </c>
      <c r="E699" s="25" t="n">
        <v>322</v>
      </c>
      <c r="F699" s="26" t="n">
        <v>746.38</v>
      </c>
      <c r="G699" s="9" t="n">
        <v>546.38</v>
      </c>
      <c r="H699" s="25" t="n">
        <v>88.38</v>
      </c>
      <c r="I699" s="26" t="n"/>
      <c r="J699" s="9" t="n">
        <v>287.775</v>
      </c>
      <c r="K699" s="26" t="n">
        <v>14.81449</v>
      </c>
      <c r="L699" s="9" t="n">
        <v>13.79144</v>
      </c>
      <c r="M699" s="25">
        <f>K699-L699</f>
        <v/>
      </c>
      <c r="N699" s="41" t="n">
        <v>2.75961714103243</v>
      </c>
      <c r="O699" s="41" t="n">
        <v>2.569045186403332</v>
      </c>
      <c r="P699" s="41" t="n">
        <v>0.1905719546290981</v>
      </c>
      <c r="Q699" s="30" t="n">
        <v>4370</v>
      </c>
      <c r="R699" t="n">
        <v>13480</v>
      </c>
      <c r="S699" t="n">
        <v>162760</v>
      </c>
      <c r="T699" s="31">
        <f>SUM(Q699:S699)</f>
        <v/>
      </c>
    </row>
    <row r="700">
      <c r="A700" s="23" t="n">
        <v>36101</v>
      </c>
      <c r="B700" s="24" t="inlineStr">
        <is>
          <t>STEUBEN COUNTY, NY</t>
        </is>
      </c>
      <c r="C700" s="9" t="n">
        <v>762</v>
      </c>
      <c r="D700" s="9" t="n">
        <v>287</v>
      </c>
      <c r="E700" s="25" t="n">
        <v>47</v>
      </c>
      <c r="F700" s="26" t="n">
        <v>543.88</v>
      </c>
      <c r="G700" s="9" t="n">
        <v>68.88</v>
      </c>
      <c r="H700" s="25" t="n">
        <v>0</v>
      </c>
      <c r="I700" s="26" t="n">
        <v>287.3336</v>
      </c>
      <c r="J700" s="9" t="n">
        <v>287.3336</v>
      </c>
      <c r="K700" s="26" t="n">
        <v>23.32291</v>
      </c>
      <c r="L700" s="9" t="n">
        <v>21.46499</v>
      </c>
      <c r="M700" s="25">
        <f>K700-L700</f>
        <v/>
      </c>
      <c r="N700" s="41" t="n">
        <v>4.34455065376916</v>
      </c>
      <c r="O700" s="41" t="n">
        <v>3.998460583934358</v>
      </c>
      <c r="P700" s="41" t="n">
        <v>0.3460900698348018</v>
      </c>
      <c r="Q700" s="30" t="n">
        <v>126090</v>
      </c>
      <c r="R700" t="n">
        <v>164760</v>
      </c>
      <c r="S700" t="n">
        <v>3500</v>
      </c>
      <c r="T700" s="31">
        <f>SUM(Q700:S700)</f>
        <v/>
      </c>
    </row>
    <row r="701">
      <c r="A701" s="23" t="n">
        <v>30033</v>
      </c>
      <c r="B701" s="24" t="inlineStr">
        <is>
          <t>GARFIELD COUNTY, MT</t>
        </is>
      </c>
      <c r="C701" s="9" t="n">
        <v>111</v>
      </c>
      <c r="D701" s="9" t="n">
        <v>111</v>
      </c>
      <c r="E701" s="25" t="n">
        <v>111</v>
      </c>
      <c r="F701" s="26" t="n">
        <v>0</v>
      </c>
      <c r="G701" s="9" t="n">
        <v>0</v>
      </c>
      <c r="H701" s="25" t="n">
        <v>0</v>
      </c>
      <c r="I701" s="26" t="n"/>
      <c r="J701" s="9" t="n">
        <v>286.8984</v>
      </c>
      <c r="K701" s="26" t="n">
        <v>0</v>
      </c>
      <c r="L701" s="9" t="n">
        <v>0</v>
      </c>
      <c r="M701" s="25">
        <f>K701-L701</f>
        <v/>
      </c>
      <c r="N701" s="41" t="n">
        <v>0</v>
      </c>
      <c r="O701" s="41" t="n">
        <v>0</v>
      </c>
      <c r="P701" s="41" t="n">
        <v>0</v>
      </c>
      <c r="Q701" s="30" t="n">
        <v>0</v>
      </c>
      <c r="R701" t="n">
        <v>0</v>
      </c>
      <c r="S701" t="n">
        <v>0</v>
      </c>
      <c r="T701" s="31">
        <f>SUM(Q701:S701)</f>
        <v/>
      </c>
    </row>
    <row r="702">
      <c r="A702" s="23" t="n">
        <v>29117</v>
      </c>
      <c r="B702" s="24" t="inlineStr">
        <is>
          <t>LIVINGSTON COUNTY, MO</t>
        </is>
      </c>
      <c r="C702" s="9" t="n">
        <v>661</v>
      </c>
      <c r="D702" s="9" t="n">
        <v>582</v>
      </c>
      <c r="E702" s="25" t="n">
        <v>0</v>
      </c>
      <c r="F702" s="26" t="n">
        <v>573.6799999999999</v>
      </c>
      <c r="G702" s="9" t="n">
        <v>494.68</v>
      </c>
      <c r="H702" s="25" t="n">
        <v>0</v>
      </c>
      <c r="I702" s="26" t="n">
        <v>286.8272</v>
      </c>
      <c r="J702" s="9" t="n">
        <v>286.8272</v>
      </c>
      <c r="K702" s="26" t="n">
        <v>13.40275</v>
      </c>
      <c r="L702" s="9" t="n">
        <v>11.959</v>
      </c>
      <c r="M702" s="25">
        <f>K702-L702</f>
        <v/>
      </c>
      <c r="N702" s="41" t="n">
        <v>2.496640696842916</v>
      </c>
      <c r="O702" s="41" t="n">
        <v>2.227701486153545</v>
      </c>
      <c r="P702" s="41" t="n">
        <v>0.2689392106893704</v>
      </c>
      <c r="Q702" s="30" t="n">
        <v>143590</v>
      </c>
      <c r="R702" t="n">
        <v>108080</v>
      </c>
      <c r="S702" t="n">
        <v>4340</v>
      </c>
      <c r="T702" s="31">
        <f>SUM(Q702:S702)</f>
        <v/>
      </c>
    </row>
    <row r="703">
      <c r="A703" s="23" t="n">
        <v>53005</v>
      </c>
      <c r="B703" s="24" t="inlineStr">
        <is>
          <t>BENTON COUNTY, WA</t>
        </is>
      </c>
      <c r="C703" s="9" t="n">
        <v>2169</v>
      </c>
      <c r="D703" s="9" t="n">
        <v>2169</v>
      </c>
      <c r="E703" s="25" t="n">
        <v>63</v>
      </c>
      <c r="F703" s="26" t="n">
        <v>1495.02</v>
      </c>
      <c r="G703" s="9" t="n">
        <v>1495.02</v>
      </c>
      <c r="H703" s="25" t="n">
        <v>0</v>
      </c>
      <c r="I703" s="26" t="n"/>
      <c r="J703" s="9" t="n">
        <v>286.8111</v>
      </c>
      <c r="K703" s="26" t="n">
        <v>0</v>
      </c>
      <c r="L703" s="9" t="n">
        <v>0</v>
      </c>
      <c r="M703" s="25">
        <f>K703-L703</f>
        <v/>
      </c>
      <c r="N703" s="41" t="n">
        <v>0</v>
      </c>
      <c r="O703" s="41" t="n">
        <v>0</v>
      </c>
      <c r="P703" s="41" t="n">
        <v>0</v>
      </c>
      <c r="Q703" s="30" t="n">
        <v>0</v>
      </c>
      <c r="R703" t="n">
        <v>0</v>
      </c>
      <c r="S703" t="n">
        <v>0</v>
      </c>
      <c r="T703" s="31">
        <f>SUM(Q703:S703)</f>
        <v/>
      </c>
    </row>
    <row r="704">
      <c r="A704" s="23" t="n">
        <v>18099</v>
      </c>
      <c r="B704" s="24" t="inlineStr">
        <is>
          <t>MARSHALL COUNTY, IN</t>
        </is>
      </c>
      <c r="C704" s="9" t="n">
        <v>1678</v>
      </c>
      <c r="D704" s="9" t="n">
        <v>1774</v>
      </c>
      <c r="E704" s="25" t="n">
        <v>79</v>
      </c>
      <c r="F704" s="26" t="n">
        <v>1523.54</v>
      </c>
      <c r="G704" s="9" t="n">
        <v>1619.54</v>
      </c>
      <c r="H704" s="25" t="n">
        <v>0</v>
      </c>
      <c r="I704" s="26" t="n">
        <v>286.3209</v>
      </c>
      <c r="J704" s="9" t="n">
        <v>286.3209</v>
      </c>
      <c r="K704" s="26" t="n">
        <v>14.08839</v>
      </c>
      <c r="L704" s="9" t="n">
        <v>11.938</v>
      </c>
      <c r="M704" s="25">
        <f>K704-L704</f>
        <v/>
      </c>
      <c r="N704" s="41" t="n">
        <v>2.624360510118801</v>
      </c>
      <c r="O704" s="41" t="n">
        <v>2.223789643088973</v>
      </c>
      <c r="P704" s="41" t="n">
        <v>0.4005708670298287</v>
      </c>
      <c r="Q704" s="30" t="n">
        <v>204550</v>
      </c>
      <c r="R704" t="n">
        <v>11330</v>
      </c>
      <c r="S704" t="n">
        <v>540</v>
      </c>
      <c r="T704" s="31">
        <f>SUM(Q704:S704)</f>
        <v/>
      </c>
    </row>
    <row r="705">
      <c r="A705" s="23" t="n">
        <v>29049</v>
      </c>
      <c r="B705" s="24" t="inlineStr">
        <is>
          <t>CLINTON COUNTY, MO</t>
        </is>
      </c>
      <c r="C705" s="9" t="n">
        <v>1254</v>
      </c>
      <c r="D705" s="9" t="n">
        <v>1254</v>
      </c>
      <c r="E705" s="25" t="n">
        <v>129</v>
      </c>
      <c r="F705" s="26" t="n">
        <v>1189.52</v>
      </c>
      <c r="G705" s="9" t="n">
        <v>1189.52</v>
      </c>
      <c r="H705" s="25" t="n">
        <v>64.52</v>
      </c>
      <c r="I705" s="26" t="n">
        <v>286.1943</v>
      </c>
      <c r="J705" s="9" t="n">
        <v>286.1943</v>
      </c>
      <c r="K705" s="26" t="n">
        <v>13.43376</v>
      </c>
      <c r="L705" s="9" t="n">
        <v>12.00487</v>
      </c>
      <c r="M705" s="25">
        <f>K705-L705</f>
        <v/>
      </c>
      <c r="N705" s="41" t="n">
        <v>2.502417185101601</v>
      </c>
      <c r="O705" s="41" t="n">
        <v>2.236246069076019</v>
      </c>
      <c r="P705" s="41" t="n">
        <v>0.2661711160255822</v>
      </c>
      <c r="Q705" s="30" t="n">
        <v>92260</v>
      </c>
      <c r="R705" t="n">
        <v>115960</v>
      </c>
      <c r="S705" t="n">
        <v>2380</v>
      </c>
      <c r="T705" s="31">
        <f>SUM(Q705:S705)</f>
        <v/>
      </c>
    </row>
    <row r="706">
      <c r="A706" s="23" t="n">
        <v>55071</v>
      </c>
      <c r="B706" s="24" t="inlineStr">
        <is>
          <t>MANITOWOC COUNTY, WI</t>
        </is>
      </c>
      <c r="C706" s="9" t="n">
        <v>927</v>
      </c>
      <c r="D706" s="9" t="n">
        <v>510</v>
      </c>
      <c r="E706" s="25" t="n">
        <v>65</v>
      </c>
      <c r="F706" s="26" t="n">
        <v>771.04</v>
      </c>
      <c r="G706" s="9" t="n">
        <v>354.04</v>
      </c>
      <c r="H706" s="25" t="n">
        <v>0</v>
      </c>
      <c r="I706" s="26" t="n">
        <v>286.1943</v>
      </c>
      <c r="J706" s="9" t="n">
        <v>286.1943</v>
      </c>
      <c r="K706" s="26" t="n">
        <v>17.98758</v>
      </c>
      <c r="L706" s="9" t="n">
        <v>16.24752</v>
      </c>
      <c r="M706" s="25">
        <f>K706-L706</f>
        <v/>
      </c>
      <c r="N706" s="41" t="n">
        <v>3.350694765306947</v>
      </c>
      <c r="O706" s="41" t="n">
        <v>3.026559448976457</v>
      </c>
      <c r="P706" s="41" t="n">
        <v>0.3241353163304906</v>
      </c>
      <c r="Q706" s="30" t="n">
        <v>110630</v>
      </c>
      <c r="R706" t="n">
        <v>136670</v>
      </c>
      <c r="S706" t="n">
        <v>5540</v>
      </c>
      <c r="T706" s="31">
        <f>SUM(Q706:S706)</f>
        <v/>
      </c>
    </row>
    <row r="707">
      <c r="A707" s="23" t="n">
        <v>24005</v>
      </c>
      <c r="B707" s="24" t="inlineStr">
        <is>
          <t>BALTIMORE COUNTY, MD</t>
        </is>
      </c>
      <c r="C707" s="9" t="n">
        <v>3532</v>
      </c>
      <c r="D707" s="9" t="n">
        <v>1639</v>
      </c>
      <c r="E707" s="25" t="n">
        <v>2474</v>
      </c>
      <c r="F707" s="26" t="n">
        <v>2884.7</v>
      </c>
      <c r="G707" s="9" t="n">
        <v>991.7</v>
      </c>
      <c r="H707" s="25" t="n">
        <v>1826.7</v>
      </c>
      <c r="I707" s="26" t="n">
        <v>284.5488</v>
      </c>
      <c r="J707" s="9" t="n">
        <v>284.5488</v>
      </c>
      <c r="K707" s="26" t="n">
        <v>24.74949</v>
      </c>
      <c r="L707" s="9" t="n">
        <v>18.58056</v>
      </c>
      <c r="M707" s="25">
        <f>K707-L707</f>
        <v/>
      </c>
      <c r="N707" s="41" t="n">
        <v>4.610291467057639</v>
      </c>
      <c r="O707" s="41" t="n">
        <v>3.461154036756009</v>
      </c>
      <c r="P707" s="41" t="n">
        <v>1.14913743030163</v>
      </c>
      <c r="Q707" s="30" t="n">
        <v>49080</v>
      </c>
      <c r="R707" t="n">
        <v>86920</v>
      </c>
      <c r="S707" t="n">
        <v>0</v>
      </c>
      <c r="T707" s="31">
        <f>SUM(Q707:S707)</f>
        <v/>
      </c>
    </row>
    <row r="708">
      <c r="A708" s="23" t="n">
        <v>30049</v>
      </c>
      <c r="B708" s="24" t="inlineStr">
        <is>
          <t>LEWIS AND CLARK COUNTY, MT</t>
        </is>
      </c>
      <c r="C708" s="9" t="n">
        <v>447</v>
      </c>
      <c r="D708" s="9" t="n">
        <v>447</v>
      </c>
      <c r="E708" s="25" t="n">
        <v>447</v>
      </c>
      <c r="F708" s="26" t="n">
        <v>265.04</v>
      </c>
      <c r="G708" s="9" t="n">
        <v>265.04</v>
      </c>
      <c r="H708" s="25" t="n">
        <v>265.04</v>
      </c>
      <c r="I708" s="26" t="n"/>
      <c r="J708" s="9" t="n">
        <v>284.4014</v>
      </c>
      <c r="K708" s="26" t="n">
        <v>13.87364</v>
      </c>
      <c r="L708" s="9" t="n">
        <v>13.08566</v>
      </c>
      <c r="M708" s="25">
        <f>K708-L708</f>
        <v/>
      </c>
      <c r="N708" s="41" t="n">
        <v>2.584357257827517</v>
      </c>
      <c r="O708" s="41" t="n">
        <v>2.437573729350281</v>
      </c>
      <c r="P708" s="41" t="n">
        <v>0.1467835284772363</v>
      </c>
      <c r="Q708" s="30" t="n">
        <v>650</v>
      </c>
      <c r="R708" t="n">
        <v>7780</v>
      </c>
      <c r="S708" t="n">
        <v>180140</v>
      </c>
      <c r="T708" s="31">
        <f>SUM(Q708:S708)</f>
        <v/>
      </c>
    </row>
    <row r="709">
      <c r="A709" s="23" t="n">
        <v>20111</v>
      </c>
      <c r="B709" s="24" t="inlineStr">
        <is>
          <t>LYON COUNTY, KS</t>
        </is>
      </c>
      <c r="C709" s="9" t="n">
        <v>395</v>
      </c>
      <c r="D709" s="9" t="n">
        <v>573</v>
      </c>
      <c r="E709" s="25" t="n">
        <v>364</v>
      </c>
      <c r="F709" s="26" t="n">
        <v>292.66</v>
      </c>
      <c r="G709" s="9" t="n">
        <v>470.66</v>
      </c>
      <c r="H709" s="25" t="n">
        <v>261.66</v>
      </c>
      <c r="I709" s="26" t="n">
        <v>284.1691</v>
      </c>
      <c r="J709" s="9" t="n">
        <v>284.1691</v>
      </c>
      <c r="K709" s="26" t="n">
        <v>14.25265</v>
      </c>
      <c r="L709" s="9" t="n">
        <v>11.98626</v>
      </c>
      <c r="M709" s="25">
        <f>K709-L709</f>
        <v/>
      </c>
      <c r="N709" s="41" t="n">
        <v>2.654958574013406</v>
      </c>
      <c r="O709" s="41" t="n">
        <v>2.232779431007843</v>
      </c>
      <c r="P709" s="41" t="n">
        <v>0.4221791430055634</v>
      </c>
      <c r="Q709" s="30" t="n">
        <v>85020</v>
      </c>
      <c r="R709" t="n">
        <v>99520</v>
      </c>
      <c r="S709" t="n">
        <v>293580</v>
      </c>
      <c r="T709" s="31">
        <f>SUM(Q709:S709)</f>
        <v/>
      </c>
    </row>
    <row r="710">
      <c r="A710" s="23" t="n">
        <v>4007</v>
      </c>
      <c r="B710" s="24" t="inlineStr">
        <is>
          <t>GILA COUNTY, AZ</t>
        </is>
      </c>
      <c r="C710" s="9" t="n">
        <v>563.558</v>
      </c>
      <c r="D710" s="9" t="n">
        <v>693.908</v>
      </c>
      <c r="E710" s="25" t="n">
        <v>259.852</v>
      </c>
      <c r="F710" s="26" t="n">
        <v>555.6121000000001</v>
      </c>
      <c r="G710" s="9" t="n">
        <v>685.9623</v>
      </c>
      <c r="H710" s="25" t="n">
        <v>251.9066</v>
      </c>
      <c r="I710" s="26" t="n"/>
      <c r="J710" s="9" t="n">
        <v>283.9323</v>
      </c>
      <c r="K710" s="26" t="n">
        <v>8.043464</v>
      </c>
      <c r="L710" s="9" t="n">
        <v>7.644658</v>
      </c>
      <c r="M710" s="25">
        <f>K710-L710</f>
        <v/>
      </c>
      <c r="N710" s="41" t="n">
        <v>1.498322326835232</v>
      </c>
      <c r="O710" s="41" t="n">
        <v>1.424033446587138</v>
      </c>
      <c r="P710" s="41" t="n">
        <v>0.07428888024809362</v>
      </c>
      <c r="Q710" s="30" t="n">
        <v>0</v>
      </c>
      <c r="R710" t="n">
        <v>70</v>
      </c>
      <c r="S710" t="n">
        <v>45540</v>
      </c>
      <c r="T710" s="31">
        <f>SUM(Q710:S710)</f>
        <v/>
      </c>
    </row>
    <row r="711">
      <c r="A711" s="23" t="n">
        <v>26081</v>
      </c>
      <c r="B711" s="24" t="inlineStr">
        <is>
          <t>KENT COUNTY, MI</t>
        </is>
      </c>
      <c r="C711" s="9" t="n">
        <v>1945</v>
      </c>
      <c r="D711" s="9" t="n">
        <v>2060</v>
      </c>
      <c r="E711" s="25" t="n">
        <v>1276</v>
      </c>
      <c r="F711" s="26" t="n">
        <v>1630.84</v>
      </c>
      <c r="G711" s="9" t="n">
        <v>1745.84</v>
      </c>
      <c r="H711" s="25" t="n">
        <v>961.84</v>
      </c>
      <c r="I711" s="26" t="n">
        <v>283.9159</v>
      </c>
      <c r="J711" s="9" t="n">
        <v>283.9159</v>
      </c>
      <c r="K711" s="26" t="n">
        <v>17.1646</v>
      </c>
      <c r="L711" s="9" t="n">
        <v>15.22194</v>
      </c>
      <c r="M711" s="25">
        <f>K711-L711</f>
        <v/>
      </c>
      <c r="N711" s="41" t="n">
        <v>3.197391498388757</v>
      </c>
      <c r="O711" s="41" t="n">
        <v>2.835516210397198</v>
      </c>
      <c r="P711" s="41" t="n">
        <v>0.3618752879915583</v>
      </c>
      <c r="Q711" s="30" t="n">
        <v>121990</v>
      </c>
      <c r="R711" t="n">
        <v>64370</v>
      </c>
      <c r="S711" t="n">
        <v>11150</v>
      </c>
      <c r="T711" s="31">
        <f>SUM(Q711:S711)</f>
        <v/>
      </c>
    </row>
    <row r="712">
      <c r="A712" s="23" t="n">
        <v>48169</v>
      </c>
      <c r="B712" s="24" t="inlineStr">
        <is>
          <t>GARZA COUNTY, TX</t>
        </is>
      </c>
      <c r="C712" s="9" t="n">
        <v>162</v>
      </c>
      <c r="D712" s="9" t="n">
        <v>204</v>
      </c>
      <c r="E712" s="25" t="n">
        <v>181</v>
      </c>
      <c r="F712" s="26" t="n">
        <v>0</v>
      </c>
      <c r="G712" s="9" t="n">
        <v>4.619995</v>
      </c>
      <c r="H712" s="25" t="n">
        <v>0</v>
      </c>
      <c r="I712" s="26" t="n"/>
      <c r="J712" s="9" t="n">
        <v>283.8394</v>
      </c>
      <c r="K712" s="26" t="n">
        <v>11.4861</v>
      </c>
      <c r="L712" s="9" t="n">
        <v>15.27976</v>
      </c>
      <c r="M712" s="25">
        <f>K712-L712</f>
        <v/>
      </c>
      <c r="N712" s="41" t="n">
        <v>2.139610505904192</v>
      </c>
      <c r="O712" s="41" t="n">
        <v>2.846286818301655</v>
      </c>
      <c r="P712" s="41" t="n">
        <v>-0.7066763123974626</v>
      </c>
      <c r="Q712" s="30" t="n">
        <v>55440</v>
      </c>
      <c r="R712" t="n">
        <v>0</v>
      </c>
      <c r="S712" t="n">
        <v>490060</v>
      </c>
      <c r="T712" s="31">
        <f>SUM(Q712:S712)</f>
        <v/>
      </c>
    </row>
    <row r="713">
      <c r="A713" s="23" t="n">
        <v>53021</v>
      </c>
      <c r="B713" s="24" t="inlineStr">
        <is>
          <t>FRANKLIN COUNTY, WA</t>
        </is>
      </c>
      <c r="C713" s="9" t="n">
        <v>1469</v>
      </c>
      <c r="D713" s="9" t="n">
        <v>1280</v>
      </c>
      <c r="E713" s="25" t="n">
        <v>30</v>
      </c>
      <c r="F713" s="26" t="n">
        <v>870.12</v>
      </c>
      <c r="G713" s="9" t="n">
        <v>681.12</v>
      </c>
      <c r="H713" s="25" t="n">
        <v>0</v>
      </c>
      <c r="I713" s="26" t="n"/>
      <c r="J713" s="9" t="n">
        <v>283.1896</v>
      </c>
      <c r="K713" s="26" t="n">
        <v>0</v>
      </c>
      <c r="L713" s="9" t="n">
        <v>0</v>
      </c>
      <c r="M713" s="25">
        <f>K713-L713</f>
        <v/>
      </c>
      <c r="N713" s="41" t="n">
        <v>0</v>
      </c>
      <c r="O713" s="41" t="n">
        <v>0</v>
      </c>
      <c r="P713" s="41" t="n">
        <v>0</v>
      </c>
      <c r="Q713" s="30" t="n">
        <v>0</v>
      </c>
      <c r="R713" t="n">
        <v>0</v>
      </c>
      <c r="S713" t="n">
        <v>0</v>
      </c>
      <c r="T713" s="31">
        <f>SUM(Q713:S713)</f>
        <v/>
      </c>
    </row>
    <row r="714">
      <c r="A714" s="23" t="n">
        <v>38079</v>
      </c>
      <c r="B714" s="24" t="inlineStr">
        <is>
          <t>ROLETTE COUNTY, ND</t>
        </is>
      </c>
      <c r="C714" s="9" t="n">
        <v>345</v>
      </c>
      <c r="D714" s="9" t="n">
        <v>345</v>
      </c>
      <c r="E714" s="25" t="n">
        <v>345</v>
      </c>
      <c r="F714" s="26" t="n">
        <v>283.16</v>
      </c>
      <c r="G714" s="9" t="n">
        <v>283.16</v>
      </c>
      <c r="H714" s="25" t="n">
        <v>283.16</v>
      </c>
      <c r="I714" s="26" t="n"/>
      <c r="J714" s="9" t="n">
        <v>282.6002</v>
      </c>
      <c r="K714" s="26" t="n">
        <v>13.5996</v>
      </c>
      <c r="L714" s="9" t="n">
        <v>11.52553</v>
      </c>
      <c r="M714" s="25">
        <f>K714-L714</f>
        <v/>
      </c>
      <c r="N714" s="41" t="n">
        <v>2.533309568617256</v>
      </c>
      <c r="O714" s="41" t="n">
        <v>2.14695545695353</v>
      </c>
      <c r="P714" s="41" t="n">
        <v>0.3863541116637248</v>
      </c>
      <c r="Q714" s="30" t="n">
        <v>8020</v>
      </c>
      <c r="R714" t="n">
        <v>8710</v>
      </c>
      <c r="S714" t="n">
        <v>7330</v>
      </c>
      <c r="T714" s="31">
        <f>SUM(Q714:S714)</f>
        <v/>
      </c>
    </row>
    <row r="715">
      <c r="A715" s="23" t="n">
        <v>48445</v>
      </c>
      <c r="B715" s="24" t="inlineStr">
        <is>
          <t>TERRY COUNTY, TX</t>
        </is>
      </c>
      <c r="C715" s="9" t="n">
        <v>157</v>
      </c>
      <c r="D715" s="9" t="n">
        <v>190</v>
      </c>
      <c r="E715" s="25" t="n">
        <v>74</v>
      </c>
      <c r="F715" s="26" t="n">
        <v>0</v>
      </c>
      <c r="G715" s="9" t="n">
        <v>0</v>
      </c>
      <c r="H715" s="25" t="n">
        <v>0</v>
      </c>
      <c r="I715" s="26" t="n"/>
      <c r="J715" s="9" t="n">
        <v>282.4825</v>
      </c>
      <c r="K715" s="26" t="n">
        <v>11.4861</v>
      </c>
      <c r="L715" s="9" t="n">
        <v>15.54834</v>
      </c>
      <c r="M715" s="25">
        <f>K715-L715</f>
        <v/>
      </c>
      <c r="N715" s="41" t="n">
        <v>2.139610505904192</v>
      </c>
      <c r="O715" s="41" t="n">
        <v>2.896317428315128</v>
      </c>
      <c r="P715" s="41" t="n">
        <v>-0.7567069224109353</v>
      </c>
      <c r="Q715" s="30" t="n">
        <v>198850</v>
      </c>
      <c r="R715" t="n">
        <v>0</v>
      </c>
      <c r="S715" t="n">
        <v>87750</v>
      </c>
      <c r="T715" s="31">
        <f>SUM(Q715:S715)</f>
        <v/>
      </c>
    </row>
    <row r="716">
      <c r="A716" s="23" t="n">
        <v>24039</v>
      </c>
      <c r="B716" s="24" t="inlineStr">
        <is>
          <t>SOMERSET COUNTY, MD</t>
        </is>
      </c>
      <c r="C716" s="9" t="n">
        <v>1294</v>
      </c>
      <c r="D716" s="9" t="n">
        <v>0</v>
      </c>
      <c r="E716" s="25" t="n">
        <v>353</v>
      </c>
      <c r="F716" s="26" t="n">
        <v>580.5</v>
      </c>
      <c r="G716" s="9" t="n">
        <v>0</v>
      </c>
      <c r="H716" s="25" t="n">
        <v>0</v>
      </c>
      <c r="I716" s="26" t="n">
        <v>282.397</v>
      </c>
      <c r="J716" s="9" t="n">
        <v>282.397</v>
      </c>
      <c r="K716" s="26" t="n">
        <v>25.48069</v>
      </c>
      <c r="L716" s="9" t="n">
        <v>23.1888</v>
      </c>
      <c r="M716" s="25">
        <f>K716-L716</f>
        <v/>
      </c>
      <c r="N716" s="41" t="n">
        <v>4.746498117001236</v>
      </c>
      <c r="O716" s="41" t="n">
        <v>4.319568878845834</v>
      </c>
      <c r="P716" s="41" t="n">
        <v>0.4269292381554015</v>
      </c>
      <c r="Q716" s="30" t="n">
        <v>26010</v>
      </c>
      <c r="R716" t="n">
        <v>31020</v>
      </c>
      <c r="S716" t="n">
        <v>0</v>
      </c>
      <c r="T716" s="31">
        <f>SUM(Q716:S716)</f>
        <v/>
      </c>
    </row>
    <row r="717">
      <c r="A717" s="23" t="n">
        <v>38017</v>
      </c>
      <c r="B717" s="24" t="inlineStr">
        <is>
          <t>CASS COUNTY, ND</t>
        </is>
      </c>
      <c r="C717" s="9" t="n">
        <v>826</v>
      </c>
      <c r="D717" s="9" t="n">
        <v>747</v>
      </c>
      <c r="E717" s="25" t="n">
        <v>41</v>
      </c>
      <c r="F717" s="26" t="n">
        <v>796.52</v>
      </c>
      <c r="G717" s="9" t="n">
        <v>717.52</v>
      </c>
      <c r="H717" s="25" t="n">
        <v>11.52</v>
      </c>
      <c r="I717" s="26" t="n">
        <v>282.397</v>
      </c>
      <c r="J717" s="9" t="n">
        <v>282.397</v>
      </c>
      <c r="K717" s="26" t="n">
        <v>14.57033</v>
      </c>
      <c r="L717" s="9" t="n">
        <v>11.61608</v>
      </c>
      <c r="M717" s="25">
        <f>K717-L717</f>
        <v/>
      </c>
      <c r="N717" s="41" t="n">
        <v>2.714135445668332</v>
      </c>
      <c r="O717" s="41" t="n">
        <v>2.163822951691485</v>
      </c>
      <c r="P717" s="41" t="n">
        <v>0.5503124939768468</v>
      </c>
      <c r="Q717" s="30" t="n">
        <v>376530</v>
      </c>
      <c r="R717" t="n">
        <v>2100</v>
      </c>
      <c r="S717" t="n">
        <v>170</v>
      </c>
      <c r="T717" s="31">
        <f>SUM(Q717:S717)</f>
        <v/>
      </c>
    </row>
    <row r="718">
      <c r="A718" s="23" t="n">
        <v>53015</v>
      </c>
      <c r="B718" s="24" t="inlineStr">
        <is>
          <t>COWLITZ COUNTY, WA</t>
        </is>
      </c>
      <c r="C718" s="9" t="n">
        <v>4150</v>
      </c>
      <c r="D718" s="9" t="n">
        <v>4150</v>
      </c>
      <c r="E718" s="25" t="n">
        <v>1137</v>
      </c>
      <c r="F718" s="26" t="n">
        <v>3413.42</v>
      </c>
      <c r="G718" s="9" t="n">
        <v>3413.42</v>
      </c>
      <c r="H718" s="25" t="n">
        <v>400.42</v>
      </c>
      <c r="I718" s="26" t="n"/>
      <c r="J718" s="9" t="n">
        <v>281.9771</v>
      </c>
      <c r="K718" s="26" t="n">
        <v>45.46628</v>
      </c>
      <c r="L718" s="9" t="n">
        <v>30.73287</v>
      </c>
      <c r="M718" s="25">
        <f>K718-L718</f>
        <v/>
      </c>
      <c r="N718" s="41" t="n">
        <v>8.469378670948506</v>
      </c>
      <c r="O718" s="41" t="n">
        <v>5.724864969710151</v>
      </c>
      <c r="P718" s="41" t="n">
        <v>2.744513701238356</v>
      </c>
      <c r="Q718" s="30" t="n">
        <v>3350</v>
      </c>
      <c r="R718" t="n">
        <v>14330</v>
      </c>
      <c r="S718" t="n">
        <v>120680</v>
      </c>
      <c r="T718" s="31">
        <f>SUM(Q718:S718)</f>
        <v/>
      </c>
    </row>
    <row r="719">
      <c r="A719" s="23" t="n">
        <v>30013</v>
      </c>
      <c r="B719" s="24" t="inlineStr">
        <is>
          <t>CASCADE COUNTY, MT</t>
        </is>
      </c>
      <c r="C719" s="9" t="n">
        <v>373</v>
      </c>
      <c r="D719" s="9" t="n">
        <v>373</v>
      </c>
      <c r="E719" s="25" t="n">
        <v>334</v>
      </c>
      <c r="F719" s="26" t="n">
        <v>182.22</v>
      </c>
      <c r="G719" s="9" t="n">
        <v>182.22</v>
      </c>
      <c r="H719" s="25" t="n">
        <v>143.22</v>
      </c>
      <c r="I719" s="26" t="n"/>
      <c r="J719" s="9" t="n">
        <v>281.7733</v>
      </c>
      <c r="K719" s="26" t="n">
        <v>13.57419</v>
      </c>
      <c r="L719" s="9" t="n">
        <v>12.59862</v>
      </c>
      <c r="M719" s="25">
        <f>K719-L719</f>
        <v/>
      </c>
      <c r="N719" s="41" t="n">
        <v>2.528576238509122</v>
      </c>
      <c r="O719" s="41" t="n">
        <v>2.346848774770782</v>
      </c>
      <c r="P719" s="41" t="n">
        <v>0.1817274637383404</v>
      </c>
      <c r="Q719" s="30" t="n">
        <v>24640</v>
      </c>
      <c r="R719" t="n">
        <v>5780</v>
      </c>
      <c r="S719" t="n">
        <v>332040</v>
      </c>
      <c r="T719" s="31">
        <f>SUM(Q719:S719)</f>
        <v/>
      </c>
    </row>
    <row r="720">
      <c r="A720" s="23" t="n">
        <v>38083</v>
      </c>
      <c r="B720" s="24" t="inlineStr">
        <is>
          <t>SHERIDAN COUNTY, ND</t>
        </is>
      </c>
      <c r="C720" s="9" t="n">
        <v>372</v>
      </c>
      <c r="D720" s="9" t="n">
        <v>372</v>
      </c>
      <c r="E720" s="25" t="n">
        <v>209</v>
      </c>
      <c r="F720" s="26" t="n">
        <v>328.28</v>
      </c>
      <c r="G720" s="9" t="n">
        <v>328.28</v>
      </c>
      <c r="H720" s="25" t="n">
        <v>165.28</v>
      </c>
      <c r="I720" s="26" t="n"/>
      <c r="J720" s="9" t="n">
        <v>281.4564</v>
      </c>
      <c r="K720" s="26" t="n">
        <v>0</v>
      </c>
      <c r="L720" s="9" t="n">
        <v>0</v>
      </c>
      <c r="M720" s="25">
        <f>K720-L720</f>
        <v/>
      </c>
      <c r="N720" s="41" t="n">
        <v>0</v>
      </c>
      <c r="O720" s="41" t="n">
        <v>0</v>
      </c>
      <c r="P720" s="41" t="n">
        <v>0</v>
      </c>
      <c r="Q720" s="30" t="n">
        <v>0</v>
      </c>
      <c r="R720" t="n">
        <v>0</v>
      </c>
      <c r="S720" t="n">
        <v>0</v>
      </c>
      <c r="T720" s="31">
        <f>SUM(Q720:S720)</f>
        <v/>
      </c>
    </row>
    <row r="721">
      <c r="A721" s="23" t="n">
        <v>40119</v>
      </c>
      <c r="B721" s="24" t="inlineStr">
        <is>
          <t>PAYNE COUNTY, OK</t>
        </is>
      </c>
      <c r="C721" s="9" t="n">
        <v>777</v>
      </c>
      <c r="D721" s="9" t="n">
        <v>777</v>
      </c>
      <c r="E721" s="25" t="n">
        <v>777</v>
      </c>
      <c r="F721" s="26" t="n">
        <v>418.68</v>
      </c>
      <c r="G721" s="9" t="n">
        <v>418.68</v>
      </c>
      <c r="H721" s="25" t="n">
        <v>418.68</v>
      </c>
      <c r="I721" s="26" t="n">
        <v>281.3844</v>
      </c>
      <c r="J721" s="9" t="n">
        <v>281.3844</v>
      </c>
      <c r="K721" s="26" t="n">
        <v>11.50846</v>
      </c>
      <c r="L721" s="9" t="n">
        <v>15.28437</v>
      </c>
      <c r="M721" s="25">
        <f>K721-L721</f>
        <v/>
      </c>
      <c r="N721" s="41" t="n">
        <v>2.143775687376756</v>
      </c>
      <c r="O721" s="41" t="n">
        <v>2.847145560993449</v>
      </c>
      <c r="P721" s="41" t="n">
        <v>-0.703369873616693</v>
      </c>
      <c r="Q721" s="30" t="n">
        <v>35300</v>
      </c>
      <c r="R721" t="n">
        <v>19750</v>
      </c>
      <c r="S721" t="n">
        <v>217720</v>
      </c>
      <c r="T721" s="31">
        <f>SUM(Q721:S721)</f>
        <v/>
      </c>
    </row>
    <row r="722">
      <c r="A722" s="23" t="n">
        <v>29225</v>
      </c>
      <c r="B722" s="24" t="inlineStr">
        <is>
          <t>WEBSTER COUNTY, MO</t>
        </is>
      </c>
      <c r="C722" s="9" t="n">
        <v>1192</v>
      </c>
      <c r="D722" s="9" t="n">
        <v>834</v>
      </c>
      <c r="E722" s="25" t="n">
        <v>1192</v>
      </c>
      <c r="F722" s="26" t="n">
        <v>1071.38</v>
      </c>
      <c r="G722" s="9" t="n">
        <v>713.38</v>
      </c>
      <c r="H722" s="25" t="n">
        <v>1071.38</v>
      </c>
      <c r="I722" s="26" t="n">
        <v>281.0046</v>
      </c>
      <c r="J722" s="9" t="n">
        <v>281.0046</v>
      </c>
      <c r="K722" s="26" t="n">
        <v>12.70966</v>
      </c>
      <c r="L722" s="9" t="n">
        <v>11.49344</v>
      </c>
      <c r="M722" s="25">
        <f>K722-L722</f>
        <v/>
      </c>
      <c r="N722" s="41" t="n">
        <v>2.367533110670312</v>
      </c>
      <c r="O722" s="41" t="n">
        <v>2.140977788194381</v>
      </c>
      <c r="P722" s="41" t="n">
        <v>0.2265553224759315</v>
      </c>
      <c r="Q722" s="30" t="n">
        <v>1670</v>
      </c>
      <c r="R722" t="n">
        <v>180050</v>
      </c>
      <c r="S722" t="n">
        <v>3230</v>
      </c>
      <c r="T722" s="31">
        <f>SUM(Q722:S722)</f>
        <v/>
      </c>
    </row>
    <row r="723">
      <c r="A723" s="23" t="n">
        <v>35005</v>
      </c>
      <c r="B723" s="24" t="inlineStr">
        <is>
          <t>CHAVES COUNTY, NM</t>
        </is>
      </c>
      <c r="C723" s="9" t="n">
        <v>194</v>
      </c>
      <c r="D723" s="9" t="n">
        <v>194</v>
      </c>
      <c r="E723" s="25" t="n">
        <v>44</v>
      </c>
      <c r="F723" s="26" t="n">
        <v>194</v>
      </c>
      <c r="G723" s="9" t="n">
        <v>194</v>
      </c>
      <c r="H723" s="25" t="n">
        <v>44</v>
      </c>
      <c r="I723" s="26" t="n"/>
      <c r="J723" s="9" t="n">
        <v>280.6325</v>
      </c>
      <c r="K723" s="26" t="n">
        <v>0</v>
      </c>
      <c r="L723" s="9" t="n">
        <v>0</v>
      </c>
      <c r="M723" s="25">
        <f>K723-L723</f>
        <v/>
      </c>
      <c r="N723" s="41" t="n">
        <v>0</v>
      </c>
      <c r="O723" s="41" t="n">
        <v>0</v>
      </c>
      <c r="P723" s="41" t="n">
        <v>0</v>
      </c>
      <c r="Q723" s="30" t="n">
        <v>0</v>
      </c>
      <c r="R723" t="n">
        <v>0</v>
      </c>
      <c r="S723" t="n">
        <v>0</v>
      </c>
      <c r="T723" s="31">
        <f>SUM(Q723:S723)</f>
        <v/>
      </c>
    </row>
    <row r="724">
      <c r="A724" s="23" t="n">
        <v>17201</v>
      </c>
      <c r="B724" s="24" t="inlineStr">
        <is>
          <t>WINNEBAGO COUNTY, IL</t>
        </is>
      </c>
      <c r="C724" s="9" t="n">
        <v>1903</v>
      </c>
      <c r="D724" s="9" t="n">
        <v>2042</v>
      </c>
      <c r="E724" s="25" t="n">
        <v>852</v>
      </c>
      <c r="F724" s="26" t="n">
        <v>1808.68</v>
      </c>
      <c r="G724" s="9" t="n">
        <v>1947.68</v>
      </c>
      <c r="H724" s="25" t="n">
        <v>757.6799999999999</v>
      </c>
      <c r="I724" s="26" t="n">
        <v>280.3717</v>
      </c>
      <c r="J724" s="9" t="n">
        <v>280.3717</v>
      </c>
      <c r="K724" s="26" t="n">
        <v>13.55376</v>
      </c>
      <c r="L724" s="9" t="n">
        <v>11.75159</v>
      </c>
      <c r="M724" s="25">
        <f>K724-L724</f>
        <v/>
      </c>
      <c r="N724" s="41" t="n">
        <v>2.524770574042016</v>
      </c>
      <c r="O724" s="41" t="n">
        <v>2.189065516152449</v>
      </c>
      <c r="P724" s="41" t="n">
        <v>0.3357050578895673</v>
      </c>
      <c r="Q724" s="30" t="n">
        <v>169320</v>
      </c>
      <c r="R724" t="n">
        <v>27580</v>
      </c>
      <c r="S724" t="n">
        <v>5710</v>
      </c>
      <c r="T724" s="31">
        <f>SUM(Q724:S724)</f>
        <v/>
      </c>
    </row>
    <row r="725">
      <c r="A725" s="23" t="n">
        <v>18127</v>
      </c>
      <c r="B725" s="24" t="inlineStr">
        <is>
          <t>PORTER COUNTY, IN</t>
        </is>
      </c>
      <c r="C725" s="9" t="n">
        <v>1918</v>
      </c>
      <c r="D725" s="9" t="n">
        <v>1973</v>
      </c>
      <c r="E725" s="25" t="n">
        <v>952</v>
      </c>
      <c r="F725" s="26" t="n">
        <v>1715.94</v>
      </c>
      <c r="G725" s="9" t="n">
        <v>1770.94</v>
      </c>
      <c r="H725" s="25" t="n">
        <v>749.9400000000001</v>
      </c>
      <c r="I725" s="26" t="n">
        <v>279.992</v>
      </c>
      <c r="J725" s="9" t="n">
        <v>279.992</v>
      </c>
      <c r="K725" s="26" t="n">
        <v>13.50283</v>
      </c>
      <c r="L725" s="9" t="n">
        <v>11.64335</v>
      </c>
      <c r="M725" s="25">
        <f>K725-L725</f>
        <v/>
      </c>
      <c r="N725" s="41" t="n">
        <v>2.515283423219222</v>
      </c>
      <c r="O725" s="41" t="n">
        <v>2.168902759328195</v>
      </c>
      <c r="P725" s="41" t="n">
        <v>0.3463806638910271</v>
      </c>
      <c r="Q725" s="30" t="n">
        <v>129280</v>
      </c>
      <c r="R725" t="n">
        <v>15320</v>
      </c>
      <c r="S725" t="n">
        <v>16000</v>
      </c>
      <c r="T725" s="31">
        <f>SUM(Q725:S725)</f>
        <v/>
      </c>
    </row>
    <row r="726">
      <c r="A726" s="23" t="n">
        <v>48433</v>
      </c>
      <c r="B726" s="24" t="inlineStr">
        <is>
          <t>STONEWALL COUNTY, TX</t>
        </is>
      </c>
      <c r="C726" s="9" t="n">
        <v>215</v>
      </c>
      <c r="D726" s="9" t="n">
        <v>215</v>
      </c>
      <c r="E726" s="25" t="n">
        <v>215</v>
      </c>
      <c r="F726" s="26" t="n">
        <v>15.62</v>
      </c>
      <c r="G726" s="9" t="n">
        <v>15.62</v>
      </c>
      <c r="H726" s="25" t="n">
        <v>15.62</v>
      </c>
      <c r="I726" s="26" t="n"/>
      <c r="J726" s="9" t="n">
        <v>279.7585</v>
      </c>
      <c r="K726" s="26" t="n">
        <v>11.4861</v>
      </c>
      <c r="L726" s="9" t="n">
        <v>15.25628</v>
      </c>
      <c r="M726" s="25">
        <f>K726-L726</f>
        <v/>
      </c>
      <c r="N726" s="41" t="n">
        <v>2.139610505904192</v>
      </c>
      <c r="O726" s="41" t="n">
        <v>2.841913005198981</v>
      </c>
      <c r="P726" s="41" t="n">
        <v>-0.7023024992947883</v>
      </c>
      <c r="Q726" s="30" t="n">
        <v>51970</v>
      </c>
      <c r="R726" t="n">
        <v>340</v>
      </c>
      <c r="S726" t="n">
        <v>492060</v>
      </c>
      <c r="T726" s="31">
        <f>SUM(Q726:S726)</f>
        <v/>
      </c>
    </row>
    <row r="727">
      <c r="A727" s="23" t="n">
        <v>18121</v>
      </c>
      <c r="B727" s="24" t="inlineStr">
        <is>
          <t>PARKE COUNTY, IN</t>
        </is>
      </c>
      <c r="C727" s="9" t="n">
        <v>1600</v>
      </c>
      <c r="D727" s="9" t="n">
        <v>1600</v>
      </c>
      <c r="E727" s="25" t="n">
        <v>0</v>
      </c>
      <c r="F727" s="26" t="n">
        <v>1474.02</v>
      </c>
      <c r="G727" s="9" t="n">
        <v>1474.02</v>
      </c>
      <c r="H727" s="25" t="n">
        <v>0</v>
      </c>
      <c r="I727" s="26" t="n">
        <v>279.2325</v>
      </c>
      <c r="J727" s="9" t="n">
        <v>279.2325</v>
      </c>
      <c r="K727" s="26" t="n">
        <v>13.74721</v>
      </c>
      <c r="L727" s="9" t="n">
        <v>11.99649</v>
      </c>
      <c r="M727" s="25">
        <f>K727-L727</f>
        <v/>
      </c>
      <c r="N727" s="41" t="n">
        <v>2.560806099796378</v>
      </c>
      <c r="O727" s="41" t="n">
        <v>2.234685057415013</v>
      </c>
      <c r="P727" s="41" t="n">
        <v>0.3261210423813644</v>
      </c>
      <c r="Q727" s="30" t="n">
        <v>133400</v>
      </c>
      <c r="R727" t="n">
        <v>17040</v>
      </c>
      <c r="S727" t="n">
        <v>3270</v>
      </c>
      <c r="T727" s="31">
        <f>SUM(Q727:S727)</f>
        <v/>
      </c>
    </row>
    <row r="728">
      <c r="A728" s="23" t="n">
        <v>17059</v>
      </c>
      <c r="B728" s="24" t="inlineStr">
        <is>
          <t>GALLATIN COUNTY, IL</t>
        </is>
      </c>
      <c r="C728" s="9" t="n">
        <v>1250</v>
      </c>
      <c r="D728" s="9" t="n">
        <v>1441</v>
      </c>
      <c r="E728" s="25" t="n">
        <v>3</v>
      </c>
      <c r="F728" s="26" t="n">
        <v>1131.72</v>
      </c>
      <c r="G728" s="9" t="n">
        <v>1322.72</v>
      </c>
      <c r="H728" s="25" t="n">
        <v>0</v>
      </c>
      <c r="I728" s="26" t="n">
        <v>279.1059</v>
      </c>
      <c r="J728" s="9" t="n">
        <v>279.1059</v>
      </c>
      <c r="K728" s="26" t="n">
        <v>13.30596</v>
      </c>
      <c r="L728" s="9" t="n">
        <v>11.77885</v>
      </c>
      <c r="M728" s="25">
        <f>K728-L728</f>
        <v/>
      </c>
      <c r="N728" s="41" t="n">
        <v>2.478610825880059</v>
      </c>
      <c r="O728" s="41" t="n">
        <v>2.194143461006747</v>
      </c>
      <c r="P728" s="41" t="n">
        <v>0.2844673648733123</v>
      </c>
      <c r="Q728" s="30" t="n">
        <v>133090</v>
      </c>
      <c r="R728" t="n">
        <v>11710</v>
      </c>
      <c r="S728" t="n">
        <v>450</v>
      </c>
      <c r="T728" s="31">
        <f>SUM(Q728:S728)</f>
        <v/>
      </c>
    </row>
    <row r="729">
      <c r="A729" s="23" t="n">
        <v>26145</v>
      </c>
      <c r="B729" s="24" t="inlineStr">
        <is>
          <t>SAGINAW COUNTY, MI</t>
        </is>
      </c>
      <c r="C729" s="9" t="n">
        <v>1612</v>
      </c>
      <c r="D729" s="9" t="n">
        <v>1711</v>
      </c>
      <c r="E729" s="25" t="n">
        <v>99</v>
      </c>
      <c r="F729" s="26" t="n">
        <v>1295.46</v>
      </c>
      <c r="G729" s="9" t="n">
        <v>1394.46</v>
      </c>
      <c r="H729" s="25" t="n">
        <v>0</v>
      </c>
      <c r="I729" s="26" t="n">
        <v>278.8528</v>
      </c>
      <c r="J729" s="9" t="n">
        <v>278.8528</v>
      </c>
      <c r="K729" s="26" t="n">
        <v>17.13487</v>
      </c>
      <c r="L729" s="9" t="n">
        <v>15.29154</v>
      </c>
      <c r="M729" s="25">
        <f>K729-L729</f>
        <v/>
      </c>
      <c r="N729" s="41" t="n">
        <v>3.191853446278769</v>
      </c>
      <c r="O729" s="41" t="n">
        <v>2.848481175982639</v>
      </c>
      <c r="P729" s="41" t="n">
        <v>0.3433722702961296</v>
      </c>
      <c r="Q729" s="30" t="n">
        <v>250590</v>
      </c>
      <c r="R729" t="n">
        <v>49650</v>
      </c>
      <c r="S729" t="n">
        <v>8070</v>
      </c>
      <c r="T729" s="31">
        <f>SUM(Q729:S729)</f>
        <v/>
      </c>
    </row>
    <row r="730">
      <c r="A730" s="23" t="n">
        <v>27157</v>
      </c>
      <c r="B730" s="24" t="inlineStr">
        <is>
          <t>WABASHA COUNTY, MN</t>
        </is>
      </c>
      <c r="C730" s="9" t="n">
        <v>990</v>
      </c>
      <c r="D730" s="9" t="n">
        <v>879</v>
      </c>
      <c r="E730" s="25" t="n">
        <v>0</v>
      </c>
      <c r="F730" s="26" t="n">
        <v>844.62</v>
      </c>
      <c r="G730" s="9" t="n">
        <v>733.62</v>
      </c>
      <c r="H730" s="25" t="n">
        <v>0</v>
      </c>
      <c r="I730" s="26" t="n">
        <v>278.5996</v>
      </c>
      <c r="J730" s="9" t="n">
        <v>278.5996</v>
      </c>
      <c r="K730" s="26" t="n">
        <v>15.86388</v>
      </c>
      <c r="L730" s="9" t="n">
        <v>13.96398</v>
      </c>
      <c r="M730" s="25">
        <f>K730-L730</f>
        <v/>
      </c>
      <c r="N730" s="41" t="n">
        <v>2.95509566453395</v>
      </c>
      <c r="O730" s="41" t="n">
        <v>2.601185634134826</v>
      </c>
      <c r="P730" s="41" t="n">
        <v>0.3539100303991238</v>
      </c>
      <c r="Q730" s="30" t="n">
        <v>118070</v>
      </c>
      <c r="R730" t="n">
        <v>58620</v>
      </c>
      <c r="S730" t="n">
        <v>49990</v>
      </c>
      <c r="T730" s="31">
        <f>SUM(Q730:S730)</f>
        <v/>
      </c>
    </row>
    <row r="731">
      <c r="A731" s="23" t="n">
        <v>36033</v>
      </c>
      <c r="B731" s="24" t="inlineStr">
        <is>
          <t>FRANKLIN COUNTY, NY</t>
        </is>
      </c>
      <c r="C731" s="9" t="n">
        <v>640</v>
      </c>
      <c r="D731" s="9" t="n">
        <v>169</v>
      </c>
      <c r="E731" s="25" t="n">
        <v>49</v>
      </c>
      <c r="F731" s="26" t="n">
        <v>514.9</v>
      </c>
      <c r="G731" s="9" t="n">
        <v>43.89999</v>
      </c>
      <c r="H731" s="25" t="n">
        <v>0</v>
      </c>
      <c r="I731" s="26" t="n">
        <v>278.4731</v>
      </c>
      <c r="J731" s="9" t="n">
        <v>278.4731</v>
      </c>
      <c r="K731" s="26" t="n">
        <v>22.66167</v>
      </c>
      <c r="L731" s="9" t="n">
        <v>21.12526</v>
      </c>
      <c r="M731" s="25">
        <f>K731-L731</f>
        <v/>
      </c>
      <c r="N731" s="41" t="n">
        <v>4.221376029577825</v>
      </c>
      <c r="O731" s="41" t="n">
        <v>3.935176277061631</v>
      </c>
      <c r="P731" s="41" t="n">
        <v>0.2861997525161943</v>
      </c>
      <c r="Q731" s="30" t="n">
        <v>22480</v>
      </c>
      <c r="R731" t="n">
        <v>61080</v>
      </c>
      <c r="S731" t="n">
        <v>10060</v>
      </c>
      <c r="T731" s="31">
        <f>SUM(Q731:S731)</f>
        <v/>
      </c>
    </row>
    <row r="732">
      <c r="A732" s="23" t="n">
        <v>18045</v>
      </c>
      <c r="B732" s="24" t="inlineStr">
        <is>
          <t>FOUNTAIN COUNTY, IN</t>
        </is>
      </c>
      <c r="C732" s="9" t="n">
        <v>1882</v>
      </c>
      <c r="D732" s="9" t="n">
        <v>1882</v>
      </c>
      <c r="E732" s="25" t="n">
        <v>0</v>
      </c>
      <c r="F732" s="26" t="n">
        <v>1738.32</v>
      </c>
      <c r="G732" s="9" t="n">
        <v>1738.32</v>
      </c>
      <c r="H732" s="25" t="n">
        <v>0</v>
      </c>
      <c r="I732" s="26" t="n">
        <v>277.587</v>
      </c>
      <c r="J732" s="9" t="n">
        <v>277.587</v>
      </c>
      <c r="K732" s="26" t="n">
        <v>13.8861</v>
      </c>
      <c r="L732" s="9" t="n">
        <v>12.19508</v>
      </c>
      <c r="M732" s="25">
        <f>K732-L732</f>
        <v/>
      </c>
      <c r="N732" s="41" t="n">
        <v>2.586678284712497</v>
      </c>
      <c r="O732" s="41" t="n">
        <v>2.271678053328989</v>
      </c>
      <c r="P732" s="41" t="n">
        <v>0.3150002313835076</v>
      </c>
      <c r="Q732" s="30" t="n">
        <v>172020</v>
      </c>
      <c r="R732" t="n">
        <v>14180</v>
      </c>
      <c r="S732" t="n">
        <v>4090</v>
      </c>
      <c r="T732" s="31">
        <f>SUM(Q732:S732)</f>
        <v/>
      </c>
    </row>
    <row r="733">
      <c r="A733" s="23" t="n">
        <v>39161</v>
      </c>
      <c r="B733" s="24" t="inlineStr">
        <is>
          <t>VAN WERT COUNTY, OH</t>
        </is>
      </c>
      <c r="C733" s="9" t="n">
        <v>1330</v>
      </c>
      <c r="D733" s="9" t="n">
        <v>915</v>
      </c>
      <c r="E733" s="25" t="n">
        <v>0</v>
      </c>
      <c r="F733" s="26" t="n">
        <v>869.46</v>
      </c>
      <c r="G733" s="9" t="n">
        <v>454.46</v>
      </c>
      <c r="H733" s="25" t="n">
        <v>0</v>
      </c>
      <c r="I733" s="26" t="n">
        <v>277.587</v>
      </c>
      <c r="J733" s="9" t="n">
        <v>277.587</v>
      </c>
      <c r="K733" s="26" t="n">
        <v>21.8115</v>
      </c>
      <c r="L733" s="9" t="n">
        <v>19.78765</v>
      </c>
      <c r="M733" s="25">
        <f>K733-L733</f>
        <v/>
      </c>
      <c r="N733" s="41" t="n">
        <v>4.063007857282218</v>
      </c>
      <c r="O733" s="41" t="n">
        <v>3.686008638890057</v>
      </c>
      <c r="P733" s="41" t="n">
        <v>0.3769992183921608</v>
      </c>
      <c r="Q733" s="30" t="n">
        <v>228780</v>
      </c>
      <c r="R733" t="n">
        <v>690</v>
      </c>
      <c r="S733" t="n">
        <v>2460</v>
      </c>
      <c r="T733" s="31">
        <f>SUM(Q733:S733)</f>
        <v/>
      </c>
    </row>
    <row r="734">
      <c r="A734" s="23" t="n">
        <v>18117</v>
      </c>
      <c r="B734" s="24" t="inlineStr">
        <is>
          <t>ORANGE COUNTY, IN</t>
        </is>
      </c>
      <c r="C734" s="9" t="n">
        <v>1288</v>
      </c>
      <c r="D734" s="9" t="n">
        <v>1288</v>
      </c>
      <c r="E734" s="25" t="n">
        <v>123</v>
      </c>
      <c r="F734" s="26" t="n">
        <v>1169.52</v>
      </c>
      <c r="G734" s="9" t="n">
        <v>1169.52</v>
      </c>
      <c r="H734" s="25" t="n">
        <v>4.520004</v>
      </c>
      <c r="I734" s="26" t="n">
        <v>277.3338</v>
      </c>
      <c r="J734" s="9" t="n">
        <v>277.3338</v>
      </c>
      <c r="K734" s="26" t="n">
        <v>13.63118</v>
      </c>
      <c r="L734" s="9" t="n">
        <v>11.96105</v>
      </c>
      <c r="M734" s="25">
        <f>K734-L734</f>
        <v/>
      </c>
      <c r="N734" s="41" t="n">
        <v>2.539192235473408</v>
      </c>
      <c r="O734" s="41" t="n">
        <v>2.228083356547944</v>
      </c>
      <c r="P734" s="41" t="n">
        <v>0.3111088789254637</v>
      </c>
      <c r="Q734" s="30" t="n">
        <v>42160</v>
      </c>
      <c r="R734" t="n">
        <v>34110</v>
      </c>
      <c r="S734" t="n">
        <v>4570</v>
      </c>
      <c r="T734" s="31">
        <f>SUM(Q734:S734)</f>
        <v/>
      </c>
    </row>
    <row r="735">
      <c r="A735" s="23" t="n">
        <v>30061</v>
      </c>
      <c r="B735" s="24" t="inlineStr">
        <is>
          <t>MINERAL COUNTY, MT</t>
        </is>
      </c>
      <c r="C735" s="9" t="n">
        <v>923</v>
      </c>
      <c r="D735" s="9" t="n">
        <v>688</v>
      </c>
      <c r="E735" s="25" t="n">
        <v>450</v>
      </c>
      <c r="F735" s="26" t="n">
        <v>662.02</v>
      </c>
      <c r="G735" s="9" t="n">
        <v>427.02</v>
      </c>
      <c r="H735" s="25" t="n">
        <v>189.02</v>
      </c>
      <c r="I735" s="26" t="n"/>
      <c r="J735" s="9" t="n">
        <v>276.4512</v>
      </c>
      <c r="K735" s="26" t="n">
        <v>13.52793</v>
      </c>
      <c r="L735" s="9" t="n">
        <v>12.68823</v>
      </c>
      <c r="M735" s="25">
        <f>K735-L735</f>
        <v/>
      </c>
      <c r="N735" s="41" t="n">
        <v>2.519959007072592</v>
      </c>
      <c r="O735" s="41" t="n">
        <v>2.363541167962037</v>
      </c>
      <c r="P735" s="41" t="n">
        <v>0.1564178391105552</v>
      </c>
      <c r="Q735" s="30" t="n">
        <v>670</v>
      </c>
      <c r="R735" t="n">
        <v>1110</v>
      </c>
      <c r="S735" t="n">
        <v>43920</v>
      </c>
      <c r="T735" s="31">
        <f>SUM(Q735:S735)</f>
        <v/>
      </c>
    </row>
    <row r="736">
      <c r="A736" s="23" t="n">
        <v>31035</v>
      </c>
      <c r="B736" s="24" t="inlineStr">
        <is>
          <t>CLAY COUNTY, NE</t>
        </is>
      </c>
      <c r="C736" s="9" t="n">
        <v>843</v>
      </c>
      <c r="D736" s="9" t="n">
        <v>325</v>
      </c>
      <c r="E736" s="25" t="n">
        <v>475</v>
      </c>
      <c r="F736" s="26" t="n">
        <v>695.98</v>
      </c>
      <c r="G736" s="9" t="n">
        <v>177.98</v>
      </c>
      <c r="H736" s="25" t="n">
        <v>327.98</v>
      </c>
      <c r="I736" s="26" t="n">
        <v>275.9415</v>
      </c>
      <c r="J736" s="9" t="n">
        <v>275.9415</v>
      </c>
      <c r="K736" s="26" t="n">
        <v>14.57033</v>
      </c>
      <c r="L736" s="9" t="n">
        <v>12.15974</v>
      </c>
      <c r="M736" s="25">
        <f>K736-L736</f>
        <v/>
      </c>
      <c r="N736" s="41" t="n">
        <v>2.714135445668332</v>
      </c>
      <c r="O736" s="41" t="n">
        <v>2.265094980286036</v>
      </c>
      <c r="P736" s="41" t="n">
        <v>0.4490404653822959</v>
      </c>
      <c r="Q736" s="30" t="n">
        <v>275820</v>
      </c>
      <c r="R736" t="n">
        <v>1430</v>
      </c>
      <c r="S736" t="n">
        <v>54160</v>
      </c>
      <c r="T736" s="31">
        <f>SUM(Q736:S736)</f>
        <v/>
      </c>
    </row>
    <row r="737">
      <c r="A737" s="23" t="n">
        <v>48263</v>
      </c>
      <c r="B737" s="24" t="inlineStr">
        <is>
          <t>KENT COUNTY, TX</t>
        </is>
      </c>
      <c r="C737" s="9" t="n">
        <v>178</v>
      </c>
      <c r="D737" s="9" t="n">
        <v>178</v>
      </c>
      <c r="E737" s="25" t="n">
        <v>178</v>
      </c>
      <c r="F737" s="26" t="n">
        <v>0</v>
      </c>
      <c r="G737" s="9" t="n">
        <v>0</v>
      </c>
      <c r="H737" s="25" t="n">
        <v>0</v>
      </c>
      <c r="I737" s="26" t="n"/>
      <c r="J737" s="9" t="n">
        <v>275.8953</v>
      </c>
      <c r="K737" s="26" t="n">
        <v>11.4861</v>
      </c>
      <c r="L737" s="9" t="n">
        <v>15.19126</v>
      </c>
      <c r="M737" s="25">
        <f>K737-L737</f>
        <v/>
      </c>
      <c r="N737" s="41" t="n">
        <v>2.139610505904192</v>
      </c>
      <c r="O737" s="41" t="n">
        <v>2.829801193958099</v>
      </c>
      <c r="P737" s="41" t="n">
        <v>-0.6901906880539065</v>
      </c>
      <c r="Q737" s="30" t="n">
        <v>18830</v>
      </c>
      <c r="R737" t="n">
        <v>0</v>
      </c>
      <c r="S737" t="n">
        <v>537330</v>
      </c>
      <c r="T737" s="31">
        <f>SUM(Q737:S737)</f>
        <v/>
      </c>
    </row>
    <row r="738">
      <c r="A738" s="23" t="n">
        <v>55087</v>
      </c>
      <c r="B738" s="24" t="inlineStr">
        <is>
          <t>OUTAGAMIE COUNTY, WI</t>
        </is>
      </c>
      <c r="C738" s="9" t="n">
        <v>975</v>
      </c>
      <c r="D738" s="9" t="n">
        <v>785</v>
      </c>
      <c r="E738" s="25" t="n">
        <v>394</v>
      </c>
      <c r="F738" s="26" t="n">
        <v>811.36</v>
      </c>
      <c r="G738" s="9" t="n">
        <v>621.36</v>
      </c>
      <c r="H738" s="25" t="n">
        <v>230.36</v>
      </c>
      <c r="I738" s="26" t="n">
        <v>275.8149</v>
      </c>
      <c r="J738" s="9" t="n">
        <v>275.8149</v>
      </c>
      <c r="K738" s="26" t="n">
        <v>17.23191</v>
      </c>
      <c r="L738" s="9" t="n">
        <v>15.22079</v>
      </c>
      <c r="M738" s="25">
        <f>K738-L738</f>
        <v/>
      </c>
      <c r="N738" s="41" t="n">
        <v>3.209929886801918</v>
      </c>
      <c r="O738" s="41" t="n">
        <v>2.835301990419853</v>
      </c>
      <c r="P738" s="41" t="n">
        <v>0.3746278963820652</v>
      </c>
      <c r="Q738" s="30" t="n">
        <v>177850</v>
      </c>
      <c r="R738" t="n">
        <v>58280</v>
      </c>
      <c r="S738" t="n">
        <v>2200</v>
      </c>
      <c r="T738" s="31">
        <f>SUM(Q738:S738)</f>
        <v/>
      </c>
    </row>
    <row r="739">
      <c r="A739" s="23" t="n">
        <v>39051</v>
      </c>
      <c r="B739" s="24" t="inlineStr">
        <is>
          <t>FULTON COUNTY, OH</t>
        </is>
      </c>
      <c r="C739" s="9" t="n">
        <v>1731</v>
      </c>
      <c r="D739" s="9" t="n">
        <v>1214</v>
      </c>
      <c r="E739" s="25" t="n">
        <v>14</v>
      </c>
      <c r="F739" s="26" t="n">
        <v>1411.92</v>
      </c>
      <c r="G739" s="9" t="n">
        <v>894.92</v>
      </c>
      <c r="H739" s="25" t="n">
        <v>0</v>
      </c>
      <c r="I739" s="26" t="n">
        <v>275.4352</v>
      </c>
      <c r="J739" s="9" t="n">
        <v>275.4352</v>
      </c>
      <c r="K739" s="26" t="n">
        <v>22.51654</v>
      </c>
      <c r="L739" s="9" t="n">
        <v>20.75157</v>
      </c>
      <c r="M739" s="25">
        <f>K739-L739</f>
        <v/>
      </c>
      <c r="N739" s="41" t="n">
        <v>4.194341468436805</v>
      </c>
      <c r="O739" s="41" t="n">
        <v>3.865565961118766</v>
      </c>
      <c r="P739" s="41" t="n">
        <v>0.3287755073180381</v>
      </c>
      <c r="Q739" s="30" t="n">
        <v>211330</v>
      </c>
      <c r="R739" t="n">
        <v>4900</v>
      </c>
      <c r="S739" t="n">
        <v>1480</v>
      </c>
      <c r="T739" s="31">
        <f>SUM(Q739:S739)</f>
        <v/>
      </c>
    </row>
    <row r="740">
      <c r="A740" s="23" t="n">
        <v>53077</v>
      </c>
      <c r="B740" s="24" t="inlineStr">
        <is>
          <t>YAKIMA COUNTY, WA</t>
        </is>
      </c>
      <c r="C740" s="9" t="n">
        <v>1220</v>
      </c>
      <c r="D740" s="9" t="n">
        <v>1220</v>
      </c>
      <c r="E740" s="25" t="n">
        <v>35</v>
      </c>
      <c r="F740" s="26" t="n">
        <v>1070.02</v>
      </c>
      <c r="G740" s="9" t="n">
        <v>1070.02</v>
      </c>
      <c r="H740" s="25" t="n">
        <v>0</v>
      </c>
      <c r="I740" s="26" t="n"/>
      <c r="J740" s="9" t="n">
        <v>275.4198</v>
      </c>
      <c r="K740" s="26" t="n">
        <v>13.44911</v>
      </c>
      <c r="L740" s="9" t="n">
        <v>11.74359</v>
      </c>
      <c r="M740" s="25">
        <f>K740-L740</f>
        <v/>
      </c>
      <c r="N740" s="41" t="n">
        <v>2.505276556103563</v>
      </c>
      <c r="O740" s="41" t="n">
        <v>2.187575290223088</v>
      </c>
      <c r="P740" s="41" t="n">
        <v>0.3177012658804745</v>
      </c>
      <c r="Q740" s="30" t="n">
        <v>670</v>
      </c>
      <c r="R740" t="n">
        <v>2920</v>
      </c>
      <c r="S740" t="n">
        <v>90190</v>
      </c>
      <c r="T740" s="31">
        <f>SUM(Q740:S740)</f>
        <v/>
      </c>
    </row>
    <row r="741">
      <c r="A741" s="23" t="n">
        <v>19093</v>
      </c>
      <c r="B741" s="24" t="inlineStr">
        <is>
          <t>IDA COUNTY, IA</t>
        </is>
      </c>
      <c r="C741" s="9" t="n">
        <v>1165</v>
      </c>
      <c r="D741" s="9" t="n">
        <v>789</v>
      </c>
      <c r="E741" s="25" t="n">
        <v>107</v>
      </c>
      <c r="F741" s="26" t="n">
        <v>1067.16</v>
      </c>
      <c r="G741" s="9" t="n">
        <v>691.16</v>
      </c>
      <c r="H741" s="25" t="n">
        <v>9.159996</v>
      </c>
      <c r="I741" s="26" t="n">
        <v>274.9288</v>
      </c>
      <c r="J741" s="9" t="n">
        <v>274.9288</v>
      </c>
      <c r="K741" s="26" t="n">
        <v>13.48716</v>
      </c>
      <c r="L741" s="9" t="n">
        <v>10.32194</v>
      </c>
      <c r="M741" s="25">
        <f>K741-L741</f>
        <v/>
      </c>
      <c r="N741" s="41" t="n">
        <v>2.512364443180086</v>
      </c>
      <c r="O741" s="41" t="n">
        <v>1.922752828663578</v>
      </c>
      <c r="P741" s="41" t="n">
        <v>0.5896116145165083</v>
      </c>
      <c r="Q741" s="30" t="n">
        <v>228980</v>
      </c>
      <c r="R741" t="n">
        <v>20660</v>
      </c>
      <c r="S741" t="n">
        <v>7490</v>
      </c>
      <c r="T741" s="31">
        <f>SUM(Q741:S741)</f>
        <v/>
      </c>
    </row>
    <row r="742">
      <c r="A742" s="23" t="n">
        <v>21033</v>
      </c>
      <c r="B742" s="24" t="inlineStr">
        <is>
          <t>CALDWELL COUNTY, KY</t>
        </is>
      </c>
      <c r="C742" s="9" t="n">
        <v>812</v>
      </c>
      <c r="D742" s="9" t="n">
        <v>812</v>
      </c>
      <c r="E742" s="25" t="n">
        <v>82</v>
      </c>
      <c r="F742" s="26" t="n">
        <v>558.24</v>
      </c>
      <c r="G742" s="9" t="n">
        <v>558.24</v>
      </c>
      <c r="H742" s="25" t="n">
        <v>0</v>
      </c>
      <c r="I742" s="26" t="n">
        <v>273.0302</v>
      </c>
      <c r="J742" s="9" t="n">
        <v>273.0302</v>
      </c>
      <c r="K742" s="26" t="n">
        <v>11.56036</v>
      </c>
      <c r="L742" s="9" t="n">
        <v>17.3485</v>
      </c>
      <c r="M742" s="25">
        <f>K742-L742</f>
        <v/>
      </c>
      <c r="N742" s="41" t="n">
        <v>2.153443528093486</v>
      </c>
      <c r="O742" s="41" t="n">
        <v>3.231648066939943</v>
      </c>
      <c r="P742" s="41" t="n">
        <v>-1.078204538846457</v>
      </c>
      <c r="Q742" s="30" t="n">
        <v>55990</v>
      </c>
      <c r="R742" t="n">
        <v>36530</v>
      </c>
      <c r="S742" t="n">
        <v>5770</v>
      </c>
      <c r="T742" s="31">
        <f>SUM(Q742:S742)</f>
        <v/>
      </c>
    </row>
    <row r="743">
      <c r="A743" s="23" t="n">
        <v>18095</v>
      </c>
      <c r="B743" s="24" t="inlineStr">
        <is>
          <t>MADISON COUNTY, IN</t>
        </is>
      </c>
      <c r="C743" s="9" t="n">
        <v>1740</v>
      </c>
      <c r="D743" s="9" t="n">
        <v>1921</v>
      </c>
      <c r="E743" s="25" t="n">
        <v>0</v>
      </c>
      <c r="F743" s="26" t="n">
        <v>1654.1</v>
      </c>
      <c r="G743" s="9" t="n">
        <v>1835.1</v>
      </c>
      <c r="H743" s="25" t="n">
        <v>0</v>
      </c>
      <c r="I743" s="26" t="n">
        <v>272.3973</v>
      </c>
      <c r="J743" s="9" t="n">
        <v>272.3973</v>
      </c>
      <c r="K743" s="26" t="n">
        <v>14.1237</v>
      </c>
      <c r="L743" s="9" t="n">
        <v>12.49189</v>
      </c>
      <c r="M743" s="25">
        <f>K743-L743</f>
        <v/>
      </c>
      <c r="N743" s="41" t="n">
        <v>2.630937994814518</v>
      </c>
      <c r="O743" s="41" t="n">
        <v>2.326967298090694</v>
      </c>
      <c r="P743" s="41" t="n">
        <v>0.3039706967238244</v>
      </c>
      <c r="Q743" s="30" t="n">
        <v>215000</v>
      </c>
      <c r="R743" t="n">
        <v>6920</v>
      </c>
      <c r="S743" t="n">
        <v>5050</v>
      </c>
      <c r="T743" s="31">
        <f>SUM(Q743:S743)</f>
        <v/>
      </c>
    </row>
    <row r="744">
      <c r="A744" s="23" t="n">
        <v>4012</v>
      </c>
      <c r="B744" s="24" t="inlineStr">
        <is>
          <t>LA PAZ COUNTY, AZ</t>
        </is>
      </c>
      <c r="C744" s="9" t="n">
        <v>1512</v>
      </c>
      <c r="D744" s="9" t="n">
        <v>1442</v>
      </c>
      <c r="E744" s="25" t="n">
        <v>181</v>
      </c>
      <c r="F744" s="26" t="n">
        <v>1504.08</v>
      </c>
      <c r="G744" s="9" t="n">
        <v>1434.08</v>
      </c>
      <c r="H744" s="25" t="n">
        <v>173.08</v>
      </c>
      <c r="I744" s="26" t="n"/>
      <c r="J744" s="9" t="n">
        <v>272.0462</v>
      </c>
      <c r="K744" s="26" t="n">
        <v>0</v>
      </c>
      <c r="L744" s="9" t="n">
        <v>0</v>
      </c>
      <c r="M744" s="25">
        <f>K744-L744</f>
        <v/>
      </c>
      <c r="N744" s="41" t="n">
        <v>0</v>
      </c>
      <c r="O744" s="41" t="n">
        <v>0</v>
      </c>
      <c r="P744" s="41" t="n">
        <v>0</v>
      </c>
      <c r="Q744" s="30" t="n">
        <v>0</v>
      </c>
      <c r="R744" t="n">
        <v>0</v>
      </c>
      <c r="S744" t="n">
        <v>0</v>
      </c>
      <c r="T744" s="31">
        <f>SUM(Q744:S744)</f>
        <v/>
      </c>
    </row>
    <row r="745">
      <c r="A745" s="23" t="n">
        <v>48151</v>
      </c>
      <c r="B745" s="24" t="inlineStr">
        <is>
          <t>FISHER COUNTY, TX</t>
        </is>
      </c>
      <c r="C745" s="9" t="n">
        <v>333</v>
      </c>
      <c r="D745" s="9" t="n">
        <v>388</v>
      </c>
      <c r="E745" s="25" t="n">
        <v>329</v>
      </c>
      <c r="F745" s="26" t="n">
        <v>133.62</v>
      </c>
      <c r="G745" s="9" t="n">
        <v>188.62</v>
      </c>
      <c r="H745" s="25" t="n">
        <v>129.62</v>
      </c>
      <c r="I745" s="26" t="n"/>
      <c r="J745" s="9" t="n">
        <v>271.8718</v>
      </c>
      <c r="K745" s="26" t="n">
        <v>11.4861</v>
      </c>
      <c r="L745" s="9" t="n">
        <v>15.35275</v>
      </c>
      <c r="M745" s="25">
        <f>K745-L745</f>
        <v/>
      </c>
      <c r="N745" s="41" t="n">
        <v>2.139610505904192</v>
      </c>
      <c r="O745" s="41" t="n">
        <v>2.859883267124663</v>
      </c>
      <c r="P745" s="41" t="n">
        <v>-0.7202727612204703</v>
      </c>
      <c r="Q745" s="30" t="n">
        <v>175270</v>
      </c>
      <c r="R745" t="n">
        <v>4400</v>
      </c>
      <c r="S745" t="n">
        <v>376480</v>
      </c>
      <c r="T745" s="31">
        <f>SUM(Q745:S745)</f>
        <v/>
      </c>
    </row>
    <row r="746">
      <c r="A746" s="23" t="n">
        <v>39039</v>
      </c>
      <c r="B746" s="24" t="inlineStr">
        <is>
          <t>DEFIANCE COUNTY, OH</t>
        </is>
      </c>
      <c r="C746" s="9" t="n">
        <v>1029</v>
      </c>
      <c r="D746" s="9" t="n">
        <v>978</v>
      </c>
      <c r="E746" s="25" t="n">
        <v>0</v>
      </c>
      <c r="F746" s="26" t="n">
        <v>483.92</v>
      </c>
      <c r="G746" s="9" t="n">
        <v>432.92</v>
      </c>
      <c r="H746" s="25" t="n">
        <v>0</v>
      </c>
      <c r="I746" s="26" t="n">
        <v>270.6252</v>
      </c>
      <c r="J746" s="9" t="n">
        <v>270.6252</v>
      </c>
      <c r="K746" s="26" t="n">
        <v>25.48069</v>
      </c>
      <c r="L746" s="9" t="n">
        <v>23.1888</v>
      </c>
      <c r="M746" s="25">
        <f>K746-L746</f>
        <v/>
      </c>
      <c r="N746" s="41" t="n">
        <v>4.746498117001236</v>
      </c>
      <c r="O746" s="41" t="n">
        <v>4.319568878845834</v>
      </c>
      <c r="P746" s="41" t="n">
        <v>0.4269292381554015</v>
      </c>
      <c r="Q746" s="30" t="n">
        <v>202160</v>
      </c>
      <c r="R746" t="n">
        <v>7380</v>
      </c>
      <c r="S746" t="n">
        <v>1100</v>
      </c>
      <c r="T746" s="31">
        <f>SUM(Q746:S746)</f>
        <v/>
      </c>
    </row>
    <row r="747">
      <c r="A747" s="23" t="n">
        <v>27001</v>
      </c>
      <c r="B747" s="24" t="inlineStr">
        <is>
          <t>AITKIN COUNTY, MN</t>
        </is>
      </c>
      <c r="C747" s="9" t="n">
        <v>518</v>
      </c>
      <c r="D747" s="9" t="n">
        <v>518</v>
      </c>
      <c r="E747" s="25" t="n">
        <v>61</v>
      </c>
      <c r="F747" s="26" t="n">
        <v>515.3</v>
      </c>
      <c r="G747" s="9" t="n">
        <v>515.3</v>
      </c>
      <c r="H747" s="25" t="n">
        <v>58.3</v>
      </c>
      <c r="I747" s="26" t="n">
        <v>270.2454</v>
      </c>
      <c r="J747" s="9" t="n">
        <v>270.2454</v>
      </c>
      <c r="K747" s="26" t="n">
        <v>15.33082</v>
      </c>
      <c r="L747" s="9" t="n">
        <v>13.53132</v>
      </c>
      <c r="M747" s="25">
        <f>K747-L747</f>
        <v/>
      </c>
      <c r="N747" s="41" t="n">
        <v>2.855798185295801</v>
      </c>
      <c r="O747" s="41" t="n">
        <v>2.520590490310159</v>
      </c>
      <c r="P747" s="41" t="n">
        <v>0.335207694985643</v>
      </c>
      <c r="Q747" s="30" t="n">
        <v>15110</v>
      </c>
      <c r="R747" t="n">
        <v>77870</v>
      </c>
      <c r="S747" t="n">
        <v>30490</v>
      </c>
      <c r="T747" s="31">
        <f>SUM(Q747:S747)</f>
        <v/>
      </c>
    </row>
    <row r="748">
      <c r="A748" s="23" t="n">
        <v>53041</v>
      </c>
      <c r="B748" s="24" t="inlineStr">
        <is>
          <t>LEWIS COUNTY, WA</t>
        </is>
      </c>
      <c r="C748" s="9" t="n">
        <v>2432</v>
      </c>
      <c r="D748" s="9" t="n">
        <v>3635</v>
      </c>
      <c r="E748" s="25" t="n">
        <v>595</v>
      </c>
      <c r="F748" s="26" t="n">
        <v>1751.38</v>
      </c>
      <c r="G748" s="9" t="n">
        <v>2954.38</v>
      </c>
      <c r="H748" s="25" t="n">
        <v>0</v>
      </c>
      <c r="I748" s="26" t="n"/>
      <c r="J748" s="9" t="n">
        <v>270.0605</v>
      </c>
      <c r="K748" s="26" t="n">
        <v>44.94066</v>
      </c>
      <c r="L748" s="9" t="n">
        <v>29.79204</v>
      </c>
      <c r="M748" s="25">
        <f>K748-L748</f>
        <v/>
      </c>
      <c r="N748" s="41" t="n">
        <v>8.371467101824667</v>
      </c>
      <c r="O748" s="41" t="n">
        <v>5.549608812070061</v>
      </c>
      <c r="P748" s="41" t="n">
        <v>2.821858289754605</v>
      </c>
      <c r="Q748" s="30" t="n">
        <v>10610</v>
      </c>
      <c r="R748" t="n">
        <v>76720</v>
      </c>
      <c r="S748" t="n">
        <v>187560</v>
      </c>
      <c r="T748" s="31">
        <f>SUM(Q748:S748)</f>
        <v/>
      </c>
    </row>
    <row r="749">
      <c r="A749" s="23" t="n">
        <v>21101</v>
      </c>
      <c r="B749" s="24" t="inlineStr">
        <is>
          <t>HENDERSON COUNTY, KY</t>
        </is>
      </c>
      <c r="C749" s="9" t="n">
        <v>1313</v>
      </c>
      <c r="D749" s="9" t="n">
        <v>1593</v>
      </c>
      <c r="E749" s="25" t="n">
        <v>0</v>
      </c>
      <c r="F749" s="26" t="n">
        <v>1044.06</v>
      </c>
      <c r="G749" s="9" t="n">
        <v>1324.06</v>
      </c>
      <c r="H749" s="25" t="n">
        <v>0</v>
      </c>
      <c r="I749" s="26" t="n">
        <v>269.9923</v>
      </c>
      <c r="J749" s="9" t="n">
        <v>269.9923</v>
      </c>
      <c r="K749" s="26" t="n">
        <v>11.45994</v>
      </c>
      <c r="L749" s="9" t="n">
        <v>16.28185</v>
      </c>
      <c r="M749" s="25">
        <f>K749-L749</f>
        <v/>
      </c>
      <c r="N749" s="41" t="n">
        <v>2.134737467115182</v>
      </c>
      <c r="O749" s="41" t="n">
        <v>3.032954380995827</v>
      </c>
      <c r="P749" s="41" t="n">
        <v>-0.8982169138806455</v>
      </c>
      <c r="Q749" s="30" t="n">
        <v>167320</v>
      </c>
      <c r="R749" t="n">
        <v>21090</v>
      </c>
      <c r="S749" t="n">
        <v>320</v>
      </c>
      <c r="T749" s="31">
        <f>SUM(Q749:S749)</f>
        <v/>
      </c>
    </row>
    <row r="750">
      <c r="A750" s="23" t="n">
        <v>27047</v>
      </c>
      <c r="B750" s="24" t="inlineStr">
        <is>
          <t>FREEBORN COUNTY, MN</t>
        </is>
      </c>
      <c r="C750" s="9" t="n">
        <v>758</v>
      </c>
      <c r="D750" s="9" t="n">
        <v>618</v>
      </c>
      <c r="E750" s="25" t="n">
        <v>0</v>
      </c>
      <c r="F750" s="26" t="n">
        <v>591.76</v>
      </c>
      <c r="G750" s="9" t="n">
        <v>451.76</v>
      </c>
      <c r="H750" s="25" t="n">
        <v>0</v>
      </c>
      <c r="I750" s="26" t="n">
        <v>269.7391</v>
      </c>
      <c r="J750" s="9" t="n">
        <v>269.7391</v>
      </c>
      <c r="K750" s="26" t="n">
        <v>15.94525</v>
      </c>
      <c r="L750" s="9" t="n">
        <v>14.09987</v>
      </c>
      <c r="M750" s="25">
        <f>K750-L750</f>
        <v/>
      </c>
      <c r="N750" s="41" t="n">
        <v>2.970253125017963</v>
      </c>
      <c r="O750" s="41" t="n">
        <v>2.626498984327434</v>
      </c>
      <c r="P750" s="41" t="n">
        <v>0.3437541406905285</v>
      </c>
      <c r="Q750" s="30" t="n">
        <v>363940</v>
      </c>
      <c r="R750" t="n">
        <v>6200</v>
      </c>
      <c r="S750" t="n">
        <v>17920</v>
      </c>
      <c r="T750" s="31">
        <f>SUM(Q750:S750)</f>
        <v/>
      </c>
    </row>
    <row r="751">
      <c r="A751" s="23" t="n">
        <v>42115</v>
      </c>
      <c r="B751" s="24" t="inlineStr">
        <is>
          <t>SUSQUEHANNA COUNTY, PA</t>
        </is>
      </c>
      <c r="C751" s="9" t="n">
        <v>1437</v>
      </c>
      <c r="D751" s="9" t="n">
        <v>1437</v>
      </c>
      <c r="E751" s="25" t="n">
        <v>125</v>
      </c>
      <c r="F751" s="26" t="n">
        <v>1209.4</v>
      </c>
      <c r="G751" s="9" t="n">
        <v>1209.4</v>
      </c>
      <c r="H751" s="25" t="n">
        <v>0</v>
      </c>
      <c r="I751" s="26" t="n">
        <v>269.7391</v>
      </c>
      <c r="J751" s="9" t="n">
        <v>269.7391</v>
      </c>
      <c r="K751" s="26" t="n">
        <v>23.30946</v>
      </c>
      <c r="L751" s="9" t="n">
        <v>21.78396</v>
      </c>
      <c r="M751" s="25">
        <f>K751-L751</f>
        <v/>
      </c>
      <c r="N751" s="41" t="n">
        <v>4.342045211425422</v>
      </c>
      <c r="O751" s="41" t="n">
        <v>4.057877754520393</v>
      </c>
      <c r="P751" s="41" t="n">
        <v>0.2841674569050284</v>
      </c>
      <c r="Q751" s="30" t="n">
        <v>62610</v>
      </c>
      <c r="R751" t="n">
        <v>87550</v>
      </c>
      <c r="S751" t="n">
        <v>580</v>
      </c>
      <c r="T751" s="31">
        <f>SUM(Q751:S751)</f>
        <v/>
      </c>
    </row>
    <row r="752">
      <c r="A752" s="23" t="n">
        <v>39097</v>
      </c>
      <c r="B752" s="24" t="inlineStr">
        <is>
          <t>MADISON COUNTY, OH</t>
        </is>
      </c>
      <c r="C752" s="9" t="n">
        <v>1215</v>
      </c>
      <c r="D752" s="9" t="n">
        <v>949</v>
      </c>
      <c r="E752" s="25" t="n">
        <v>0</v>
      </c>
      <c r="F752" s="26" t="n">
        <v>669.92</v>
      </c>
      <c r="G752" s="9" t="n">
        <v>403.92</v>
      </c>
      <c r="H752" s="25" t="n">
        <v>0</v>
      </c>
      <c r="I752" s="26" t="n">
        <v>269.6125</v>
      </c>
      <c r="J752" s="9" t="n">
        <v>269.6125</v>
      </c>
      <c r="K752" s="26" t="n">
        <v>25.48069</v>
      </c>
      <c r="L752" s="9" t="n">
        <v>23.1888</v>
      </c>
      <c r="M752" s="25">
        <f>K752-L752</f>
        <v/>
      </c>
      <c r="N752" s="41" t="n">
        <v>4.746498117001236</v>
      </c>
      <c r="O752" s="41" t="n">
        <v>4.319568878845834</v>
      </c>
      <c r="P752" s="41" t="n">
        <v>0.4269292381554015</v>
      </c>
      <c r="Q752" s="30" t="n">
        <v>247370</v>
      </c>
      <c r="R752" t="n">
        <v>16850</v>
      </c>
      <c r="S752" t="n">
        <v>2390</v>
      </c>
      <c r="T752" s="31">
        <f>SUM(Q752:S752)</f>
        <v/>
      </c>
    </row>
    <row r="753">
      <c r="A753" s="23" t="n">
        <v>48415</v>
      </c>
      <c r="B753" s="24" t="inlineStr">
        <is>
          <t>SCURRY COUNTY, TX</t>
        </is>
      </c>
      <c r="C753" s="9" t="n">
        <v>252</v>
      </c>
      <c r="D753" s="9" t="n">
        <v>373</v>
      </c>
      <c r="E753" s="25" t="n">
        <v>243</v>
      </c>
      <c r="F753" s="26" t="n">
        <v>52.62</v>
      </c>
      <c r="G753" s="9" t="n">
        <v>173.62</v>
      </c>
      <c r="H753" s="25" t="n">
        <v>43.62</v>
      </c>
      <c r="I753" s="26" t="n"/>
      <c r="J753" s="9" t="n">
        <v>269.3225</v>
      </c>
      <c r="K753" s="26" t="n">
        <v>11.4861</v>
      </c>
      <c r="L753" s="9" t="n">
        <v>15.29558</v>
      </c>
      <c r="M753" s="25">
        <f>K753-L753</f>
        <v/>
      </c>
      <c r="N753" s="41" t="n">
        <v>2.139610505904192</v>
      </c>
      <c r="O753" s="41" t="n">
        <v>2.849233740076966</v>
      </c>
      <c r="P753" s="41" t="n">
        <v>-0.7096232341727741</v>
      </c>
      <c r="Q753" s="30" t="n">
        <v>105870</v>
      </c>
      <c r="R753" t="n">
        <v>0</v>
      </c>
      <c r="S753" t="n">
        <v>445050</v>
      </c>
      <c r="T753" s="31">
        <f>SUM(Q753:S753)</f>
        <v/>
      </c>
    </row>
    <row r="754">
      <c r="A754" s="23" t="n">
        <v>21227</v>
      </c>
      <c r="B754" s="24" t="inlineStr">
        <is>
          <t>WARREN COUNTY, KY</t>
        </is>
      </c>
      <c r="C754" s="9" t="n">
        <v>1647</v>
      </c>
      <c r="D754" s="9" t="n">
        <v>1808</v>
      </c>
      <c r="E754" s="25" t="n">
        <v>310</v>
      </c>
      <c r="F754" s="26" t="n">
        <v>1407.04</v>
      </c>
      <c r="G754" s="9" t="n">
        <v>1568.04</v>
      </c>
      <c r="H754" s="25" t="n">
        <v>70.03999</v>
      </c>
      <c r="I754" s="26" t="n">
        <v>268.9796</v>
      </c>
      <c r="J754" s="9" t="n">
        <v>268.9796</v>
      </c>
      <c r="K754" s="26" t="n">
        <v>11.48349</v>
      </c>
      <c r="L754" s="9" t="n">
        <v>16.08059</v>
      </c>
      <c r="M754" s="25">
        <f>K754-L754</f>
        <v/>
      </c>
      <c r="N754" s="41" t="n">
        <v>2.139124319694738</v>
      </c>
      <c r="O754" s="41" t="n">
        <v>2.995464022177928</v>
      </c>
      <c r="P754" s="41" t="n">
        <v>-0.8563397024831896</v>
      </c>
      <c r="Q754" s="30" t="n">
        <v>53180</v>
      </c>
      <c r="R754" t="n">
        <v>139730</v>
      </c>
      <c r="S754" t="n">
        <v>7390</v>
      </c>
      <c r="T754" s="31">
        <f>SUM(Q754:S754)</f>
        <v/>
      </c>
    </row>
    <row r="755">
      <c r="A755" s="23" t="n">
        <v>30047</v>
      </c>
      <c r="B755" s="24" t="inlineStr">
        <is>
          <t>LAKE COUNTY, MT</t>
        </is>
      </c>
      <c r="C755" s="9" t="n">
        <v>816</v>
      </c>
      <c r="D755" s="9" t="n">
        <v>816</v>
      </c>
      <c r="E755" s="25" t="n">
        <v>650</v>
      </c>
      <c r="F755" s="26" t="n">
        <v>614.86</v>
      </c>
      <c r="G755" s="9" t="n">
        <v>614.86</v>
      </c>
      <c r="H755" s="25" t="n">
        <v>448.86</v>
      </c>
      <c r="I755" s="26" t="n"/>
      <c r="J755" s="9" t="n">
        <v>268.7755</v>
      </c>
      <c r="K755" s="26" t="n">
        <v>15.34819</v>
      </c>
      <c r="L755" s="9" t="n">
        <v>14.44417</v>
      </c>
      <c r="M755" s="25">
        <f>K755-L755</f>
        <v/>
      </c>
      <c r="N755" s="41" t="n">
        <v>2.859033838344927</v>
      </c>
      <c r="O755" s="41" t="n">
        <v>2.690634582762309</v>
      </c>
      <c r="P755" s="41" t="n">
        <v>0.1683992555826181</v>
      </c>
      <c r="Q755" s="30" t="n">
        <v>11420</v>
      </c>
      <c r="R755" t="n">
        <v>17920</v>
      </c>
      <c r="S755" t="n">
        <v>66210</v>
      </c>
      <c r="T755" s="31">
        <f>SUM(Q755:S755)</f>
        <v/>
      </c>
    </row>
    <row r="756">
      <c r="A756" s="23" t="n">
        <v>6111</v>
      </c>
      <c r="B756" s="24" t="inlineStr">
        <is>
          <t>VENTURA COUNTY, CA</t>
        </is>
      </c>
      <c r="C756" s="9" t="n">
        <v>2528</v>
      </c>
      <c r="D756" s="9" t="n">
        <v>2669</v>
      </c>
      <c r="E756" s="25" t="n">
        <v>2051</v>
      </c>
      <c r="F756" s="26" t="n">
        <v>902.04</v>
      </c>
      <c r="G756" s="9" t="n">
        <v>1043.04</v>
      </c>
      <c r="H756" s="25" t="n">
        <v>425.04</v>
      </c>
      <c r="I756" s="26" t="n"/>
      <c r="J756" s="9" t="n">
        <v>267.9972</v>
      </c>
      <c r="K756" s="26" t="n">
        <v>38.53292</v>
      </c>
      <c r="L756" s="9" t="n">
        <v>31.3343</v>
      </c>
      <c r="M756" s="25">
        <f>K756-L756</f>
        <v/>
      </c>
      <c r="N756" s="41" t="n">
        <v>7.177844564749198</v>
      </c>
      <c r="O756" s="41" t="n">
        <v>5.836898292297101</v>
      </c>
      <c r="P756" s="41" t="n">
        <v>1.340946272452097</v>
      </c>
      <c r="Q756" s="30" t="n">
        <v>4480</v>
      </c>
      <c r="R756" t="n">
        <v>840</v>
      </c>
      <c r="S756" t="n">
        <v>64900</v>
      </c>
      <c r="T756" s="31">
        <f>SUM(Q756:S756)</f>
        <v/>
      </c>
    </row>
    <row r="757">
      <c r="A757" s="23" t="n">
        <v>53001</v>
      </c>
      <c r="B757" s="24" t="inlineStr">
        <is>
          <t>ADAMS COUNTY, WA</t>
        </is>
      </c>
      <c r="C757" s="9" t="n">
        <v>714</v>
      </c>
      <c r="D757" s="9" t="n">
        <v>714</v>
      </c>
      <c r="E757" s="25" t="n">
        <v>46</v>
      </c>
      <c r="F757" s="26" t="n">
        <v>115.12</v>
      </c>
      <c r="G757" s="9" t="n">
        <v>115.12</v>
      </c>
      <c r="H757" s="25" t="n">
        <v>0</v>
      </c>
      <c r="I757" s="26" t="n"/>
      <c r="J757" s="9" t="n">
        <v>267.5753</v>
      </c>
      <c r="K757" s="26" t="n">
        <v>0</v>
      </c>
      <c r="L757" s="9" t="n">
        <v>0</v>
      </c>
      <c r="M757" s="25">
        <f>K757-L757</f>
        <v/>
      </c>
      <c r="N757" s="41" t="n">
        <v>0</v>
      </c>
      <c r="O757" s="41" t="n">
        <v>0</v>
      </c>
      <c r="P757" s="41" t="n">
        <v>0</v>
      </c>
      <c r="Q757" s="30" t="n">
        <v>0</v>
      </c>
      <c r="R757" t="n">
        <v>0</v>
      </c>
      <c r="S757" t="n">
        <v>0</v>
      </c>
      <c r="T757" s="31">
        <f>SUM(Q757:S757)</f>
        <v/>
      </c>
    </row>
    <row r="758">
      <c r="A758" s="23" t="n">
        <v>4011</v>
      </c>
      <c r="B758" s="24" t="inlineStr">
        <is>
          <t>GREENLEE COUNTY, AZ</t>
        </is>
      </c>
      <c r="C758" s="9" t="n">
        <v>749</v>
      </c>
      <c r="D758" s="9" t="n">
        <v>749</v>
      </c>
      <c r="E758" s="25" t="n">
        <v>72</v>
      </c>
      <c r="F758" s="26" t="n">
        <v>741.08</v>
      </c>
      <c r="G758" s="9" t="n">
        <v>741.08</v>
      </c>
      <c r="H758" s="25" t="n">
        <v>64.08</v>
      </c>
      <c r="I758" s="26" t="n"/>
      <c r="J758" s="9" t="n">
        <v>267.3571</v>
      </c>
      <c r="K758" s="26" t="n">
        <v>9.163932000000001</v>
      </c>
      <c r="L758" s="9" t="n">
        <v>8.607288</v>
      </c>
      <c r="M758" s="25">
        <f>K758-L758</f>
        <v/>
      </c>
      <c r="N758" s="41" t="n">
        <v>1.707041135162642</v>
      </c>
      <c r="O758" s="41" t="n">
        <v>1.603350469884738</v>
      </c>
      <c r="P758" s="41" t="n">
        <v>0.1036906652779041</v>
      </c>
      <c r="Q758" s="30" t="n">
        <v>0</v>
      </c>
      <c r="R758" t="n">
        <v>0</v>
      </c>
      <c r="S758" t="n">
        <v>1050</v>
      </c>
      <c r="T758" s="31">
        <f>SUM(Q758:S758)</f>
        <v/>
      </c>
    </row>
    <row r="759">
      <c r="A759" s="23" t="n">
        <v>17089</v>
      </c>
      <c r="B759" s="24" t="inlineStr">
        <is>
          <t>KANE COUNTY, IL</t>
        </is>
      </c>
      <c r="C759" s="9" t="n">
        <v>2335</v>
      </c>
      <c r="D759" s="9" t="n">
        <v>2624</v>
      </c>
      <c r="E759" s="25" t="n">
        <v>929</v>
      </c>
      <c r="F759" s="26" t="n">
        <v>2230.1</v>
      </c>
      <c r="G759" s="9" t="n">
        <v>2519.1</v>
      </c>
      <c r="H759" s="25" t="n">
        <v>824.1</v>
      </c>
      <c r="I759" s="26" t="n">
        <v>267.3341</v>
      </c>
      <c r="J759" s="9" t="n">
        <v>267.3341</v>
      </c>
      <c r="K759" s="26" t="n">
        <v>13.3992</v>
      </c>
      <c r="L759" s="9" t="n">
        <v>11.59028</v>
      </c>
      <c r="M759" s="25">
        <f>K759-L759</f>
        <v/>
      </c>
      <c r="N759" s="41" t="n">
        <v>2.495979409086762</v>
      </c>
      <c r="O759" s="41" t="n">
        <v>2.159016973069296</v>
      </c>
      <c r="P759" s="41" t="n">
        <v>0.3369624360174657</v>
      </c>
      <c r="Q759" s="30" t="n">
        <v>167720</v>
      </c>
      <c r="R759" t="n">
        <v>19990</v>
      </c>
      <c r="S759" t="n">
        <v>9750</v>
      </c>
      <c r="T759" s="31">
        <f>SUM(Q759:S759)</f>
        <v/>
      </c>
    </row>
    <row r="760">
      <c r="A760" s="23" t="n">
        <v>35051</v>
      </c>
      <c r="B760" s="24" t="inlineStr">
        <is>
          <t>SIERRA COUNTY, NM</t>
        </is>
      </c>
      <c r="C760" s="9" t="n">
        <v>215</v>
      </c>
      <c r="D760" s="9" t="n">
        <v>215</v>
      </c>
      <c r="E760" s="25" t="n">
        <v>215</v>
      </c>
      <c r="F760" s="26" t="n">
        <v>215</v>
      </c>
      <c r="G760" s="9" t="n">
        <v>215</v>
      </c>
      <c r="H760" s="25" t="n">
        <v>215</v>
      </c>
      <c r="I760" s="26" t="n"/>
      <c r="J760" s="9" t="n">
        <v>267.2567</v>
      </c>
      <c r="K760" s="26" t="n">
        <v>9.893649999999999</v>
      </c>
      <c r="L760" s="9" t="n">
        <v>9.257785</v>
      </c>
      <c r="M760" s="25">
        <f>K760-L760</f>
        <v/>
      </c>
      <c r="N760" s="41" t="n">
        <v>1.842971720752824</v>
      </c>
      <c r="O760" s="41" t="n">
        <v>1.724523906931182</v>
      </c>
      <c r="P760" s="41" t="n">
        <v>0.1184478138216424</v>
      </c>
      <c r="Q760" s="30" t="n">
        <v>0</v>
      </c>
      <c r="R760" t="n">
        <v>0</v>
      </c>
      <c r="S760" t="n">
        <v>50</v>
      </c>
      <c r="T760" s="31">
        <f>SUM(Q760:S760)</f>
        <v/>
      </c>
    </row>
    <row r="761">
      <c r="A761" s="23" t="n">
        <v>29007</v>
      </c>
      <c r="B761" s="24" t="inlineStr">
        <is>
          <t>AUDRAIN COUNTY, MO</t>
        </is>
      </c>
      <c r="C761" s="9" t="n">
        <v>845</v>
      </c>
      <c r="D761" s="9" t="n">
        <v>826</v>
      </c>
      <c r="E761" s="25" t="n">
        <v>144</v>
      </c>
      <c r="F761" s="26" t="n">
        <v>774.24</v>
      </c>
      <c r="G761" s="9" t="n">
        <v>755.24</v>
      </c>
      <c r="H761" s="25" t="n">
        <v>73.23999999999999</v>
      </c>
      <c r="I761" s="26" t="n">
        <v>266.7012</v>
      </c>
      <c r="J761" s="9" t="n">
        <v>266.7012</v>
      </c>
      <c r="K761" s="26" t="n">
        <v>13.43894</v>
      </c>
      <c r="L761" s="9" t="n">
        <v>11.99232</v>
      </c>
      <c r="M761" s="25">
        <f>K761-L761</f>
        <v/>
      </c>
      <c r="N761" s="41" t="n">
        <v>2.503382106390863</v>
      </c>
      <c r="O761" s="41" t="n">
        <v>2.233908277149334</v>
      </c>
      <c r="P761" s="41" t="n">
        <v>0.2694738292415289</v>
      </c>
      <c r="Q761" s="30" t="n">
        <v>260660</v>
      </c>
      <c r="R761" t="n">
        <v>101290</v>
      </c>
      <c r="S761" t="n">
        <v>1620</v>
      </c>
      <c r="T761" s="31">
        <f>SUM(Q761:S761)</f>
        <v/>
      </c>
    </row>
    <row r="762">
      <c r="A762" s="23" t="n">
        <v>31049</v>
      </c>
      <c r="B762" s="24" t="inlineStr">
        <is>
          <t>DEUEL COUNTY, NE</t>
        </is>
      </c>
      <c r="C762" s="9" t="n">
        <v>497</v>
      </c>
      <c r="D762" s="9" t="n">
        <v>497</v>
      </c>
      <c r="E762" s="25" t="n">
        <v>497</v>
      </c>
      <c r="F762" s="26" t="n">
        <v>355.4</v>
      </c>
      <c r="G762" s="9" t="n">
        <v>355.4</v>
      </c>
      <c r="H762" s="25" t="n">
        <v>355.4</v>
      </c>
      <c r="I762" s="26" t="n">
        <v>266.7012</v>
      </c>
      <c r="J762" s="9" t="n">
        <v>266.7012</v>
      </c>
      <c r="K762" s="26" t="n">
        <v>0</v>
      </c>
      <c r="L762" s="9" t="n">
        <v>0</v>
      </c>
      <c r="M762" s="25">
        <f>K762-L762</f>
        <v/>
      </c>
      <c r="N762" s="41" t="n">
        <v>0</v>
      </c>
      <c r="O762" s="41" t="n">
        <v>0</v>
      </c>
      <c r="P762" s="41" t="n">
        <v>0</v>
      </c>
      <c r="Q762" s="30" t="n">
        <v>0</v>
      </c>
      <c r="R762" t="n">
        <v>0</v>
      </c>
      <c r="S762" t="n">
        <v>0</v>
      </c>
      <c r="T762" s="31">
        <f>SUM(Q762:S762)</f>
        <v/>
      </c>
    </row>
    <row r="763">
      <c r="A763" s="23" t="n">
        <v>18103</v>
      </c>
      <c r="B763" s="24" t="inlineStr">
        <is>
          <t>MIAMI COUNTY, IN</t>
        </is>
      </c>
      <c r="C763" s="9" t="n">
        <v>1544</v>
      </c>
      <c r="D763" s="9" t="n">
        <v>1767</v>
      </c>
      <c r="E763" s="25" t="n">
        <v>0</v>
      </c>
      <c r="F763" s="26" t="n">
        <v>1470.56</v>
      </c>
      <c r="G763" s="9" t="n">
        <v>1693.56</v>
      </c>
      <c r="H763" s="25" t="n">
        <v>0</v>
      </c>
      <c r="I763" s="26" t="n">
        <v>265.562</v>
      </c>
      <c r="J763" s="9" t="n">
        <v>265.562</v>
      </c>
      <c r="K763" s="26" t="n">
        <v>13.92889</v>
      </c>
      <c r="L763" s="9" t="n">
        <v>12.13665</v>
      </c>
      <c r="M763" s="25">
        <f>K763-L763</f>
        <v/>
      </c>
      <c r="N763" s="41" t="n">
        <v>2.594649130652166</v>
      </c>
      <c r="O763" s="41" t="n">
        <v>2.260793815697419</v>
      </c>
      <c r="P763" s="41" t="n">
        <v>0.3338553149547481</v>
      </c>
      <c r="Q763" s="30" t="n">
        <v>179920</v>
      </c>
      <c r="R763" t="n">
        <v>9780</v>
      </c>
      <c r="S763" t="n">
        <v>1940</v>
      </c>
      <c r="T763" s="31">
        <f>SUM(Q763:S763)</f>
        <v/>
      </c>
    </row>
    <row r="764">
      <c r="A764" s="23" t="n">
        <v>20201</v>
      </c>
      <c r="B764" s="24" t="inlineStr">
        <is>
          <t>WASHINGTON COUNTY, KS</t>
        </is>
      </c>
      <c r="C764" s="9" t="n">
        <v>683</v>
      </c>
      <c r="D764" s="9" t="n">
        <v>683</v>
      </c>
      <c r="E764" s="25" t="n">
        <v>0</v>
      </c>
      <c r="F764" s="26" t="n">
        <v>585.42</v>
      </c>
      <c r="G764" s="9" t="n">
        <v>585.42</v>
      </c>
      <c r="H764" s="25" t="n">
        <v>0</v>
      </c>
      <c r="I764" s="26" t="n">
        <v>265.562</v>
      </c>
      <c r="J764" s="9" t="n">
        <v>265.562</v>
      </c>
      <c r="K764" s="26" t="n">
        <v>14.22984</v>
      </c>
      <c r="L764" s="9" t="n">
        <v>12.08379</v>
      </c>
      <c r="M764" s="25">
        <f>K764-L764</f>
        <v/>
      </c>
      <c r="N764" s="41" t="n">
        <v>2.650709567332316</v>
      </c>
      <c r="O764" s="41" t="n">
        <v>2.250947147869165</v>
      </c>
      <c r="P764" s="41" t="n">
        <v>0.3997624194631502</v>
      </c>
      <c r="Q764" s="30" t="n">
        <v>251930</v>
      </c>
      <c r="R764" t="n">
        <v>9890</v>
      </c>
      <c r="S764" t="n">
        <v>250340</v>
      </c>
      <c r="T764" s="31">
        <f>SUM(Q764:S764)</f>
        <v/>
      </c>
    </row>
    <row r="765">
      <c r="A765" s="23" t="n">
        <v>29103</v>
      </c>
      <c r="B765" s="24" t="inlineStr">
        <is>
          <t>KNOX COUNTY, MO</t>
        </is>
      </c>
      <c r="C765" s="9" t="n">
        <v>796</v>
      </c>
      <c r="D765" s="9" t="n">
        <v>796</v>
      </c>
      <c r="E765" s="25" t="n">
        <v>161</v>
      </c>
      <c r="F765" s="26" t="n">
        <v>694.2</v>
      </c>
      <c r="G765" s="9" t="n">
        <v>694.2</v>
      </c>
      <c r="H765" s="25" t="n">
        <v>59.2</v>
      </c>
      <c r="I765" s="26" t="n">
        <v>264.676</v>
      </c>
      <c r="J765" s="9" t="n">
        <v>264.676</v>
      </c>
      <c r="K765" s="26" t="n">
        <v>13.48512</v>
      </c>
      <c r="L765" s="9" t="n">
        <v>11.439</v>
      </c>
      <c r="M765" s="25">
        <f>K765-L765</f>
        <v/>
      </c>
      <c r="N765" s="41" t="n">
        <v>2.511984435568099</v>
      </c>
      <c r="O765" s="41" t="n">
        <v>2.130836800745079</v>
      </c>
      <c r="P765" s="41" t="n">
        <v>0.3811476348230196</v>
      </c>
      <c r="Q765" s="30" t="n">
        <v>119310</v>
      </c>
      <c r="R765" t="n">
        <v>122700</v>
      </c>
      <c r="S765" t="n">
        <v>3830</v>
      </c>
      <c r="T765" s="31">
        <f>SUM(Q765:S765)</f>
        <v/>
      </c>
    </row>
    <row r="766">
      <c r="A766" s="23" t="n">
        <v>17167</v>
      </c>
      <c r="B766" s="24" t="inlineStr">
        <is>
          <t>SANGAMON COUNTY, IL</t>
        </is>
      </c>
      <c r="C766" s="9" t="n">
        <v>1470</v>
      </c>
      <c r="D766" s="9" t="n">
        <v>2086</v>
      </c>
      <c r="E766" s="25" t="n">
        <v>17</v>
      </c>
      <c r="F766" s="26" t="n">
        <v>1353.84</v>
      </c>
      <c r="G766" s="9" t="n">
        <v>1969.84</v>
      </c>
      <c r="H766" s="25" t="n">
        <v>0</v>
      </c>
      <c r="I766" s="26" t="n">
        <v>264.4228</v>
      </c>
      <c r="J766" s="9" t="n">
        <v>264.4228</v>
      </c>
      <c r="K766" s="26" t="n">
        <v>13.46617</v>
      </c>
      <c r="L766" s="9" t="n">
        <v>11.61354</v>
      </c>
      <c r="M766" s="25">
        <f>K766-L766</f>
        <v/>
      </c>
      <c r="N766" s="41" t="n">
        <v>2.508454462897925</v>
      </c>
      <c r="O766" s="41" t="n">
        <v>2.163349804958913</v>
      </c>
      <c r="P766" s="41" t="n">
        <v>0.3451046579390117</v>
      </c>
      <c r="Q766" s="30" t="n">
        <v>395780</v>
      </c>
      <c r="R766" t="n">
        <v>30280</v>
      </c>
      <c r="S766" t="n">
        <v>1230</v>
      </c>
      <c r="T766" s="31">
        <f>SUM(Q766:S766)</f>
        <v/>
      </c>
    </row>
    <row r="767">
      <c r="A767" s="23" t="n">
        <v>26069</v>
      </c>
      <c r="B767" s="24" t="inlineStr">
        <is>
          <t>IOSCO COUNTY, MI</t>
        </is>
      </c>
      <c r="C767" s="9" t="n">
        <v>1235</v>
      </c>
      <c r="D767" s="9" t="n">
        <v>1235</v>
      </c>
      <c r="E767" s="25" t="n">
        <v>0</v>
      </c>
      <c r="F767" s="26" t="n">
        <v>904.08</v>
      </c>
      <c r="G767" s="9" t="n">
        <v>904.08</v>
      </c>
      <c r="H767" s="25" t="n">
        <v>0</v>
      </c>
      <c r="I767" s="26" t="n">
        <v>264.2962</v>
      </c>
      <c r="J767" s="9" t="n">
        <v>264.2962</v>
      </c>
      <c r="K767" s="26" t="n">
        <v>17.22519</v>
      </c>
      <c r="L767" s="9" t="n">
        <v>14.67448</v>
      </c>
      <c r="M767" s="25">
        <f>K767-L767</f>
        <v/>
      </c>
      <c r="N767" s="41" t="n">
        <v>3.208678097021255</v>
      </c>
      <c r="O767" s="41" t="n">
        <v>2.733536324486201</v>
      </c>
      <c r="P767" s="41" t="n">
        <v>0.4751417725350539</v>
      </c>
      <c r="Q767" s="30" t="n">
        <v>12570</v>
      </c>
      <c r="R767" t="n">
        <v>16600</v>
      </c>
      <c r="S767" t="n">
        <v>19910</v>
      </c>
      <c r="T767" s="31">
        <f>SUM(Q767:S767)</f>
        <v/>
      </c>
    </row>
    <row r="768">
      <c r="A768" s="23" t="n">
        <v>48501</v>
      </c>
      <c r="B768" s="24" t="inlineStr">
        <is>
          <t>YOAKUM COUNTY, TX</t>
        </is>
      </c>
      <c r="C768" s="9" t="n">
        <v>196</v>
      </c>
      <c r="D768" s="9" t="n">
        <v>270</v>
      </c>
      <c r="E768" s="25" t="n">
        <v>98</v>
      </c>
      <c r="F768" s="26" t="n">
        <v>0</v>
      </c>
      <c r="G768" s="9" t="n">
        <v>70.62</v>
      </c>
      <c r="H768" s="25" t="n">
        <v>0</v>
      </c>
      <c r="I768" s="26" t="n"/>
      <c r="J768" s="9" t="n">
        <v>264.2539</v>
      </c>
      <c r="K768" s="26" t="n">
        <v>11.4861</v>
      </c>
      <c r="L768" s="9" t="n">
        <v>15.08322</v>
      </c>
      <c r="M768" s="25">
        <f>K768-L768</f>
        <v/>
      </c>
      <c r="N768" s="41" t="n">
        <v>2.139610505904192</v>
      </c>
      <c r="O768" s="41" t="n">
        <v>2.809675692782078</v>
      </c>
      <c r="P768" s="41" t="n">
        <v>-0.6700651868778862</v>
      </c>
      <c r="Q768" s="30" t="n">
        <v>0</v>
      </c>
      <c r="R768" t="n">
        <v>0</v>
      </c>
      <c r="S768" t="n">
        <v>14020</v>
      </c>
      <c r="T768" s="31">
        <f>SUM(Q768:S768)</f>
        <v/>
      </c>
    </row>
    <row r="769">
      <c r="A769" s="23" t="n">
        <v>29025</v>
      </c>
      <c r="B769" s="24" t="inlineStr">
        <is>
          <t>CALDWELL COUNTY, MO</t>
        </is>
      </c>
      <c r="C769" s="9" t="n">
        <v>886</v>
      </c>
      <c r="D769" s="9" t="n">
        <v>886</v>
      </c>
      <c r="E769" s="25" t="n">
        <v>0</v>
      </c>
      <c r="F769" s="26" t="n">
        <v>847.34</v>
      </c>
      <c r="G769" s="9" t="n">
        <v>847.34</v>
      </c>
      <c r="H769" s="25" t="n">
        <v>0</v>
      </c>
      <c r="I769" s="26" t="n">
        <v>264.1696</v>
      </c>
      <c r="J769" s="9" t="n">
        <v>264.1696</v>
      </c>
      <c r="K769" s="26" t="n">
        <v>14.03448</v>
      </c>
      <c r="L769" s="9" t="n">
        <v>12.32054</v>
      </c>
      <c r="M769" s="25">
        <f>K769-L769</f>
        <v/>
      </c>
      <c r="N769" s="41" t="n">
        <v>2.61431825013732</v>
      </c>
      <c r="O769" s="41" t="n">
        <v>2.295048521466192</v>
      </c>
      <c r="P769" s="41" t="n">
        <v>0.3192697286711271</v>
      </c>
      <c r="Q769" s="30" t="n">
        <v>88410</v>
      </c>
      <c r="R769" t="n">
        <v>123540</v>
      </c>
      <c r="S769" t="n">
        <v>3430</v>
      </c>
      <c r="T769" s="31">
        <f>SUM(Q769:S769)</f>
        <v/>
      </c>
    </row>
    <row r="770">
      <c r="A770" s="23" t="n">
        <v>48033</v>
      </c>
      <c r="B770" s="24" t="inlineStr">
        <is>
          <t>BORDEN COUNTY, TX</t>
        </is>
      </c>
      <c r="C770" s="9" t="n">
        <v>252</v>
      </c>
      <c r="D770" s="9" t="n">
        <v>252</v>
      </c>
      <c r="E770" s="25" t="n">
        <v>252</v>
      </c>
      <c r="F770" s="26" t="n">
        <v>52.62</v>
      </c>
      <c r="G770" s="9" t="n">
        <v>52.62</v>
      </c>
      <c r="H770" s="25" t="n">
        <v>52.62</v>
      </c>
      <c r="I770" s="26" t="n"/>
      <c r="J770" s="9" t="n">
        <v>264.1204</v>
      </c>
      <c r="K770" s="26" t="n">
        <v>11.4861</v>
      </c>
      <c r="L770" s="9" t="n">
        <v>15.43483</v>
      </c>
      <c r="M770" s="25">
        <f>K770-L770</f>
        <v/>
      </c>
      <c r="N770" s="41" t="n">
        <v>2.139610505904192</v>
      </c>
      <c r="O770" s="41" t="n">
        <v>2.875172985159907</v>
      </c>
      <c r="P770" s="41" t="n">
        <v>-0.7355624792557144</v>
      </c>
      <c r="Q770" s="30" t="n">
        <v>32410</v>
      </c>
      <c r="R770" t="n">
        <v>0</v>
      </c>
      <c r="S770" t="n">
        <v>308900</v>
      </c>
      <c r="T770" s="31">
        <f>SUM(Q770:S770)</f>
        <v/>
      </c>
    </row>
    <row r="771">
      <c r="A771" s="23" t="n">
        <v>42117</v>
      </c>
      <c r="B771" s="24" t="inlineStr">
        <is>
          <t>TIOGA COUNTY, PA</t>
        </is>
      </c>
      <c r="C771" s="9" t="n">
        <v>1057</v>
      </c>
      <c r="D771" s="9" t="n">
        <v>1057</v>
      </c>
      <c r="E771" s="25" t="n">
        <v>126</v>
      </c>
      <c r="F771" s="26" t="n">
        <v>717.96</v>
      </c>
      <c r="G771" s="9" t="n">
        <v>717.96</v>
      </c>
      <c r="H771" s="25" t="n">
        <v>0</v>
      </c>
      <c r="I771" s="26" t="n">
        <v>264.0431</v>
      </c>
      <c r="J771" s="9" t="n">
        <v>264.0431</v>
      </c>
      <c r="K771" s="26" t="n">
        <v>23.97207</v>
      </c>
      <c r="L771" s="9" t="n">
        <v>22.15798</v>
      </c>
      <c r="M771" s="25">
        <f>K771-L771</f>
        <v/>
      </c>
      <c r="N771" s="41" t="n">
        <v>4.465475036807159</v>
      </c>
      <c r="O771" s="41" t="n">
        <v>4.127549542282844</v>
      </c>
      <c r="P771" s="41" t="n">
        <v>0.3379254945243151</v>
      </c>
      <c r="Q771" s="30" t="n">
        <v>55810</v>
      </c>
      <c r="R771" t="n">
        <v>128340</v>
      </c>
      <c r="S771" t="n">
        <v>2230</v>
      </c>
      <c r="T771" s="31">
        <f>SUM(Q771:S771)</f>
        <v/>
      </c>
    </row>
    <row r="772">
      <c r="A772" s="23" t="n">
        <v>53045</v>
      </c>
      <c r="B772" s="24" t="inlineStr">
        <is>
          <t>MASON COUNTY, WA</t>
        </is>
      </c>
      <c r="C772" s="9" t="n">
        <v>3198</v>
      </c>
      <c r="D772" s="9" t="n">
        <v>4100</v>
      </c>
      <c r="E772" s="25" t="n">
        <v>1324</v>
      </c>
      <c r="F772" s="26" t="n">
        <v>2373.7</v>
      </c>
      <c r="G772" s="9" t="n">
        <v>3275.7</v>
      </c>
      <c r="H772" s="25" t="n">
        <v>499.7</v>
      </c>
      <c r="I772" s="26" t="n"/>
      <c r="J772" s="9" t="n">
        <v>263.9043</v>
      </c>
      <c r="K772" s="26" t="n">
        <v>45.69248</v>
      </c>
      <c r="L772" s="9" t="n">
        <v>31.22243</v>
      </c>
      <c r="M772" s="25">
        <f>K772-L772</f>
        <v/>
      </c>
      <c r="N772" s="41" t="n">
        <v>8.511514809101193</v>
      </c>
      <c r="O772" s="41" t="n">
        <v>5.816059345457399</v>
      </c>
      <c r="P772" s="41" t="n">
        <v>2.695455463643793</v>
      </c>
      <c r="Q772" s="30" t="n">
        <v>80</v>
      </c>
      <c r="R772" t="n">
        <v>2300</v>
      </c>
      <c r="S772" t="n">
        <v>61820</v>
      </c>
      <c r="T772" s="31">
        <f>SUM(Q772:S772)</f>
        <v/>
      </c>
    </row>
    <row r="773">
      <c r="A773" s="23" t="n">
        <v>42055</v>
      </c>
      <c r="B773" s="24" t="inlineStr">
        <is>
          <t>FRANKLIN COUNTY, PA</t>
        </is>
      </c>
      <c r="C773" s="9" t="n">
        <v>1712</v>
      </c>
      <c r="D773" s="9" t="n">
        <v>1842</v>
      </c>
      <c r="E773" s="25" t="n">
        <v>379</v>
      </c>
      <c r="F773" s="26" t="n">
        <v>1140.72</v>
      </c>
      <c r="G773" s="9" t="n">
        <v>1270.72</v>
      </c>
      <c r="H773" s="25" t="n">
        <v>0</v>
      </c>
      <c r="I773" s="26" t="n">
        <v>263.7899</v>
      </c>
      <c r="J773" s="9" t="n">
        <v>263.7899</v>
      </c>
      <c r="K773" s="26" t="n">
        <v>24.30318</v>
      </c>
      <c r="L773" s="9" t="n">
        <v>22.1623</v>
      </c>
      <c r="M773" s="25">
        <f>K773-L773</f>
        <v/>
      </c>
      <c r="N773" s="41" t="n">
        <v>4.527153625241</v>
      </c>
      <c r="O773" s="41" t="n">
        <v>4.128354264284699</v>
      </c>
      <c r="P773" s="41" t="n">
        <v>0.3987993609563014</v>
      </c>
      <c r="Q773" s="30" t="n">
        <v>117850</v>
      </c>
      <c r="R773" t="n">
        <v>116470</v>
      </c>
      <c r="S773" t="n">
        <v>0</v>
      </c>
      <c r="T773" s="31">
        <f>SUM(Q773:S773)</f>
        <v/>
      </c>
    </row>
    <row r="774">
      <c r="A774" s="23" t="n">
        <v>53067</v>
      </c>
      <c r="B774" s="24" t="inlineStr">
        <is>
          <t>THURSTON COUNTY, WA</t>
        </is>
      </c>
      <c r="C774" s="9" t="n">
        <v>3185</v>
      </c>
      <c r="D774" s="9" t="n">
        <v>4263</v>
      </c>
      <c r="E774" s="25" t="n">
        <v>2347</v>
      </c>
      <c r="F774" s="26" t="n">
        <v>2551.12</v>
      </c>
      <c r="G774" s="9" t="n">
        <v>3629.12</v>
      </c>
      <c r="H774" s="25" t="n">
        <v>1713.12</v>
      </c>
      <c r="I774" s="26" t="n"/>
      <c r="J774" s="9" t="n">
        <v>263.6743</v>
      </c>
      <c r="K774" s="26" t="n">
        <v>44.61172</v>
      </c>
      <c r="L774" s="9" t="n">
        <v>30.21016</v>
      </c>
      <c r="M774" s="25">
        <f>K774-L774</f>
        <v/>
      </c>
      <c r="N774" s="41" t="n">
        <v>8.310192737174164</v>
      </c>
      <c r="O774" s="41" t="n">
        <v>5.627495470268115</v>
      </c>
      <c r="P774" s="41" t="n">
        <v>2.68269726690605</v>
      </c>
      <c r="Q774" s="30" t="n">
        <v>5290</v>
      </c>
      <c r="R774" t="n">
        <v>34610</v>
      </c>
      <c r="S774" t="n">
        <v>52220</v>
      </c>
      <c r="T774" s="31">
        <f>SUM(Q774:S774)</f>
        <v/>
      </c>
    </row>
    <row r="775">
      <c r="A775" s="23" t="n">
        <v>6065</v>
      </c>
      <c r="B775" s="24" t="inlineStr">
        <is>
          <t>RIVERSIDE COUNTY, CA</t>
        </is>
      </c>
      <c r="C775" s="9" t="n">
        <v>2489</v>
      </c>
      <c r="D775" s="9" t="n">
        <v>2040</v>
      </c>
      <c r="E775" s="25" t="n">
        <v>1586</v>
      </c>
      <c r="F775" s="26" t="n">
        <v>2003.12</v>
      </c>
      <c r="G775" s="9" t="n">
        <v>1554.12</v>
      </c>
      <c r="H775" s="25" t="n">
        <v>1100.12</v>
      </c>
      <c r="I775" s="26" t="n"/>
      <c r="J775" s="9" t="n">
        <v>263.5014</v>
      </c>
      <c r="K775" s="26" t="n">
        <v>10.65825</v>
      </c>
      <c r="L775" s="9" t="n">
        <v>9.782227000000001</v>
      </c>
      <c r="M775" s="25">
        <f>K775-L775</f>
        <v/>
      </c>
      <c r="N775" s="41" t="n">
        <v>1.985400063951503</v>
      </c>
      <c r="O775" s="41" t="n">
        <v>1.822216040286925</v>
      </c>
      <c r="P775" s="41" t="n">
        <v>0.1631840236645779</v>
      </c>
      <c r="Q775" s="30" t="n">
        <v>10</v>
      </c>
      <c r="R775" t="n">
        <v>0</v>
      </c>
      <c r="S775" t="n">
        <v>26050</v>
      </c>
      <c r="T775" s="31">
        <f>SUM(Q775:S775)</f>
        <v/>
      </c>
    </row>
    <row r="776">
      <c r="A776" s="23" t="n">
        <v>30089</v>
      </c>
      <c r="B776" s="24" t="inlineStr">
        <is>
          <t>SANDERS COUNTY, MT</t>
        </is>
      </c>
      <c r="C776" s="9" t="n">
        <v>453</v>
      </c>
      <c r="D776" s="9" t="n">
        <v>453</v>
      </c>
      <c r="E776" s="25" t="n">
        <v>453</v>
      </c>
      <c r="F776" s="26" t="n">
        <v>217.56</v>
      </c>
      <c r="G776" s="9" t="n">
        <v>217.56</v>
      </c>
      <c r="H776" s="25" t="n">
        <v>217.56</v>
      </c>
      <c r="I776" s="26" t="n"/>
      <c r="J776" s="9" t="n">
        <v>263.314</v>
      </c>
      <c r="K776" s="26" t="n">
        <v>14.5515</v>
      </c>
      <c r="L776" s="9" t="n">
        <v>13.53739</v>
      </c>
      <c r="M776" s="25">
        <f>K776-L776</f>
        <v/>
      </c>
      <c r="N776" s="41" t="n">
        <v>2.710627826387098</v>
      </c>
      <c r="O776" s="41" t="n">
        <v>2.521721199234062</v>
      </c>
      <c r="P776" s="41" t="n">
        <v>0.1889066271530373</v>
      </c>
      <c r="Q776" s="30" t="n">
        <v>1000</v>
      </c>
      <c r="R776" t="n">
        <v>5060</v>
      </c>
      <c r="S776" t="n">
        <v>126310</v>
      </c>
      <c r="T776" s="31">
        <f>SUM(Q776:S776)</f>
        <v/>
      </c>
    </row>
    <row r="777">
      <c r="A777" s="23" t="n">
        <v>19195</v>
      </c>
      <c r="B777" s="24" t="inlineStr">
        <is>
          <t>WORTH COUNTY, IA</t>
        </is>
      </c>
      <c r="C777" s="9" t="n">
        <v>1338</v>
      </c>
      <c r="D777" s="9" t="n">
        <v>720</v>
      </c>
      <c r="E777" s="25" t="n">
        <v>0</v>
      </c>
      <c r="F777" s="26" t="n">
        <v>1167.72</v>
      </c>
      <c r="G777" s="9" t="n">
        <v>549.72</v>
      </c>
      <c r="H777" s="25" t="n">
        <v>0</v>
      </c>
      <c r="I777" s="26" t="n">
        <v>263.157</v>
      </c>
      <c r="J777" s="9" t="n">
        <v>263.157</v>
      </c>
      <c r="K777" s="26" t="n">
        <v>12.65045</v>
      </c>
      <c r="L777" s="9" t="n">
        <v>11.11133</v>
      </c>
      <c r="M777" s="25">
        <f>K777-L777</f>
        <v/>
      </c>
      <c r="N777" s="41" t="n">
        <v>2.356503576010629</v>
      </c>
      <c r="O777" s="41" t="n">
        <v>2.069799009460864</v>
      </c>
      <c r="P777" s="41" t="n">
        <v>0.2867045665497652</v>
      </c>
      <c r="Q777" s="30" t="n">
        <v>212990</v>
      </c>
      <c r="R777" t="n">
        <v>3720</v>
      </c>
      <c r="S777" t="n">
        <v>9790</v>
      </c>
      <c r="T777" s="31">
        <f>SUM(Q777:S777)</f>
        <v/>
      </c>
    </row>
    <row r="778">
      <c r="A778" s="23" t="n">
        <v>4013</v>
      </c>
      <c r="B778" s="24" t="inlineStr">
        <is>
          <t>MARICOPA COUNTY, AZ</t>
        </is>
      </c>
      <c r="C778" s="9" t="n">
        <v>2002</v>
      </c>
      <c r="D778" s="9" t="n">
        <v>2944</v>
      </c>
      <c r="E778" s="25" t="n">
        <v>1343</v>
      </c>
      <c r="F778" s="26" t="n">
        <v>1994.08</v>
      </c>
      <c r="G778" s="9" t="n">
        <v>2936.08</v>
      </c>
      <c r="H778" s="25" t="n">
        <v>1335.08</v>
      </c>
      <c r="I778" s="26" t="n"/>
      <c r="J778" s="9" t="n">
        <v>263.0954</v>
      </c>
      <c r="K778" s="26" t="n">
        <v>9.163932000000001</v>
      </c>
      <c r="L778" s="9" t="n">
        <v>8.574433000000001</v>
      </c>
      <c r="M778" s="25">
        <f>K778-L778</f>
        <v/>
      </c>
      <c r="N778" s="41" t="n">
        <v>1.707041135162642</v>
      </c>
      <c r="O778" s="41" t="n">
        <v>1.597230298271093</v>
      </c>
      <c r="P778" s="41" t="n">
        <v>0.1098108368915485</v>
      </c>
      <c r="Q778" s="30" t="n">
        <v>0</v>
      </c>
      <c r="R778" t="n">
        <v>0</v>
      </c>
      <c r="S778" t="n">
        <v>2550</v>
      </c>
      <c r="T778" s="31">
        <f>SUM(Q778:S778)</f>
        <v/>
      </c>
    </row>
    <row r="779">
      <c r="A779" s="23" t="n">
        <v>26037</v>
      </c>
      <c r="B779" s="24" t="inlineStr">
        <is>
          <t>CLINTON COUNTY, MI</t>
        </is>
      </c>
      <c r="C779" s="9" t="n">
        <v>1583</v>
      </c>
      <c r="D779" s="9" t="n">
        <v>1565</v>
      </c>
      <c r="E779" s="25" t="n">
        <v>91</v>
      </c>
      <c r="F779" s="26" t="n">
        <v>1146.12</v>
      </c>
      <c r="G779" s="9" t="n">
        <v>1128.12</v>
      </c>
      <c r="H779" s="25" t="n">
        <v>0</v>
      </c>
      <c r="I779" s="26" t="n">
        <v>262.7773</v>
      </c>
      <c r="J779" s="9" t="n">
        <v>262.7773</v>
      </c>
      <c r="K779" s="26" t="n">
        <v>16.83024</v>
      </c>
      <c r="L779" s="9" t="n">
        <v>15.15885</v>
      </c>
      <c r="M779" s="25">
        <f>K779-L779</f>
        <v/>
      </c>
      <c r="N779" s="41" t="n">
        <v>3.135107505671113</v>
      </c>
      <c r="O779" s="41" t="n">
        <v>2.823763916161775</v>
      </c>
      <c r="P779" s="41" t="n">
        <v>0.3113435895093382</v>
      </c>
      <c r="Q779" s="30" t="n">
        <v>182460</v>
      </c>
      <c r="R779" t="n">
        <v>72200</v>
      </c>
      <c r="S779" t="n">
        <v>2760</v>
      </c>
      <c r="T779" s="31">
        <f>SUM(Q779:S779)</f>
        <v/>
      </c>
    </row>
    <row r="780">
      <c r="A780" s="23" t="n">
        <v>53035</v>
      </c>
      <c r="B780" s="24" t="inlineStr">
        <is>
          <t>KITSAP COUNTY, WA</t>
        </is>
      </c>
      <c r="C780" s="9" t="n">
        <v>4491</v>
      </c>
      <c r="D780" s="9" t="n">
        <v>5591</v>
      </c>
      <c r="E780" s="25" t="n">
        <v>2835</v>
      </c>
      <c r="F780" s="26" t="n">
        <v>3723.18</v>
      </c>
      <c r="G780" s="9" t="n">
        <v>4823.18</v>
      </c>
      <c r="H780" s="25" t="n">
        <v>2067.18</v>
      </c>
      <c r="I780" s="26" t="n"/>
      <c r="J780" s="9" t="n">
        <v>262.132</v>
      </c>
      <c r="K780" s="26" t="n">
        <v>45.79955</v>
      </c>
      <c r="L780" s="9" t="n">
        <v>27.93727</v>
      </c>
      <c r="M780" s="25">
        <f>K780-L780</f>
        <v/>
      </c>
      <c r="N780" s="41" t="n">
        <v>8.531459620383275</v>
      </c>
      <c r="O780" s="41" t="n">
        <v>5.204105518694945</v>
      </c>
      <c r="P780" s="41" t="n">
        <v>3.327354101688331</v>
      </c>
      <c r="Q780" s="30" t="n">
        <v>40</v>
      </c>
      <c r="R780" t="n">
        <v>1600</v>
      </c>
      <c r="S780" t="n">
        <v>9790</v>
      </c>
      <c r="T780" s="31">
        <f>SUM(Q780:S780)</f>
        <v/>
      </c>
    </row>
    <row r="781">
      <c r="A781" s="23" t="n">
        <v>38043</v>
      </c>
      <c r="B781" s="24" t="inlineStr">
        <is>
          <t>KIDDER COUNTY, ND</t>
        </is>
      </c>
      <c r="C781" s="9" t="n">
        <v>221</v>
      </c>
      <c r="D781" s="9" t="n">
        <v>221</v>
      </c>
      <c r="E781" s="25" t="n">
        <v>99</v>
      </c>
      <c r="F781" s="26" t="n">
        <v>177.28</v>
      </c>
      <c r="G781" s="9" t="n">
        <v>177.28</v>
      </c>
      <c r="H781" s="25" t="n">
        <v>55.28</v>
      </c>
      <c r="I781" s="26" t="n">
        <v>261.6381</v>
      </c>
      <c r="J781" s="9" t="n">
        <v>261.6381</v>
      </c>
      <c r="K781" s="26" t="n">
        <v>0</v>
      </c>
      <c r="L781" s="9" t="n">
        <v>0</v>
      </c>
      <c r="M781" s="25">
        <f>K781-L781</f>
        <v/>
      </c>
      <c r="N781" s="41" t="n">
        <v>0</v>
      </c>
      <c r="O781" s="41" t="n">
        <v>0</v>
      </c>
      <c r="P781" s="41" t="n">
        <v>0</v>
      </c>
      <c r="Q781" s="30" t="n">
        <v>0</v>
      </c>
      <c r="R781" t="n">
        <v>0</v>
      </c>
      <c r="S781" t="n">
        <v>0</v>
      </c>
      <c r="T781" s="31">
        <f>SUM(Q781:S781)</f>
        <v/>
      </c>
    </row>
    <row r="782">
      <c r="A782" s="23" t="n">
        <v>31133</v>
      </c>
      <c r="B782" s="24" t="inlineStr">
        <is>
          <t>PAWNEE COUNTY, NE</t>
        </is>
      </c>
      <c r="C782" s="9" t="n">
        <v>647</v>
      </c>
      <c r="D782" s="9" t="n">
        <v>505</v>
      </c>
      <c r="E782" s="25" t="n">
        <v>69</v>
      </c>
      <c r="F782" s="26" t="n">
        <v>499.98</v>
      </c>
      <c r="G782" s="9" t="n">
        <v>357.98</v>
      </c>
      <c r="H782" s="25" t="n">
        <v>0</v>
      </c>
      <c r="I782" s="26" t="n">
        <v>261.1318</v>
      </c>
      <c r="J782" s="9" t="n">
        <v>261.1318</v>
      </c>
      <c r="K782" s="26" t="n">
        <v>14.57033</v>
      </c>
      <c r="L782" s="9" t="n">
        <v>12.15974</v>
      </c>
      <c r="M782" s="25">
        <f>K782-L782</f>
        <v/>
      </c>
      <c r="N782" s="41" t="n">
        <v>2.714135445668332</v>
      </c>
      <c r="O782" s="41" t="n">
        <v>2.265094980286036</v>
      </c>
      <c r="P782" s="41" t="n">
        <v>0.4490404653822959</v>
      </c>
      <c r="Q782" s="30" t="n">
        <v>79390</v>
      </c>
      <c r="R782" t="n">
        <v>26950</v>
      </c>
      <c r="S782" t="n">
        <v>119660</v>
      </c>
      <c r="T782" s="31">
        <f>SUM(Q782:S782)</f>
        <v/>
      </c>
    </row>
    <row r="783">
      <c r="A783" s="23" t="n">
        <v>53025</v>
      </c>
      <c r="B783" s="24" t="inlineStr">
        <is>
          <t>GRANT COUNTY, WA</t>
        </is>
      </c>
      <c r="C783" s="9" t="n">
        <v>1322</v>
      </c>
      <c r="D783" s="9" t="n">
        <v>1565</v>
      </c>
      <c r="E783" s="25" t="n">
        <v>28</v>
      </c>
      <c r="F783" s="26" t="n">
        <v>648.02</v>
      </c>
      <c r="G783" s="9" t="n">
        <v>891.02</v>
      </c>
      <c r="H783" s="25" t="n">
        <v>0</v>
      </c>
      <c r="I783" s="26" t="n"/>
      <c r="J783" s="9" t="n">
        <v>260.2689</v>
      </c>
      <c r="K783" s="26" t="n">
        <v>0</v>
      </c>
      <c r="L783" s="9" t="n">
        <v>0</v>
      </c>
      <c r="M783" s="25">
        <f>K783-L783</f>
        <v/>
      </c>
      <c r="N783" s="41" t="n">
        <v>0</v>
      </c>
      <c r="O783" s="41" t="n">
        <v>0</v>
      </c>
      <c r="P783" s="41" t="n">
        <v>0</v>
      </c>
      <c r="Q783" s="30" t="n">
        <v>0</v>
      </c>
      <c r="R783" t="n">
        <v>0</v>
      </c>
      <c r="S783" t="n">
        <v>0</v>
      </c>
      <c r="T783" s="31">
        <f>SUM(Q783:S783)</f>
        <v/>
      </c>
    </row>
    <row r="784">
      <c r="A784" s="23" t="n">
        <v>29075</v>
      </c>
      <c r="B784" s="24" t="inlineStr">
        <is>
          <t>GENTRY COUNTY, MO</t>
        </is>
      </c>
      <c r="C784" s="9" t="n">
        <v>562</v>
      </c>
      <c r="D784" s="9" t="n">
        <v>387</v>
      </c>
      <c r="E784" s="25" t="n">
        <v>0</v>
      </c>
      <c r="F784" s="26" t="n">
        <v>439.92</v>
      </c>
      <c r="G784" s="9" t="n">
        <v>264.92</v>
      </c>
      <c r="H784" s="25" t="n">
        <v>0</v>
      </c>
      <c r="I784" s="26" t="n">
        <v>260.1191</v>
      </c>
      <c r="J784" s="9" t="n">
        <v>260.1191</v>
      </c>
      <c r="K784" s="26" t="n">
        <v>12.83359</v>
      </c>
      <c r="L784" s="9" t="n">
        <v>11.15948</v>
      </c>
      <c r="M784" s="25">
        <f>K784-L784</f>
        <v/>
      </c>
      <c r="N784" s="41" t="n">
        <v>2.390618573098526</v>
      </c>
      <c r="O784" s="41" t="n">
        <v>2.078768306773205</v>
      </c>
      <c r="P784" s="41" t="n">
        <v>0.3118502663253206</v>
      </c>
      <c r="Q784" s="30" t="n">
        <v>93700</v>
      </c>
      <c r="R784" t="n">
        <v>137340</v>
      </c>
      <c r="S784" t="n">
        <v>5900</v>
      </c>
      <c r="T784" s="31">
        <f>SUM(Q784:S784)</f>
        <v/>
      </c>
    </row>
    <row r="785">
      <c r="A785" s="23" t="n">
        <v>30099</v>
      </c>
      <c r="B785" s="24" t="inlineStr">
        <is>
          <t>TETON COUNTY, MT</t>
        </is>
      </c>
      <c r="C785" s="9" t="n">
        <v>360</v>
      </c>
      <c r="D785" s="9" t="n">
        <v>360</v>
      </c>
      <c r="E785" s="25" t="n">
        <v>266</v>
      </c>
      <c r="F785" s="26" t="n">
        <v>152.32</v>
      </c>
      <c r="G785" s="9" t="n">
        <v>152.32</v>
      </c>
      <c r="H785" s="25" t="n">
        <v>58.32001</v>
      </c>
      <c r="I785" s="26" t="n"/>
      <c r="J785" s="9" t="n">
        <v>259.798</v>
      </c>
      <c r="K785" s="26" t="n">
        <v>14.78417</v>
      </c>
      <c r="L785" s="9" t="n">
        <v>13.77681</v>
      </c>
      <c r="M785" s="25">
        <f>K785-L785</f>
        <v/>
      </c>
      <c r="N785" s="41" t="n">
        <v>2.753969184760152</v>
      </c>
      <c r="O785" s="41" t="n">
        <v>2.566319935735013</v>
      </c>
      <c r="P785" s="41" t="n">
        <v>0.1876492490251389</v>
      </c>
      <c r="Q785" s="30" t="n">
        <v>1180</v>
      </c>
      <c r="R785" t="n">
        <v>6600</v>
      </c>
      <c r="S785" t="n">
        <v>110170</v>
      </c>
      <c r="T785" s="31">
        <f>SUM(Q785:S785)</f>
        <v/>
      </c>
    </row>
    <row r="786">
      <c r="A786" s="23" t="n">
        <v>17161</v>
      </c>
      <c r="B786" s="24" t="inlineStr">
        <is>
          <t>ROCK ISLAND COUNTY, IL</t>
        </is>
      </c>
      <c r="C786" s="9" t="n">
        <v>1353</v>
      </c>
      <c r="D786" s="9" t="n">
        <v>1907</v>
      </c>
      <c r="E786" s="25" t="n">
        <v>295</v>
      </c>
      <c r="F786" s="26" t="n">
        <v>1233.88</v>
      </c>
      <c r="G786" s="9" t="n">
        <v>1787.88</v>
      </c>
      <c r="H786" s="25" t="n">
        <v>175.88</v>
      </c>
      <c r="I786" s="26" t="n">
        <v>259.7394</v>
      </c>
      <c r="J786" s="9" t="n">
        <v>259.7394</v>
      </c>
      <c r="K786" s="26" t="n">
        <v>13.62982</v>
      </c>
      <c r="L786" s="9" t="n">
        <v>11.80568</v>
      </c>
      <c r="M786" s="25">
        <f>K786-L786</f>
        <v/>
      </c>
      <c r="N786" s="41" t="n">
        <v>2.538938897065417</v>
      </c>
      <c r="O786" s="41" t="n">
        <v>2.199141306217342</v>
      </c>
      <c r="P786" s="41" t="n">
        <v>0.3397975908480749</v>
      </c>
      <c r="Q786" s="30" t="n">
        <v>132800</v>
      </c>
      <c r="R786" t="n">
        <v>23970</v>
      </c>
      <c r="S786" t="n">
        <v>610</v>
      </c>
      <c r="T786" s="31">
        <f>SUM(Q786:S786)</f>
        <v/>
      </c>
    </row>
    <row r="787">
      <c r="A787" s="23" t="n">
        <v>26161</v>
      </c>
      <c r="B787" s="24" t="inlineStr">
        <is>
          <t>WASHTENAW COUNTY, MI</t>
        </is>
      </c>
      <c r="C787" s="9" t="n">
        <v>2892</v>
      </c>
      <c r="D787" s="9" t="n">
        <v>2892</v>
      </c>
      <c r="E787" s="25" t="n">
        <v>1238</v>
      </c>
      <c r="F787" s="26" t="n">
        <v>2466.34</v>
      </c>
      <c r="G787" s="9" t="n">
        <v>2466.34</v>
      </c>
      <c r="H787" s="25" t="n">
        <v>812.34</v>
      </c>
      <c r="I787" s="26" t="n">
        <v>259.7394</v>
      </c>
      <c r="J787" s="9" t="n">
        <v>259.7394</v>
      </c>
      <c r="K787" s="26" t="n">
        <v>16.89339</v>
      </c>
      <c r="L787" s="9" t="n">
        <v>15.35054</v>
      </c>
      <c r="M787" s="25">
        <f>K787-L787</f>
        <v/>
      </c>
      <c r="N787" s="41" t="n">
        <v>3.146870976601007</v>
      </c>
      <c r="O787" s="41" t="n">
        <v>2.859471592211677</v>
      </c>
      <c r="P787" s="41" t="n">
        <v>0.2873993843893299</v>
      </c>
      <c r="Q787" s="30" t="n">
        <v>116560</v>
      </c>
      <c r="R787" t="n">
        <v>90130</v>
      </c>
      <c r="S787" t="n">
        <v>7360</v>
      </c>
      <c r="T787" s="31">
        <f>SUM(Q787:S787)</f>
        <v/>
      </c>
    </row>
    <row r="788">
      <c r="A788" s="23" t="n">
        <v>31027</v>
      </c>
      <c r="B788" s="24" t="inlineStr">
        <is>
          <t>CEDAR COUNTY, NE</t>
        </is>
      </c>
      <c r="C788" s="9" t="n">
        <v>501</v>
      </c>
      <c r="D788" s="9" t="n">
        <v>247</v>
      </c>
      <c r="E788" s="25" t="n">
        <v>334</v>
      </c>
      <c r="F788" s="26" t="n">
        <v>359.4</v>
      </c>
      <c r="G788" s="9" t="n">
        <v>105.4</v>
      </c>
      <c r="H788" s="25" t="n">
        <v>192.4</v>
      </c>
      <c r="I788" s="26" t="n">
        <v>259.4862</v>
      </c>
      <c r="J788" s="9" t="n">
        <v>259.4862</v>
      </c>
      <c r="K788" s="26" t="n">
        <v>14.21668</v>
      </c>
      <c r="L788" s="9" t="n">
        <v>10.16919</v>
      </c>
      <c r="M788" s="25">
        <f>K788-L788</f>
        <v/>
      </c>
      <c r="N788" s="41" t="n">
        <v>2.648258145678517</v>
      </c>
      <c r="O788" s="41" t="n">
        <v>1.894298827324841</v>
      </c>
      <c r="P788" s="41" t="n">
        <v>0.753959318353676</v>
      </c>
      <c r="Q788" s="30" t="n">
        <v>295290</v>
      </c>
      <c r="R788" t="n">
        <v>12680</v>
      </c>
      <c r="S788" t="n">
        <v>123900</v>
      </c>
      <c r="T788" s="31">
        <f>SUM(Q788:S788)</f>
        <v/>
      </c>
    </row>
    <row r="789">
      <c r="A789" s="23" t="n">
        <v>53039</v>
      </c>
      <c r="B789" s="24" t="inlineStr">
        <is>
          <t>KLICKITAT COUNTY, WA</t>
        </is>
      </c>
      <c r="C789" s="9" t="n">
        <v>579</v>
      </c>
      <c r="D789" s="9" t="n">
        <v>579</v>
      </c>
      <c r="E789" s="25" t="n">
        <v>176</v>
      </c>
      <c r="F789" s="26" t="n">
        <v>5.099976</v>
      </c>
      <c r="G789" s="9" t="n">
        <v>5.099976</v>
      </c>
      <c r="H789" s="25" t="n">
        <v>0</v>
      </c>
      <c r="I789" s="26" t="n">
        <v>259.3596</v>
      </c>
      <c r="J789" s="9" t="n">
        <v>259.3596</v>
      </c>
      <c r="K789" s="26" t="n">
        <v>19.16189</v>
      </c>
      <c r="L789" s="9" t="n">
        <v>15.53054</v>
      </c>
      <c r="M789" s="25">
        <f>K789-L789</f>
        <v/>
      </c>
      <c r="N789" s="41" t="n">
        <v>3.569443166695439</v>
      </c>
      <c r="O789" s="41" t="n">
        <v>2.893001675622299</v>
      </c>
      <c r="P789" s="41" t="n">
        <v>0.6764414910731394</v>
      </c>
      <c r="Q789" s="30" t="n">
        <v>23690</v>
      </c>
      <c r="R789" t="n">
        <v>13290</v>
      </c>
      <c r="S789" t="n">
        <v>186990</v>
      </c>
      <c r="T789" s="31">
        <f>SUM(Q789:S789)</f>
        <v/>
      </c>
    </row>
    <row r="790">
      <c r="A790" s="23" t="n">
        <v>21057</v>
      </c>
      <c r="B790" s="24" t="inlineStr">
        <is>
          <t>CUMBERLAND COUNTY, KY</t>
        </is>
      </c>
      <c r="C790" s="9" t="n">
        <v>670</v>
      </c>
      <c r="D790" s="9" t="n">
        <v>670</v>
      </c>
      <c r="E790" s="25" t="n">
        <v>0</v>
      </c>
      <c r="F790" s="26" t="n">
        <v>446.04</v>
      </c>
      <c r="G790" s="9" t="n">
        <v>446.04</v>
      </c>
      <c r="H790" s="25" t="n">
        <v>0</v>
      </c>
      <c r="I790" s="26" t="n">
        <v>259.2331</v>
      </c>
      <c r="J790" s="9" t="n">
        <v>259.2331</v>
      </c>
      <c r="K790" s="26" t="n">
        <v>11.57911</v>
      </c>
      <c r="L790" s="9" t="n">
        <v>16.95011</v>
      </c>
      <c r="M790" s="25">
        <f>K790-L790</f>
        <v/>
      </c>
      <c r="N790" s="41" t="n">
        <v>2.156936245115426</v>
      </c>
      <c r="O790" s="41" t="n">
        <v>3.157436678440176</v>
      </c>
      <c r="P790" s="41" t="n">
        <v>-1.00050043332475</v>
      </c>
      <c r="Q790" s="30" t="n">
        <v>5330</v>
      </c>
      <c r="R790" t="n">
        <v>22380</v>
      </c>
      <c r="S790" t="n">
        <v>4880</v>
      </c>
      <c r="T790" s="31">
        <f>SUM(Q790:S790)</f>
        <v/>
      </c>
    </row>
    <row r="791">
      <c r="A791" s="23" t="n">
        <v>27131</v>
      </c>
      <c r="B791" s="24" t="inlineStr">
        <is>
          <t>RICE COUNTY, MN</t>
        </is>
      </c>
      <c r="C791" s="9" t="n">
        <v>1504</v>
      </c>
      <c r="D791" s="9" t="n">
        <v>1091</v>
      </c>
      <c r="E791" s="25" t="n">
        <v>0</v>
      </c>
      <c r="F791" s="26" t="n">
        <v>1337.76</v>
      </c>
      <c r="G791" s="9" t="n">
        <v>924.76</v>
      </c>
      <c r="H791" s="25" t="n">
        <v>0</v>
      </c>
      <c r="I791" s="26" t="n">
        <v>259.2331</v>
      </c>
      <c r="J791" s="9" t="n">
        <v>259.2331</v>
      </c>
      <c r="K791" s="26" t="n">
        <v>15.94525</v>
      </c>
      <c r="L791" s="9" t="n">
        <v>14.46497</v>
      </c>
      <c r="M791" s="25">
        <f>K791-L791</f>
        <v/>
      </c>
      <c r="N791" s="41" t="n">
        <v>2.970253125017963</v>
      </c>
      <c r="O791" s="41" t="n">
        <v>2.694509170178648</v>
      </c>
      <c r="P791" s="41" t="n">
        <v>0.2757439548393152</v>
      </c>
      <c r="Q791" s="30" t="n">
        <v>174130</v>
      </c>
      <c r="R791" t="n">
        <v>55180</v>
      </c>
      <c r="S791" t="n">
        <v>13320</v>
      </c>
      <c r="T791" s="31">
        <f>SUM(Q791:S791)</f>
        <v/>
      </c>
    </row>
    <row r="792">
      <c r="A792" s="23" t="n">
        <v>16057</v>
      </c>
      <c r="B792" s="24" t="inlineStr">
        <is>
          <t>LATAH COUNTY, ID</t>
        </is>
      </c>
      <c r="C792" s="9" t="n">
        <v>955</v>
      </c>
      <c r="D792" s="9" t="n">
        <v>955</v>
      </c>
      <c r="E792" s="25" t="n">
        <v>261</v>
      </c>
      <c r="F792" s="26" t="n">
        <v>557</v>
      </c>
      <c r="G792" s="9" t="n">
        <v>557</v>
      </c>
      <c r="H792" s="25" t="n">
        <v>0</v>
      </c>
      <c r="I792" s="26" t="n">
        <v>258.7268</v>
      </c>
      <c r="J792" s="9" t="n">
        <v>258.7268</v>
      </c>
      <c r="K792" s="26" t="n">
        <v>15.31643</v>
      </c>
      <c r="L792" s="9" t="n">
        <v>14.17053</v>
      </c>
      <c r="M792" s="25">
        <f>K792-L792</f>
        <v/>
      </c>
      <c r="N792" s="41" t="n">
        <v>2.853117641405364</v>
      </c>
      <c r="O792" s="41" t="n">
        <v>2.639661404848515</v>
      </c>
      <c r="P792" s="41" t="n">
        <v>0.2134562365568484</v>
      </c>
      <c r="Q792" s="30" t="n">
        <v>213470</v>
      </c>
      <c r="R792" t="n">
        <v>560</v>
      </c>
      <c r="S792" t="n">
        <v>107870</v>
      </c>
      <c r="T792" s="31">
        <f>SUM(Q792:S792)</f>
        <v/>
      </c>
    </row>
    <row r="793">
      <c r="A793" s="23" t="n">
        <v>18137</v>
      </c>
      <c r="B793" s="24" t="inlineStr">
        <is>
          <t>RIPLEY COUNTY, IN</t>
        </is>
      </c>
      <c r="C793" s="9" t="n">
        <v>1802</v>
      </c>
      <c r="D793" s="9" t="n">
        <v>1705</v>
      </c>
      <c r="E793" s="25" t="n">
        <v>245</v>
      </c>
      <c r="F793" s="26" t="n">
        <v>1717.54</v>
      </c>
      <c r="G793" s="9" t="n">
        <v>1620.54</v>
      </c>
      <c r="H793" s="25" t="n">
        <v>160.54</v>
      </c>
      <c r="I793" s="26" t="n">
        <v>258.7268</v>
      </c>
      <c r="J793" s="9" t="n">
        <v>258.7268</v>
      </c>
      <c r="K793" s="26" t="n">
        <v>13.55899</v>
      </c>
      <c r="L793" s="9" t="n">
        <v>12.21112</v>
      </c>
      <c r="M793" s="25">
        <f>K793-L793</f>
        <v/>
      </c>
      <c r="N793" s="41" t="n">
        <v>2.525744809243336</v>
      </c>
      <c r="O793" s="41" t="n">
        <v>2.274665956317357</v>
      </c>
      <c r="P793" s="41" t="n">
        <v>0.2510788529259788</v>
      </c>
      <c r="Q793" s="30" t="n">
        <v>106170</v>
      </c>
      <c r="R793" t="n">
        <v>28420</v>
      </c>
      <c r="S793" t="n">
        <v>3460</v>
      </c>
      <c r="T793" s="31">
        <f>SUM(Q793:S793)</f>
        <v/>
      </c>
    </row>
    <row r="794">
      <c r="A794" s="23" t="n">
        <v>17141</v>
      </c>
      <c r="B794" s="24" t="inlineStr">
        <is>
          <t>OGLE COUNTY, IL</t>
        </is>
      </c>
      <c r="C794" s="9" t="n">
        <v>1226</v>
      </c>
      <c r="D794" s="9" t="n">
        <v>2325</v>
      </c>
      <c r="E794" s="25" t="n">
        <v>0</v>
      </c>
      <c r="F794" s="26" t="n">
        <v>1091.54</v>
      </c>
      <c r="G794" s="9" t="n">
        <v>2190.54</v>
      </c>
      <c r="H794" s="25" t="n">
        <v>0</v>
      </c>
      <c r="I794" s="26" t="n">
        <v>257.461</v>
      </c>
      <c r="J794" s="9" t="n">
        <v>257.461</v>
      </c>
      <c r="K794" s="26" t="n">
        <v>12.82766</v>
      </c>
      <c r="L794" s="9" t="n">
        <v>11.56546</v>
      </c>
      <c r="M794" s="25">
        <f>K794-L794</f>
        <v/>
      </c>
      <c r="N794" s="41" t="n">
        <v>2.389513943128387</v>
      </c>
      <c r="O794" s="41" t="n">
        <v>2.154393547123454</v>
      </c>
      <c r="P794" s="41" t="n">
        <v>0.2351203960049339</v>
      </c>
      <c r="Q794" s="30" t="n">
        <v>362410</v>
      </c>
      <c r="R794" t="n">
        <v>32130</v>
      </c>
      <c r="S794" t="n">
        <v>560</v>
      </c>
      <c r="T794" s="31">
        <f>SUM(Q794:S794)</f>
        <v/>
      </c>
    </row>
    <row r="795">
      <c r="A795" s="23" t="n">
        <v>48495</v>
      </c>
      <c r="B795" s="24" t="inlineStr">
        <is>
          <t>WINKLER COUNTY, TX</t>
        </is>
      </c>
      <c r="C795" s="9" t="n">
        <v>112.172</v>
      </c>
      <c r="D795" s="9" t="n">
        <v>112.172</v>
      </c>
      <c r="E795" s="25" t="n">
        <v>101.392</v>
      </c>
      <c r="F795" s="26" t="n">
        <v>0</v>
      </c>
      <c r="G795" s="9" t="n">
        <v>0</v>
      </c>
      <c r="H795" s="25" t="n">
        <v>0</v>
      </c>
      <c r="I795" s="26" t="n"/>
      <c r="J795" s="9" t="n">
        <v>257.3778</v>
      </c>
      <c r="K795" s="26" t="n">
        <v>0</v>
      </c>
      <c r="L795" s="9" t="n">
        <v>0</v>
      </c>
      <c r="M795" s="25">
        <f>K795-L795</f>
        <v/>
      </c>
      <c r="N795" s="41" t="n">
        <v>0</v>
      </c>
      <c r="O795" s="41" t="n">
        <v>0</v>
      </c>
      <c r="P795" s="41" t="n">
        <v>0</v>
      </c>
      <c r="Q795" s="30" t="n">
        <v>0</v>
      </c>
      <c r="R795" t="n">
        <v>0</v>
      </c>
      <c r="S795" t="n">
        <v>0</v>
      </c>
      <c r="T795" s="31">
        <f>SUM(Q795:S795)</f>
        <v/>
      </c>
    </row>
    <row r="796">
      <c r="A796" s="23" t="n">
        <v>17189</v>
      </c>
      <c r="B796" s="24" t="inlineStr">
        <is>
          <t>WASHINGTON COUNTY, IL</t>
        </is>
      </c>
      <c r="C796" s="9" t="n">
        <v>945</v>
      </c>
      <c r="D796" s="9" t="n">
        <v>1423</v>
      </c>
      <c r="E796" s="25" t="n">
        <v>67</v>
      </c>
      <c r="F796" s="26" t="n">
        <v>830.52</v>
      </c>
      <c r="G796" s="9" t="n">
        <v>1308.52</v>
      </c>
      <c r="H796" s="25" t="n">
        <v>0</v>
      </c>
      <c r="I796" s="26" t="n">
        <v>257.2078</v>
      </c>
      <c r="J796" s="9" t="n">
        <v>257.2078</v>
      </c>
      <c r="K796" s="26" t="n">
        <v>13.19863</v>
      </c>
      <c r="L796" s="9" t="n">
        <v>11.52657</v>
      </c>
      <c r="M796" s="25">
        <f>K796-L796</f>
        <v/>
      </c>
      <c r="N796" s="41" t="n">
        <v>2.458617582255269</v>
      </c>
      <c r="O796" s="41" t="n">
        <v>2.147149186324347</v>
      </c>
      <c r="P796" s="41" t="n">
        <v>0.3114683959309221</v>
      </c>
      <c r="Q796" s="30" t="n">
        <v>193410</v>
      </c>
      <c r="R796" t="n">
        <v>75800</v>
      </c>
      <c r="S796" t="n">
        <v>1330</v>
      </c>
      <c r="T796" s="31">
        <f>SUM(Q796:S796)</f>
        <v/>
      </c>
    </row>
    <row r="797">
      <c r="A797" s="23" t="n">
        <v>20021</v>
      </c>
      <c r="B797" s="24" t="inlineStr">
        <is>
          <t>CHEROKEE COUNTY, KS</t>
        </is>
      </c>
      <c r="C797" s="9" t="n">
        <v>733</v>
      </c>
      <c r="D797" s="9" t="n">
        <v>752</v>
      </c>
      <c r="E797" s="25" t="n">
        <v>639</v>
      </c>
      <c r="F797" s="26" t="n">
        <v>621.86</v>
      </c>
      <c r="G797" s="9" t="n">
        <v>640.86</v>
      </c>
      <c r="H797" s="25" t="n">
        <v>527.86</v>
      </c>
      <c r="I797" s="26" t="n">
        <v>256.8281</v>
      </c>
      <c r="J797" s="9" t="n">
        <v>256.8281</v>
      </c>
      <c r="K797" s="26" t="n">
        <v>13.68015</v>
      </c>
      <c r="L797" s="9" t="n">
        <v>11.67364</v>
      </c>
      <c r="M797" s="25">
        <f>K797-L797</f>
        <v/>
      </c>
      <c r="N797" s="41" t="n">
        <v>2.548314280943508</v>
      </c>
      <c r="O797" s="41" t="n">
        <v>2.174545127253238</v>
      </c>
      <c r="P797" s="41" t="n">
        <v>0.3737691536902707</v>
      </c>
      <c r="Q797" s="30" t="n">
        <v>162880</v>
      </c>
      <c r="R797" t="n">
        <v>121030</v>
      </c>
      <c r="S797" t="n">
        <v>3770</v>
      </c>
      <c r="T797" s="31">
        <f>SUM(Q797:S797)</f>
        <v/>
      </c>
    </row>
    <row r="798">
      <c r="A798" s="23" t="n">
        <v>31043</v>
      </c>
      <c r="B798" s="24" t="inlineStr">
        <is>
          <t>DAKOTA COUNTY, NE</t>
        </is>
      </c>
      <c r="C798" s="9" t="n">
        <v>965</v>
      </c>
      <c r="D798" s="9" t="n">
        <v>451</v>
      </c>
      <c r="E798" s="25" t="n">
        <v>420</v>
      </c>
      <c r="F798" s="26" t="n">
        <v>836.42</v>
      </c>
      <c r="G798" s="9" t="n">
        <v>322.42</v>
      </c>
      <c r="H798" s="25" t="n">
        <v>291.42</v>
      </c>
      <c r="I798" s="26" t="n">
        <v>256.8281</v>
      </c>
      <c r="J798" s="9" t="n">
        <v>256.8281</v>
      </c>
      <c r="K798" s="26" t="n">
        <v>13.07546</v>
      </c>
      <c r="L798" s="9" t="n">
        <v>11.47663</v>
      </c>
      <c r="M798" s="25">
        <f>K798-L798</f>
        <v/>
      </c>
      <c r="N798" s="41" t="n">
        <v>2.435673691290345</v>
      </c>
      <c r="O798" s="41" t="n">
        <v>2.137846450960311</v>
      </c>
      <c r="P798" s="41" t="n">
        <v>0.2978272403300336</v>
      </c>
      <c r="Q798" s="30" t="n">
        <v>107310</v>
      </c>
      <c r="R798" t="n">
        <v>2640</v>
      </c>
      <c r="S798" t="n">
        <v>32740</v>
      </c>
      <c r="T798" s="31">
        <f>SUM(Q798:S798)</f>
        <v/>
      </c>
    </row>
    <row r="799">
      <c r="A799" s="23" t="n">
        <v>27059</v>
      </c>
      <c r="B799" s="24" t="inlineStr">
        <is>
          <t>ISANTI COUNTY, MN</t>
        </is>
      </c>
      <c r="C799" s="9" t="n">
        <v>1584</v>
      </c>
      <c r="D799" s="9" t="n">
        <v>1584</v>
      </c>
      <c r="E799" s="25" t="n">
        <v>0</v>
      </c>
      <c r="F799" s="26" t="n">
        <v>1461.12</v>
      </c>
      <c r="G799" s="9" t="n">
        <v>1461.12</v>
      </c>
      <c r="H799" s="25" t="n">
        <v>0</v>
      </c>
      <c r="I799" s="26" t="n">
        <v>256.5749</v>
      </c>
      <c r="J799" s="9" t="n">
        <v>256.5749</v>
      </c>
      <c r="K799" s="26" t="n">
        <v>15.91351</v>
      </c>
      <c r="L799" s="9" t="n">
        <v>13.93777</v>
      </c>
      <c r="M799" s="25">
        <f>K799-L799</f>
        <v/>
      </c>
      <c r="N799" s="41" t="n">
        <v>2.964340653643223</v>
      </c>
      <c r="O799" s="41" t="n">
        <v>2.596303281433757</v>
      </c>
      <c r="P799" s="41" t="n">
        <v>0.3680373722094661</v>
      </c>
      <c r="Q799" s="30" t="n">
        <v>104340</v>
      </c>
      <c r="R799" t="n">
        <v>44860</v>
      </c>
      <c r="S799" t="n">
        <v>13450</v>
      </c>
      <c r="T799" s="31">
        <f>SUM(Q799:S799)</f>
        <v/>
      </c>
    </row>
    <row r="800">
      <c r="A800" s="23" t="n">
        <v>6083</v>
      </c>
      <c r="B800" s="24" t="inlineStr">
        <is>
          <t>SANTA BARBARA COUNTY, CA</t>
        </is>
      </c>
      <c r="C800" s="9" t="n">
        <v>738</v>
      </c>
      <c r="D800" s="9" t="n">
        <v>2125</v>
      </c>
      <c r="E800" s="25" t="n">
        <v>106</v>
      </c>
      <c r="F800" s="26" t="n">
        <v>0</v>
      </c>
      <c r="G800" s="9" t="n">
        <v>499.04</v>
      </c>
      <c r="H800" s="25" t="n">
        <v>0</v>
      </c>
      <c r="I800" s="26" t="n"/>
      <c r="J800" s="9" t="n">
        <v>255.8498</v>
      </c>
      <c r="K800" s="26" t="n">
        <v>38.53292</v>
      </c>
      <c r="L800" s="9" t="n">
        <v>31.08607</v>
      </c>
      <c r="M800" s="25">
        <f>K800-L800</f>
        <v/>
      </c>
      <c r="N800" s="41" t="n">
        <v>7.177844564749198</v>
      </c>
      <c r="O800" s="41" t="n">
        <v>5.790658444491441</v>
      </c>
      <c r="P800" s="41" t="n">
        <v>1.387186120257758</v>
      </c>
      <c r="Q800" s="30" t="n">
        <v>6570</v>
      </c>
      <c r="R800" t="n">
        <v>2950</v>
      </c>
      <c r="S800" t="n">
        <v>197790</v>
      </c>
      <c r="T800" s="31">
        <f>SUM(Q800:S800)</f>
        <v/>
      </c>
    </row>
    <row r="801">
      <c r="A801" s="23" t="n">
        <v>4009</v>
      </c>
      <c r="B801" s="24" t="inlineStr">
        <is>
          <t>GRAHAM COUNTY, AZ</t>
        </is>
      </c>
      <c r="C801" s="9" t="n">
        <v>377</v>
      </c>
      <c r="D801" s="9" t="n">
        <v>377</v>
      </c>
      <c r="E801" s="25" t="n">
        <v>46</v>
      </c>
      <c r="F801" s="26" t="n">
        <v>369.02</v>
      </c>
      <c r="G801" s="9" t="n">
        <v>369.02</v>
      </c>
      <c r="H801" s="25" t="n">
        <v>38.02</v>
      </c>
      <c r="I801" s="26" t="n"/>
      <c r="J801" s="9" t="n">
        <v>255.3272</v>
      </c>
      <c r="K801" s="26" t="n">
        <v>8.100806</v>
      </c>
      <c r="L801" s="9" t="n">
        <v>7.574465</v>
      </c>
      <c r="M801" s="25">
        <f>K801-L801</f>
        <v/>
      </c>
      <c r="N801" s="41" t="n">
        <v>1.50900389374041</v>
      </c>
      <c r="O801" s="41" t="n">
        <v>1.410958018004684</v>
      </c>
      <c r="P801" s="41" t="n">
        <v>0.09804587573572573</v>
      </c>
      <c r="Q801" s="30" t="n">
        <v>10</v>
      </c>
      <c r="R801" t="n">
        <v>10</v>
      </c>
      <c r="S801" t="n">
        <v>15360</v>
      </c>
      <c r="T801" s="31">
        <f>SUM(Q801:S801)</f>
        <v/>
      </c>
    </row>
    <row r="802">
      <c r="A802" s="23" t="n">
        <v>30085</v>
      </c>
      <c r="B802" s="24" t="inlineStr">
        <is>
          <t>ROOSEVELT COUNTY, MT</t>
        </is>
      </c>
      <c r="C802" s="9" t="n">
        <v>216</v>
      </c>
      <c r="D802" s="9" t="n">
        <v>216</v>
      </c>
      <c r="E802" s="25" t="n">
        <v>216</v>
      </c>
      <c r="F802" s="26" t="n">
        <v>2.819992</v>
      </c>
      <c r="G802" s="9" t="n">
        <v>2.819992</v>
      </c>
      <c r="H802" s="25" t="n">
        <v>2.819992</v>
      </c>
      <c r="I802" s="26" t="n"/>
      <c r="J802" s="9" t="n">
        <v>255.2216</v>
      </c>
      <c r="K802" s="26" t="n">
        <v>0</v>
      </c>
      <c r="L802" s="9" t="n">
        <v>0</v>
      </c>
      <c r="M802" s="25">
        <f>K802-L802</f>
        <v/>
      </c>
      <c r="N802" s="41" t="n">
        <v>0</v>
      </c>
      <c r="O802" s="41" t="n">
        <v>0</v>
      </c>
      <c r="P802" s="41" t="n">
        <v>0</v>
      </c>
      <c r="Q802" s="30" t="n">
        <v>0</v>
      </c>
      <c r="R802" t="n">
        <v>0</v>
      </c>
      <c r="S802" t="n">
        <v>0</v>
      </c>
      <c r="T802" s="31">
        <f>SUM(Q802:S802)</f>
        <v/>
      </c>
    </row>
    <row r="803">
      <c r="A803" s="23" t="n">
        <v>38073</v>
      </c>
      <c r="B803" s="24" t="inlineStr">
        <is>
          <t>RANSOM COUNTY, ND</t>
        </is>
      </c>
      <c r="C803" s="9" t="n">
        <v>511</v>
      </c>
      <c r="D803" s="9" t="n">
        <v>511</v>
      </c>
      <c r="E803" s="25" t="n">
        <v>84</v>
      </c>
      <c r="F803" s="26" t="n">
        <v>456.24</v>
      </c>
      <c r="G803" s="9" t="n">
        <v>456.24</v>
      </c>
      <c r="H803" s="25" t="n">
        <v>29.24</v>
      </c>
      <c r="I803" s="26" t="n">
        <v>254.8028</v>
      </c>
      <c r="J803" s="9" t="n">
        <v>254.8028</v>
      </c>
      <c r="K803" s="26" t="n">
        <v>13.61399</v>
      </c>
      <c r="L803" s="9" t="n">
        <v>11.58295</v>
      </c>
      <c r="M803" s="25">
        <f>K803-L803</f>
        <v/>
      </c>
      <c r="N803" s="41" t="n">
        <v>2.535990112507693</v>
      </c>
      <c r="O803" s="41" t="n">
        <v>2.157651553561519</v>
      </c>
      <c r="P803" s="41" t="n">
        <v>0.378338558946174</v>
      </c>
      <c r="Q803" s="30" t="n">
        <v>52240</v>
      </c>
      <c r="R803" t="n">
        <v>17930</v>
      </c>
      <c r="S803" t="n">
        <v>12820</v>
      </c>
      <c r="T803" s="31">
        <f>SUM(Q803:S803)</f>
        <v/>
      </c>
    </row>
    <row r="804">
      <c r="A804" s="23" t="n">
        <v>46129</v>
      </c>
      <c r="B804" s="24" t="inlineStr">
        <is>
          <t>WALWORTH COUNTY, SD</t>
        </is>
      </c>
      <c r="C804" s="9" t="n">
        <v>308</v>
      </c>
      <c r="D804" s="9" t="n">
        <v>308</v>
      </c>
      <c r="E804" s="25" t="n">
        <v>104</v>
      </c>
      <c r="F804" s="26" t="n">
        <v>131.4</v>
      </c>
      <c r="G804" s="9" t="n">
        <v>131.4</v>
      </c>
      <c r="H804" s="25" t="n">
        <v>0</v>
      </c>
      <c r="I804" s="26" t="n">
        <v>254.8028</v>
      </c>
      <c r="J804" s="9" t="n">
        <v>254.8028</v>
      </c>
      <c r="K804" s="26" t="n">
        <v>0</v>
      </c>
      <c r="L804" s="9" t="n">
        <v>0</v>
      </c>
      <c r="M804" s="25">
        <f>K804-L804</f>
        <v/>
      </c>
      <c r="N804" s="41" t="n">
        <v>0</v>
      </c>
      <c r="O804" s="41" t="n">
        <v>0</v>
      </c>
      <c r="P804" s="41" t="n">
        <v>0</v>
      </c>
      <c r="Q804" s="30" t="n">
        <v>0</v>
      </c>
      <c r="R804" t="n">
        <v>0</v>
      </c>
      <c r="S804" t="n">
        <v>0</v>
      </c>
      <c r="T804" s="31">
        <f>SUM(Q804:S804)</f>
        <v/>
      </c>
    </row>
    <row r="805">
      <c r="A805" s="23" t="n">
        <v>53037</v>
      </c>
      <c r="B805" s="24" t="inlineStr">
        <is>
          <t>KITTITAS COUNTY, WA</t>
        </is>
      </c>
      <c r="C805" s="9" t="n">
        <v>2433</v>
      </c>
      <c r="D805" s="9" t="n">
        <v>2433</v>
      </c>
      <c r="E805" s="25" t="n">
        <v>493</v>
      </c>
      <c r="F805" s="26" t="n">
        <v>1843.18</v>
      </c>
      <c r="G805" s="9" t="n">
        <v>1843.18</v>
      </c>
      <c r="H805" s="25" t="n">
        <v>0</v>
      </c>
      <c r="I805" s="26" t="n"/>
      <c r="J805" s="9" t="n">
        <v>254.7021</v>
      </c>
      <c r="K805" s="26" t="n">
        <v>19.07739</v>
      </c>
      <c r="L805" s="9" t="n">
        <v>15.72653</v>
      </c>
      <c r="M805" s="25">
        <f>K805-L805</f>
        <v/>
      </c>
      <c r="N805" s="41" t="n">
        <v>3.553702655316564</v>
      </c>
      <c r="O805" s="41" t="n">
        <v>2.929510348109233</v>
      </c>
      <c r="P805" s="41" t="n">
        <v>0.624192307207331</v>
      </c>
      <c r="Q805" s="30" t="n">
        <v>3870</v>
      </c>
      <c r="R805" t="n">
        <v>9170</v>
      </c>
      <c r="S805" t="n">
        <v>198930</v>
      </c>
      <c r="T805" s="31">
        <f>SUM(Q805:S805)</f>
        <v/>
      </c>
    </row>
    <row r="806">
      <c r="A806" s="23" t="n">
        <v>35025</v>
      </c>
      <c r="B806" s="24" t="inlineStr">
        <is>
          <t>LEA COUNTY, NM</t>
        </is>
      </c>
      <c r="C806" s="9" t="n">
        <v>161</v>
      </c>
      <c r="D806" s="9" t="n">
        <v>161</v>
      </c>
      <c r="E806" s="25" t="n">
        <v>119</v>
      </c>
      <c r="F806" s="26" t="n">
        <v>161</v>
      </c>
      <c r="G806" s="9" t="n">
        <v>161</v>
      </c>
      <c r="H806" s="25" t="n">
        <v>119</v>
      </c>
      <c r="I806" s="26" t="n"/>
      <c r="J806" s="9" t="n">
        <v>254.6111</v>
      </c>
      <c r="K806" s="26" t="n">
        <v>0</v>
      </c>
      <c r="L806" s="9" t="n">
        <v>0</v>
      </c>
      <c r="M806" s="25">
        <f>K806-L806</f>
        <v/>
      </c>
      <c r="N806" s="41" t="n">
        <v>0</v>
      </c>
      <c r="O806" s="41" t="n">
        <v>0</v>
      </c>
      <c r="P806" s="41" t="n">
        <v>0</v>
      </c>
      <c r="Q806" s="30" t="n">
        <v>0</v>
      </c>
      <c r="R806" t="n">
        <v>0</v>
      </c>
      <c r="S806" t="n">
        <v>0</v>
      </c>
      <c r="T806" s="31">
        <f>SUM(Q806:S806)</f>
        <v/>
      </c>
    </row>
    <row r="807">
      <c r="A807" s="23" t="n">
        <v>39125</v>
      </c>
      <c r="B807" s="24" t="inlineStr">
        <is>
          <t>PAULDING COUNTY, OH</t>
        </is>
      </c>
      <c r="C807" s="9" t="n">
        <v>754</v>
      </c>
      <c r="D807" s="9" t="n">
        <v>482</v>
      </c>
      <c r="E807" s="25" t="n">
        <v>0</v>
      </c>
      <c r="F807" s="26" t="n">
        <v>254.2</v>
      </c>
      <c r="G807" s="9" t="n">
        <v>0</v>
      </c>
      <c r="H807" s="25" t="n">
        <v>0</v>
      </c>
      <c r="I807" s="26" t="n">
        <v>254.2965</v>
      </c>
      <c r="J807" s="9" t="n">
        <v>254.2965</v>
      </c>
      <c r="K807" s="26" t="n">
        <v>25.25594</v>
      </c>
      <c r="L807" s="9" t="n">
        <v>23.08174</v>
      </c>
      <c r="M807" s="25">
        <f>K807-L807</f>
        <v/>
      </c>
      <c r="N807" s="41" t="n">
        <v>4.704632082298249</v>
      </c>
      <c r="O807" s="41" t="n">
        <v>4.299625930346161</v>
      </c>
      <c r="P807" s="41" t="n">
        <v>0.4050061519520893</v>
      </c>
      <c r="Q807" s="30" t="n">
        <v>230420</v>
      </c>
      <c r="R807" t="n">
        <v>900</v>
      </c>
      <c r="S807" t="n">
        <v>2350</v>
      </c>
      <c r="T807" s="31">
        <f>SUM(Q807:S807)</f>
        <v/>
      </c>
    </row>
    <row r="808">
      <c r="A808" s="23" t="n">
        <v>19105</v>
      </c>
      <c r="B808" s="24" t="inlineStr">
        <is>
          <t>JONES COUNTY, IA</t>
        </is>
      </c>
      <c r="C808" s="9" t="n">
        <v>1040</v>
      </c>
      <c r="D808" s="9" t="n">
        <v>1034</v>
      </c>
      <c r="E808" s="25" t="n">
        <v>0</v>
      </c>
      <c r="F808" s="26" t="n">
        <v>941.62</v>
      </c>
      <c r="G808" s="9" t="n">
        <v>935.62</v>
      </c>
      <c r="H808" s="25" t="n">
        <v>0</v>
      </c>
      <c r="I808" s="26" t="n">
        <v>253.6636</v>
      </c>
      <c r="J808" s="9" t="n">
        <v>253.6636</v>
      </c>
      <c r="K808" s="26" t="n">
        <v>13.27868</v>
      </c>
      <c r="L808" s="9" t="n">
        <v>11.87182</v>
      </c>
      <c r="M808" s="25">
        <f>K808-L808</f>
        <v/>
      </c>
      <c r="N808" s="41" t="n">
        <v>2.473529155460938</v>
      </c>
      <c r="O808" s="41" t="n">
        <v>2.211461749088333</v>
      </c>
      <c r="P808" s="41" t="n">
        <v>0.2620674063726045</v>
      </c>
      <c r="Q808" s="30" t="n">
        <v>222730</v>
      </c>
      <c r="R808" t="n">
        <v>53260</v>
      </c>
      <c r="S808" t="n">
        <v>18820</v>
      </c>
      <c r="T808" s="31">
        <f>SUM(Q808:S808)</f>
        <v/>
      </c>
    </row>
    <row r="809">
      <c r="A809" s="23" t="n">
        <v>18145</v>
      </c>
      <c r="B809" s="24" t="inlineStr">
        <is>
          <t>SHELBY COUNTY, IN</t>
        </is>
      </c>
      <c r="C809" s="9" t="n">
        <v>1462</v>
      </c>
      <c r="D809" s="9" t="n">
        <v>1885</v>
      </c>
      <c r="E809" s="25" t="n">
        <v>0</v>
      </c>
      <c r="F809" s="26" t="n">
        <v>1303.74</v>
      </c>
      <c r="G809" s="9" t="n">
        <v>1726.74</v>
      </c>
      <c r="H809" s="25" t="n">
        <v>0</v>
      </c>
      <c r="I809" s="26" t="n">
        <v>253.1573</v>
      </c>
      <c r="J809" s="9" t="n">
        <v>253.1573</v>
      </c>
      <c r="K809" s="26" t="n">
        <v>14.37166</v>
      </c>
      <c r="L809" s="9" t="n">
        <v>11.84115</v>
      </c>
      <c r="M809" s="25">
        <f>K809-L809</f>
        <v/>
      </c>
      <c r="N809" s="41" t="n">
        <v>2.677127547495063</v>
      </c>
      <c r="O809" s="41" t="n">
        <v>2.205748595431646</v>
      </c>
      <c r="P809" s="41" t="n">
        <v>0.4713789520634172</v>
      </c>
      <c r="Q809" s="30" t="n">
        <v>212220</v>
      </c>
      <c r="R809" t="n">
        <v>8060</v>
      </c>
      <c r="S809" t="n">
        <v>1870</v>
      </c>
      <c r="T809" s="31">
        <f>SUM(Q809:S809)</f>
        <v/>
      </c>
    </row>
    <row r="810">
      <c r="A810" s="23" t="n">
        <v>21069</v>
      </c>
      <c r="B810" s="24" t="inlineStr">
        <is>
          <t>FLEMING COUNTY, KY</t>
        </is>
      </c>
      <c r="C810" s="9" t="n">
        <v>1048</v>
      </c>
      <c r="D810" s="9" t="n">
        <v>1048</v>
      </c>
      <c r="E810" s="25" t="n">
        <v>18</v>
      </c>
      <c r="F810" s="26" t="n">
        <v>799.5599999999999</v>
      </c>
      <c r="G810" s="9" t="n">
        <v>799.5599999999999</v>
      </c>
      <c r="H810" s="25" t="n">
        <v>0</v>
      </c>
      <c r="I810" s="26" t="n">
        <v>253.1573</v>
      </c>
      <c r="J810" s="9" t="n">
        <v>253.1573</v>
      </c>
      <c r="K810" s="26" t="n">
        <v>12.17505</v>
      </c>
      <c r="L810" s="9" t="n">
        <v>17.92151</v>
      </c>
      <c r="M810" s="25">
        <f>K810-L810</f>
        <v/>
      </c>
      <c r="N810" s="41" t="n">
        <v>2.267946900158351</v>
      </c>
      <c r="O810" s="41" t="n">
        <v>3.338387361912838</v>
      </c>
      <c r="P810" s="41" t="n">
        <v>-1.070440461754486</v>
      </c>
      <c r="Q810" s="30" t="n">
        <v>7560</v>
      </c>
      <c r="R810" t="n">
        <v>107810</v>
      </c>
      <c r="S810" t="n">
        <v>4700</v>
      </c>
      <c r="T810" s="31">
        <f>SUM(Q810:S810)</f>
        <v/>
      </c>
    </row>
    <row r="811">
      <c r="A811" s="23" t="n">
        <v>30021</v>
      </c>
      <c r="B811" s="24" t="inlineStr">
        <is>
          <t>DAWSON COUNTY, MT</t>
        </is>
      </c>
      <c r="C811" s="9" t="n">
        <v>166</v>
      </c>
      <c r="D811" s="9" t="n">
        <v>166</v>
      </c>
      <c r="E811" s="25" t="n">
        <v>166</v>
      </c>
      <c r="F811" s="26" t="n">
        <v>0</v>
      </c>
      <c r="G811" s="9" t="n">
        <v>0</v>
      </c>
      <c r="H811" s="25" t="n">
        <v>0</v>
      </c>
      <c r="I811" s="26" t="n">
        <v>253.1573</v>
      </c>
      <c r="J811" s="9" t="n">
        <v>253.1573</v>
      </c>
      <c r="K811" s="26" t="n">
        <v>0</v>
      </c>
      <c r="L811" s="9" t="n">
        <v>0</v>
      </c>
      <c r="M811" s="25">
        <f>K811-L811</f>
        <v/>
      </c>
      <c r="N811" s="41" t="n">
        <v>0</v>
      </c>
      <c r="O811" s="41" t="n">
        <v>0</v>
      </c>
      <c r="P811" s="41" t="n">
        <v>0</v>
      </c>
      <c r="Q811" s="30" t="n">
        <v>0</v>
      </c>
      <c r="R811" t="n">
        <v>0</v>
      </c>
      <c r="S811" t="n">
        <v>0</v>
      </c>
      <c r="T811" s="31">
        <f>SUM(Q811:S811)</f>
        <v/>
      </c>
    </row>
    <row r="812">
      <c r="A812" s="23" t="n">
        <v>31015</v>
      </c>
      <c r="B812" s="24" t="inlineStr">
        <is>
          <t>BOYD COUNTY, NE</t>
        </is>
      </c>
      <c r="C812" s="9" t="n">
        <v>307</v>
      </c>
      <c r="D812" s="9" t="n">
        <v>307</v>
      </c>
      <c r="E812" s="25" t="n">
        <v>307</v>
      </c>
      <c r="F812" s="26" t="n">
        <v>159.98</v>
      </c>
      <c r="G812" s="9" t="n">
        <v>159.98</v>
      </c>
      <c r="H812" s="25" t="n">
        <v>159.98</v>
      </c>
      <c r="I812" s="26" t="n">
        <v>253.1573</v>
      </c>
      <c r="J812" s="9" t="n">
        <v>253.1573</v>
      </c>
      <c r="K812" s="26" t="n">
        <v>14.57033</v>
      </c>
      <c r="L812" s="9" t="n">
        <v>11.61608</v>
      </c>
      <c r="M812" s="25">
        <f>K812-L812</f>
        <v/>
      </c>
      <c r="N812" s="41" t="n">
        <v>2.714135445668332</v>
      </c>
      <c r="O812" s="41" t="n">
        <v>2.163822951691485</v>
      </c>
      <c r="P812" s="41" t="n">
        <v>0.5503124939768468</v>
      </c>
      <c r="Q812" s="30" t="n">
        <v>58160</v>
      </c>
      <c r="R812" t="n">
        <v>13100</v>
      </c>
      <c r="S812" t="n">
        <v>227240</v>
      </c>
      <c r="T812" s="31">
        <f>SUM(Q812:S812)</f>
        <v/>
      </c>
    </row>
    <row r="813">
      <c r="A813" s="23" t="n">
        <v>42037</v>
      </c>
      <c r="B813" s="24" t="inlineStr">
        <is>
          <t>COLUMBIA COUNTY, PA</t>
        </is>
      </c>
      <c r="C813" s="9" t="n">
        <v>1995</v>
      </c>
      <c r="D813" s="9" t="n">
        <v>1995</v>
      </c>
      <c r="E813" s="25" t="n">
        <v>229</v>
      </c>
      <c r="F813" s="26" t="n">
        <v>1414.12</v>
      </c>
      <c r="G813" s="9" t="n">
        <v>1414.12</v>
      </c>
      <c r="H813" s="25" t="n">
        <v>0</v>
      </c>
      <c r="I813" s="26" t="n">
        <v>253.1573</v>
      </c>
      <c r="J813" s="9" t="n">
        <v>253.1573</v>
      </c>
      <c r="K813" s="26" t="n">
        <v>24.98638</v>
      </c>
      <c r="L813" s="9" t="n">
        <v>22.86046</v>
      </c>
      <c r="M813" s="25">
        <f>K813-L813</f>
        <v/>
      </c>
      <c r="N813" s="41" t="n">
        <v>4.65441891960843</v>
      </c>
      <c r="O813" s="41" t="n">
        <v>4.258406281140034</v>
      </c>
      <c r="P813" s="41" t="n">
        <v>0.3960126384683959</v>
      </c>
      <c r="Q813" s="30" t="n">
        <v>41020</v>
      </c>
      <c r="R813" t="n">
        <v>75710</v>
      </c>
      <c r="S813" t="n">
        <v>340</v>
      </c>
      <c r="T813" s="31">
        <f>SUM(Q813:S813)</f>
        <v/>
      </c>
    </row>
    <row r="814">
      <c r="A814" s="23" t="n">
        <v>46099</v>
      </c>
      <c r="B814" s="24" t="inlineStr">
        <is>
          <t>MINNEHAHA COUNTY, SD</t>
        </is>
      </c>
      <c r="C814" s="9" t="n">
        <v>996</v>
      </c>
      <c r="D814" s="9" t="n">
        <v>1113</v>
      </c>
      <c r="E814" s="25" t="n">
        <v>177</v>
      </c>
      <c r="F814" s="26" t="n">
        <v>815.38</v>
      </c>
      <c r="G814" s="9" t="n">
        <v>932.38</v>
      </c>
      <c r="H814" s="25" t="n">
        <v>0</v>
      </c>
      <c r="I814" s="26" t="n">
        <v>253.1573</v>
      </c>
      <c r="J814" s="9" t="n">
        <v>253.1573</v>
      </c>
      <c r="K814" s="26" t="n">
        <v>14.20043</v>
      </c>
      <c r="L814" s="9" t="n">
        <v>12.19924</v>
      </c>
      <c r="M814" s="25">
        <f>K814-L814</f>
        <v/>
      </c>
      <c r="N814" s="41" t="n">
        <v>2.645231124259503</v>
      </c>
      <c r="O814" s="41" t="n">
        <v>2.272452970812256</v>
      </c>
      <c r="P814" s="41" t="n">
        <v>0.3727781534472461</v>
      </c>
      <c r="Q814" s="30" t="n">
        <v>314960</v>
      </c>
      <c r="R814" t="n">
        <v>101140</v>
      </c>
      <c r="S814" t="n">
        <v>24690</v>
      </c>
      <c r="T814" s="31">
        <f>SUM(Q814:S814)</f>
        <v/>
      </c>
    </row>
    <row r="815">
      <c r="A815" s="23" t="n">
        <v>29137</v>
      </c>
      <c r="B815" s="24" t="inlineStr">
        <is>
          <t>MONROE COUNTY, MO</t>
        </is>
      </c>
      <c r="C815" s="9" t="n">
        <v>843</v>
      </c>
      <c r="D815" s="9" t="n">
        <v>735</v>
      </c>
      <c r="E815" s="25" t="n">
        <v>0</v>
      </c>
      <c r="F815" s="26" t="n">
        <v>758.1799999999999</v>
      </c>
      <c r="G815" s="9" t="n">
        <v>650.1799999999999</v>
      </c>
      <c r="H815" s="25" t="n">
        <v>0</v>
      </c>
      <c r="I815" s="26" t="n">
        <v>252.5244</v>
      </c>
      <c r="J815" s="9" t="n">
        <v>252.5244</v>
      </c>
      <c r="K815" s="26" t="n">
        <v>13.26214</v>
      </c>
      <c r="L815" s="9" t="n">
        <v>11.83989</v>
      </c>
      <c r="M815" s="25">
        <f>K815-L815</f>
        <v/>
      </c>
      <c r="N815" s="41" t="n">
        <v>2.470448113351984</v>
      </c>
      <c r="O815" s="41" t="n">
        <v>2.205513884847771</v>
      </c>
      <c r="P815" s="41" t="n">
        <v>0.2649342285042127</v>
      </c>
      <c r="Q815" s="30" t="n">
        <v>151390</v>
      </c>
      <c r="R815" t="n">
        <v>128360</v>
      </c>
      <c r="S815" t="n">
        <v>7120</v>
      </c>
      <c r="T815" s="31">
        <f>SUM(Q815:S815)</f>
        <v/>
      </c>
    </row>
    <row r="816">
      <c r="A816" s="23" t="n">
        <v>6059</v>
      </c>
      <c r="B816" s="24" t="inlineStr">
        <is>
          <t>ORANGE COUNTY, CA</t>
        </is>
      </c>
      <c r="C816" s="9" t="n">
        <v>3344</v>
      </c>
      <c r="D816" s="9" t="n">
        <v>458</v>
      </c>
      <c r="E816" s="25" t="n">
        <v>160</v>
      </c>
      <c r="F816" s="26" t="n">
        <v>1718.04</v>
      </c>
      <c r="G816" s="9" t="n">
        <v>0</v>
      </c>
      <c r="H816" s="25" t="n">
        <v>0</v>
      </c>
      <c r="I816" s="26" t="n"/>
      <c r="J816" s="9" t="n">
        <v>252.4084</v>
      </c>
      <c r="K816" s="26" t="n">
        <v>38.53292</v>
      </c>
      <c r="L816" s="9" t="n">
        <v>29.64739</v>
      </c>
      <c r="M816" s="25">
        <f>K816-L816</f>
        <v/>
      </c>
      <c r="N816" s="41" t="n">
        <v>7.177844564749198</v>
      </c>
      <c r="O816" s="41" t="n">
        <v>5.522663664484803</v>
      </c>
      <c r="P816" s="41" t="n">
        <v>1.655180900264395</v>
      </c>
      <c r="Q816" s="30" t="n">
        <v>440</v>
      </c>
      <c r="R816" t="n">
        <v>130</v>
      </c>
      <c r="S816" t="n">
        <v>2480</v>
      </c>
      <c r="T816" s="31">
        <f>SUM(Q816:S816)</f>
        <v/>
      </c>
    </row>
    <row r="817">
      <c r="A817" s="23" t="n">
        <v>53053</v>
      </c>
      <c r="B817" s="24" t="inlineStr">
        <is>
          <t>PIERCE COUNTY, WA</t>
        </is>
      </c>
      <c r="C817" s="9" t="n">
        <v>5805</v>
      </c>
      <c r="D817" s="9" t="n">
        <v>6885</v>
      </c>
      <c r="E817" s="25" t="n">
        <v>3565</v>
      </c>
      <c r="F817" s="26" t="n">
        <v>5131.5</v>
      </c>
      <c r="G817" s="9" t="n">
        <v>6211.5</v>
      </c>
      <c r="H817" s="25" t="n">
        <v>2891.5</v>
      </c>
      <c r="I817" s="26" t="n"/>
      <c r="J817" s="9" t="n">
        <v>252.3903</v>
      </c>
      <c r="K817" s="26" t="n">
        <v>44.83431</v>
      </c>
      <c r="L817" s="9" t="n">
        <v>29.29145</v>
      </c>
      <c r="M817" s="25">
        <f>K817-L817</f>
        <v/>
      </c>
      <c r="N817" s="41" t="n">
        <v>8.351656410876222</v>
      </c>
      <c r="O817" s="41" t="n">
        <v>5.456359787322708</v>
      </c>
      <c r="P817" s="41" t="n">
        <v>2.895296623553516</v>
      </c>
      <c r="Q817" s="30" t="n">
        <v>2250</v>
      </c>
      <c r="R817" t="n">
        <v>29210</v>
      </c>
      <c r="S817" t="n">
        <v>93850</v>
      </c>
      <c r="T817" s="31">
        <f>SUM(Q817:S817)</f>
        <v/>
      </c>
    </row>
    <row r="818">
      <c r="A818" s="23" t="n">
        <v>4021</v>
      </c>
      <c r="B818" s="24" t="inlineStr">
        <is>
          <t>PINAL COUNTY, AZ</t>
        </is>
      </c>
      <c r="C818" s="9" t="n">
        <v>760</v>
      </c>
      <c r="D818" s="9" t="n">
        <v>760</v>
      </c>
      <c r="E818" s="25" t="n">
        <v>26</v>
      </c>
      <c r="F818" s="26" t="n">
        <v>752.08</v>
      </c>
      <c r="G818" s="9" t="n">
        <v>752.08</v>
      </c>
      <c r="H818" s="25" t="n">
        <v>18.08</v>
      </c>
      <c r="I818" s="26" t="n"/>
      <c r="J818" s="9" t="n">
        <v>252.1337</v>
      </c>
      <c r="K818" s="26" t="n">
        <v>9.163932000000001</v>
      </c>
      <c r="L818" s="9" t="n">
        <v>8.607288</v>
      </c>
      <c r="M818" s="25">
        <f>K818-L818</f>
        <v/>
      </c>
      <c r="N818" s="41" t="n">
        <v>1.707041135162642</v>
      </c>
      <c r="O818" s="41" t="n">
        <v>1.603350469884738</v>
      </c>
      <c r="P818" s="41" t="n">
        <v>0.1036906652779041</v>
      </c>
      <c r="Q818" s="30" t="n">
        <v>10</v>
      </c>
      <c r="R818" t="n">
        <v>0</v>
      </c>
      <c r="S818" t="n">
        <v>37230</v>
      </c>
      <c r="T818" s="31">
        <f>SUM(Q818:S818)</f>
        <v/>
      </c>
    </row>
    <row r="819">
      <c r="A819" s="23" t="n">
        <v>27037</v>
      </c>
      <c r="B819" s="24" t="inlineStr">
        <is>
          <t>DAKOTA COUNTY, MN</t>
        </is>
      </c>
      <c r="C819" s="9" t="n">
        <v>1909</v>
      </c>
      <c r="D819" s="9" t="n">
        <v>1584</v>
      </c>
      <c r="E819" s="25" t="n">
        <v>926</v>
      </c>
      <c r="F819" s="26" t="n">
        <v>1771.48</v>
      </c>
      <c r="G819" s="9" t="n">
        <v>1446.48</v>
      </c>
      <c r="H819" s="25" t="n">
        <v>788.48</v>
      </c>
      <c r="I819" s="26" t="n">
        <v>251.7649</v>
      </c>
      <c r="J819" s="9" t="n">
        <v>251.7649</v>
      </c>
      <c r="K819" s="26" t="n">
        <v>15.83329</v>
      </c>
      <c r="L819" s="9" t="n">
        <v>13.99716</v>
      </c>
      <c r="M819" s="25">
        <f>K819-L819</f>
        <v/>
      </c>
      <c r="N819" s="41" t="n">
        <v>2.949397413136555</v>
      </c>
      <c r="O819" s="41" t="n">
        <v>2.607366346176851</v>
      </c>
      <c r="P819" s="41" t="n">
        <v>0.3420310669597049</v>
      </c>
      <c r="Q819" s="30" t="n">
        <v>166060</v>
      </c>
      <c r="R819" t="n">
        <v>34150</v>
      </c>
      <c r="S819" t="n">
        <v>13450</v>
      </c>
      <c r="T819" s="31">
        <f>SUM(Q819:S819)</f>
        <v/>
      </c>
    </row>
    <row r="820">
      <c r="A820" s="23" t="n">
        <v>30071</v>
      </c>
      <c r="B820" s="24" t="inlineStr">
        <is>
          <t>PHILLIPS COUNTY, MT</t>
        </is>
      </c>
      <c r="C820" s="9" t="n">
        <v>175</v>
      </c>
      <c r="D820" s="9" t="n">
        <v>175</v>
      </c>
      <c r="E820" s="25" t="n">
        <v>175</v>
      </c>
      <c r="F820" s="26" t="n">
        <v>0</v>
      </c>
      <c r="G820" s="9" t="n">
        <v>0</v>
      </c>
      <c r="H820" s="25" t="n">
        <v>0</v>
      </c>
      <c r="I820" s="26" t="n"/>
      <c r="J820" s="9" t="n">
        <v>251.5519</v>
      </c>
      <c r="K820" s="26" t="n">
        <v>10.92483</v>
      </c>
      <c r="L820" s="9" t="n">
        <v>10.1106</v>
      </c>
      <c r="M820" s="25">
        <f>K820-L820</f>
        <v/>
      </c>
      <c r="N820" s="41" t="n">
        <v>2.035058117482635</v>
      </c>
      <c r="O820" s="41" t="n">
        <v>1.883384785174683</v>
      </c>
      <c r="P820" s="41" t="n">
        <v>0.1516733323079523</v>
      </c>
      <c r="Q820" s="30" t="n">
        <v>0</v>
      </c>
      <c r="R820" t="n">
        <v>0</v>
      </c>
      <c r="S820" t="n">
        <v>4240</v>
      </c>
      <c r="T820" s="31">
        <f>SUM(Q820:S820)</f>
        <v/>
      </c>
    </row>
    <row r="821">
      <c r="A821" s="23" t="n">
        <v>35035</v>
      </c>
      <c r="B821" s="24" t="inlineStr">
        <is>
          <t>OTERO COUNTY, NM</t>
        </is>
      </c>
      <c r="C821" s="9" t="n">
        <v>241</v>
      </c>
      <c r="D821" s="9" t="n">
        <v>241</v>
      </c>
      <c r="E821" s="25" t="n">
        <v>241</v>
      </c>
      <c r="F821" s="26" t="n">
        <v>241</v>
      </c>
      <c r="G821" s="9" t="n">
        <v>241</v>
      </c>
      <c r="H821" s="25" t="n">
        <v>241</v>
      </c>
      <c r="I821" s="26" t="n"/>
      <c r="J821" s="9" t="n">
        <v>251.0975</v>
      </c>
      <c r="K821" s="26" t="n">
        <v>11.4442</v>
      </c>
      <c r="L821" s="9" t="n">
        <v>10.80542</v>
      </c>
      <c r="M821" s="25">
        <f>K821-L821</f>
        <v/>
      </c>
      <c r="N821" s="41" t="n">
        <v>2.131805447599164</v>
      </c>
      <c r="O821" s="41" t="n">
        <v>2.012814632704511</v>
      </c>
      <c r="P821" s="41" t="n">
        <v>0.1189908148946536</v>
      </c>
      <c r="Q821" s="30" t="n">
        <v>30</v>
      </c>
      <c r="R821" t="n">
        <v>120</v>
      </c>
      <c r="S821" t="n">
        <v>31310</v>
      </c>
      <c r="T821" s="31">
        <f>SUM(Q821:S821)</f>
        <v/>
      </c>
    </row>
    <row r="822">
      <c r="A822" s="23" t="n">
        <v>35017</v>
      </c>
      <c r="B822" s="24" t="inlineStr">
        <is>
          <t>GRANT COUNTY, NM</t>
        </is>
      </c>
      <c r="C822" s="9" t="n">
        <v>133</v>
      </c>
      <c r="D822" s="9" t="n">
        <v>133</v>
      </c>
      <c r="E822" s="25" t="n">
        <v>65</v>
      </c>
      <c r="F822" s="26" t="n">
        <v>133</v>
      </c>
      <c r="G822" s="9" t="n">
        <v>133</v>
      </c>
      <c r="H822" s="25" t="n">
        <v>65</v>
      </c>
      <c r="I822" s="26" t="n"/>
      <c r="J822" s="9" t="n">
        <v>250.8929</v>
      </c>
      <c r="K822" s="26" t="n">
        <v>7.925663</v>
      </c>
      <c r="L822" s="9" t="n">
        <v>7.532697</v>
      </c>
      <c r="M822" s="25">
        <f>K822-L822</f>
        <v/>
      </c>
      <c r="N822" s="41" t="n">
        <v>1.47637856374715</v>
      </c>
      <c r="O822" s="41" t="n">
        <v>1.40317754842749</v>
      </c>
      <c r="P822" s="41" t="n">
        <v>0.07320101531966008</v>
      </c>
      <c r="Q822" s="30" t="n">
        <v>0</v>
      </c>
      <c r="R822" t="n">
        <v>0</v>
      </c>
      <c r="S822" t="n">
        <v>790</v>
      </c>
      <c r="T822" s="31">
        <f>SUM(Q822:S822)</f>
        <v/>
      </c>
    </row>
    <row r="823">
      <c r="A823" s="23" t="n">
        <v>16049</v>
      </c>
      <c r="B823" s="24" t="inlineStr">
        <is>
          <t>IDAHO COUNTY, ID</t>
        </is>
      </c>
      <c r="C823" s="9" t="n">
        <v>686</v>
      </c>
      <c r="D823" s="9" t="n">
        <v>686</v>
      </c>
      <c r="E823" s="25" t="n">
        <v>675</v>
      </c>
      <c r="F823" s="26" t="n">
        <v>386.02</v>
      </c>
      <c r="G823" s="9" t="n">
        <v>386.02</v>
      </c>
      <c r="H823" s="25" t="n">
        <v>375.02</v>
      </c>
      <c r="I823" s="26" t="n">
        <v>250.8789</v>
      </c>
      <c r="J823" s="9" t="n">
        <v>250.8789</v>
      </c>
      <c r="K823" s="26" t="n">
        <v>14.44188</v>
      </c>
      <c r="L823" s="9" t="n">
        <v>13.33585</v>
      </c>
      <c r="M823" s="25">
        <f>K823-L823</f>
        <v/>
      </c>
      <c r="N823" s="41" t="n">
        <v>2.690208005590029</v>
      </c>
      <c r="O823" s="41" t="n">
        <v>2.484178682508634</v>
      </c>
      <c r="P823" s="41" t="n">
        <v>0.206029323081395</v>
      </c>
      <c r="Q823" s="30" t="n">
        <v>114110</v>
      </c>
      <c r="R823" t="n">
        <v>1210</v>
      </c>
      <c r="S823" t="n">
        <v>240660</v>
      </c>
      <c r="T823" s="31">
        <f>SUM(Q823:S823)</f>
        <v/>
      </c>
    </row>
    <row r="824">
      <c r="A824" s="23" t="n">
        <v>36001</v>
      </c>
      <c r="B824" s="24" t="inlineStr">
        <is>
          <t>ALBANY COUNTY, NY</t>
        </is>
      </c>
      <c r="C824" s="9" t="n">
        <v>1695</v>
      </c>
      <c r="D824" s="9" t="n">
        <v>1130</v>
      </c>
      <c r="E824" s="25" t="n">
        <v>916</v>
      </c>
      <c r="F824" s="26" t="n">
        <v>1546.24</v>
      </c>
      <c r="G824" s="9" t="n">
        <v>981.24</v>
      </c>
      <c r="H824" s="25" t="n">
        <v>767.24</v>
      </c>
      <c r="I824" s="26" t="n">
        <v>250.4991</v>
      </c>
      <c r="J824" s="9" t="n">
        <v>250.4991</v>
      </c>
      <c r="K824" s="26" t="n">
        <v>21.4129</v>
      </c>
      <c r="L824" s="9" t="n">
        <v>19.81199</v>
      </c>
      <c r="M824" s="25">
        <f>K824-L824</f>
        <v/>
      </c>
      <c r="N824" s="41" t="n">
        <v>3.988757350351806</v>
      </c>
      <c r="O824" s="41" t="n">
        <v>3.690542651280139</v>
      </c>
      <c r="P824" s="41" t="n">
        <v>0.2982146990716674</v>
      </c>
      <c r="Q824" s="30" t="n">
        <v>20010</v>
      </c>
      <c r="R824" t="n">
        <v>42360</v>
      </c>
      <c r="S824" t="n">
        <v>1460</v>
      </c>
      <c r="T824" s="31">
        <f>SUM(Q824:S824)</f>
        <v/>
      </c>
    </row>
    <row r="825">
      <c r="A825" s="23" t="n">
        <v>29045</v>
      </c>
      <c r="B825" s="24" t="inlineStr">
        <is>
          <t>CLARK COUNTY, MO</t>
        </is>
      </c>
      <c r="C825" s="9" t="n">
        <v>813</v>
      </c>
      <c r="D825" s="9" t="n">
        <v>692</v>
      </c>
      <c r="E825" s="25" t="n">
        <v>7</v>
      </c>
      <c r="F825" s="26" t="n">
        <v>698.96</v>
      </c>
      <c r="G825" s="9" t="n">
        <v>577.96</v>
      </c>
      <c r="H825" s="25" t="n">
        <v>0</v>
      </c>
      <c r="I825" s="26" t="n">
        <v>249.9928</v>
      </c>
      <c r="J825" s="9" t="n">
        <v>249.9928</v>
      </c>
      <c r="K825" s="26" t="n">
        <v>13.05006</v>
      </c>
      <c r="L825" s="9" t="n">
        <v>11.28419</v>
      </c>
      <c r="M825" s="25">
        <f>K825-L825</f>
        <v/>
      </c>
      <c r="N825" s="41" t="n">
        <v>2.430942223964624</v>
      </c>
      <c r="O825" s="41" t="n">
        <v>2.101999066229532</v>
      </c>
      <c r="P825" s="41" t="n">
        <v>0.3289431577350915</v>
      </c>
      <c r="Q825" s="30" t="n">
        <v>124960</v>
      </c>
      <c r="R825" t="n">
        <v>81350</v>
      </c>
      <c r="S825" t="n">
        <v>8450</v>
      </c>
      <c r="T825" s="31">
        <f>SUM(Q825:S825)</f>
        <v/>
      </c>
    </row>
    <row r="826">
      <c r="A826" s="23" t="n">
        <v>30029</v>
      </c>
      <c r="B826" s="24" t="inlineStr">
        <is>
          <t>FLATHEAD COUNTY, MT</t>
        </is>
      </c>
      <c r="C826" s="9" t="n">
        <v>1649</v>
      </c>
      <c r="D826" s="9" t="n">
        <v>1649</v>
      </c>
      <c r="E826" s="25" t="n">
        <v>779</v>
      </c>
      <c r="F826" s="26" t="n">
        <v>1465.18</v>
      </c>
      <c r="G826" s="9" t="n">
        <v>1465.18</v>
      </c>
      <c r="H826" s="25" t="n">
        <v>595.1799999999999</v>
      </c>
      <c r="I826" s="26" t="n"/>
      <c r="J826" s="9" t="n">
        <v>249.9849</v>
      </c>
      <c r="K826" s="26" t="n">
        <v>15.21492</v>
      </c>
      <c r="L826" s="9" t="n">
        <v>14.20412</v>
      </c>
      <c r="M826" s="25">
        <f>K826-L826</f>
        <v/>
      </c>
      <c r="N826" s="41" t="n">
        <v>2.834208537144184</v>
      </c>
      <c r="O826" s="41" t="n">
        <v>2.64591849096942</v>
      </c>
      <c r="P826" s="41" t="n">
        <v>0.188290046174764</v>
      </c>
      <c r="Q826" s="30" t="n">
        <v>50230</v>
      </c>
      <c r="R826" t="n">
        <v>62060</v>
      </c>
      <c r="S826" t="n">
        <v>153080</v>
      </c>
      <c r="T826" s="31">
        <f>SUM(Q826:S826)</f>
        <v/>
      </c>
    </row>
    <row r="827">
      <c r="A827" s="23" t="n">
        <v>48115</v>
      </c>
      <c r="B827" s="24" t="inlineStr">
        <is>
          <t>DAWSON COUNTY, TX</t>
        </is>
      </c>
      <c r="C827" s="9" t="n">
        <v>94</v>
      </c>
      <c r="D827" s="9" t="n">
        <v>246</v>
      </c>
      <c r="E827" s="25" t="n">
        <v>96</v>
      </c>
      <c r="F827" s="26" t="n">
        <v>0</v>
      </c>
      <c r="G827" s="9" t="n">
        <v>46.62</v>
      </c>
      <c r="H827" s="25" t="n">
        <v>0</v>
      </c>
      <c r="I827" s="26" t="n"/>
      <c r="J827" s="9" t="n">
        <v>249.9813</v>
      </c>
      <c r="K827" s="26" t="n">
        <v>11.4861</v>
      </c>
      <c r="L827" s="9" t="n">
        <v>15.49306</v>
      </c>
      <c r="M827" s="25">
        <f>K827-L827</f>
        <v/>
      </c>
      <c r="N827" s="41" t="n">
        <v>2.139610505904192</v>
      </c>
      <c r="O827" s="41" t="n">
        <v>2.886019967143243</v>
      </c>
      <c r="P827" s="41" t="n">
        <v>-0.7464094612390506</v>
      </c>
      <c r="Q827" s="30" t="n">
        <v>31760</v>
      </c>
      <c r="R827" t="n">
        <v>0</v>
      </c>
      <c r="S827" t="n">
        <v>5840</v>
      </c>
      <c r="T827" s="31">
        <f>SUM(Q827:S827)</f>
        <v/>
      </c>
    </row>
    <row r="828">
      <c r="A828" s="23" t="n">
        <v>48335</v>
      </c>
      <c r="B828" s="24" t="inlineStr">
        <is>
          <t>MITCHELL COUNTY, TX</t>
        </is>
      </c>
      <c r="C828" s="9" t="n">
        <v>197</v>
      </c>
      <c r="D828" s="9" t="n">
        <v>269</v>
      </c>
      <c r="E828" s="25" t="n">
        <v>180</v>
      </c>
      <c r="F828" s="26" t="n">
        <v>0</v>
      </c>
      <c r="G828" s="9" t="n">
        <v>69.62</v>
      </c>
      <c r="H828" s="25" t="n">
        <v>0</v>
      </c>
      <c r="I828" s="26" t="n"/>
      <c r="J828" s="9" t="n">
        <v>249.8825</v>
      </c>
      <c r="K828" s="26" t="n">
        <v>11.4861</v>
      </c>
      <c r="L828" s="9" t="n">
        <v>15.42069</v>
      </c>
      <c r="M828" s="25">
        <f>K828-L828</f>
        <v/>
      </c>
      <c r="N828" s="41" t="n">
        <v>2.139610505904192</v>
      </c>
      <c r="O828" s="41" t="n">
        <v>2.872539010829761</v>
      </c>
      <c r="P828" s="41" t="n">
        <v>-0.7329285049255688</v>
      </c>
      <c r="Q828" s="30" t="n">
        <v>69470</v>
      </c>
      <c r="R828" t="n">
        <v>260</v>
      </c>
      <c r="S828" t="n">
        <v>442090</v>
      </c>
      <c r="T828" s="31">
        <f>SUM(Q828:S828)</f>
        <v/>
      </c>
    </row>
    <row r="829">
      <c r="A829" s="23" t="n">
        <v>53049</v>
      </c>
      <c r="B829" s="24" t="inlineStr">
        <is>
          <t>PACIFIC COUNTY, WA</t>
        </is>
      </c>
      <c r="C829" s="9" t="n">
        <v>1814</v>
      </c>
      <c r="D829" s="9" t="n">
        <v>2369</v>
      </c>
      <c r="E829" s="25" t="n">
        <v>579</v>
      </c>
      <c r="F829" s="26" t="n">
        <v>1086.58</v>
      </c>
      <c r="G829" s="9" t="n">
        <v>1641.58</v>
      </c>
      <c r="H829" s="25" t="n">
        <v>0</v>
      </c>
      <c r="I829" s="26" t="n"/>
      <c r="J829" s="9" t="n">
        <v>249.3264</v>
      </c>
      <c r="K829" s="26" t="n">
        <v>44.86316</v>
      </c>
      <c r="L829" s="9" t="n">
        <v>32.77943</v>
      </c>
      <c r="M829" s="25">
        <f>K829-L829</f>
        <v/>
      </c>
      <c r="N829" s="41" t="n">
        <v>8.35703053813398</v>
      </c>
      <c r="O829" s="41" t="n">
        <v>6.106094566959286</v>
      </c>
      <c r="P829" s="41" t="n">
        <v>2.250935971174695</v>
      </c>
      <c r="Q829" s="30" t="n">
        <v>30</v>
      </c>
      <c r="R829" t="n">
        <v>8500</v>
      </c>
      <c r="S829" t="n">
        <v>60530</v>
      </c>
      <c r="T829" s="31">
        <f>SUM(Q829:S829)</f>
        <v/>
      </c>
    </row>
    <row r="830">
      <c r="A830" s="23" t="n">
        <v>48165</v>
      </c>
      <c r="B830" s="24" t="inlineStr">
        <is>
          <t>GAINES COUNTY, TX</t>
        </is>
      </c>
      <c r="C830" s="9" t="n">
        <v>1</v>
      </c>
      <c r="D830" s="9" t="n">
        <v>147</v>
      </c>
      <c r="E830" s="25" t="n">
        <v>64</v>
      </c>
      <c r="F830" s="26" t="n">
        <v>0</v>
      </c>
      <c r="G830" s="9" t="n">
        <v>0</v>
      </c>
      <c r="H830" s="25" t="n">
        <v>0</v>
      </c>
      <c r="I830" s="26" t="n"/>
      <c r="J830" s="9" t="n">
        <v>249.0878</v>
      </c>
      <c r="K830" s="26" t="n">
        <v>0</v>
      </c>
      <c r="L830" s="9" t="n">
        <v>0</v>
      </c>
      <c r="M830" s="25">
        <f>K830-L830</f>
        <v/>
      </c>
      <c r="N830" s="41" t="n">
        <v>0</v>
      </c>
      <c r="O830" s="41" t="n">
        <v>0</v>
      </c>
      <c r="P830" s="41" t="n">
        <v>0</v>
      </c>
      <c r="Q830" s="30" t="n">
        <v>0</v>
      </c>
      <c r="R830" t="n">
        <v>0</v>
      </c>
      <c r="S830" t="n">
        <v>0</v>
      </c>
      <c r="T830" s="31">
        <f>SUM(Q830:S830)</f>
        <v/>
      </c>
    </row>
    <row r="831">
      <c r="A831" s="23" t="n">
        <v>21141</v>
      </c>
      <c r="B831" s="24" t="inlineStr">
        <is>
          <t>LOGAN COUNTY, KY</t>
        </is>
      </c>
      <c r="C831" s="9" t="n">
        <v>1312</v>
      </c>
      <c r="D831" s="9" t="n">
        <v>1354</v>
      </c>
      <c r="E831" s="25" t="n">
        <v>0</v>
      </c>
      <c r="F831" s="26" t="n">
        <v>1083.7</v>
      </c>
      <c r="G831" s="9" t="n">
        <v>1125.7</v>
      </c>
      <c r="H831" s="25" t="n">
        <v>0</v>
      </c>
      <c r="I831" s="26" t="n">
        <v>248.9802</v>
      </c>
      <c r="J831" s="9" t="n">
        <v>248.9802</v>
      </c>
      <c r="K831" s="26" t="n">
        <v>11.60117</v>
      </c>
      <c r="L831" s="9" t="n">
        <v>16.76246</v>
      </c>
      <c r="M831" s="25">
        <f>K831-L831</f>
        <v/>
      </c>
      <c r="N831" s="41" t="n">
        <v>2.161045543115639</v>
      </c>
      <c r="O831" s="41" t="n">
        <v>3.122481566484602</v>
      </c>
      <c r="P831" s="41" t="n">
        <v>-0.9614360233689634</v>
      </c>
      <c r="Q831" s="30" t="n">
        <v>122780</v>
      </c>
      <c r="R831" t="n">
        <v>96950</v>
      </c>
      <c r="S831" t="n">
        <v>5510</v>
      </c>
      <c r="T831" s="31">
        <f>SUM(Q831:S831)</f>
        <v/>
      </c>
    </row>
    <row r="832">
      <c r="A832" s="23" t="n">
        <v>23003</v>
      </c>
      <c r="B832" s="24" t="inlineStr">
        <is>
          <t>AROOSTOOK COUNTY, ME</t>
        </is>
      </c>
      <c r="C832" s="9" t="n">
        <v>716</v>
      </c>
      <c r="D832" s="9" t="n">
        <v>0</v>
      </c>
      <c r="E832" s="25" t="n">
        <v>20</v>
      </c>
      <c r="F832" s="26" t="n">
        <v>652.5</v>
      </c>
      <c r="G832" s="9" t="n">
        <v>0</v>
      </c>
      <c r="H832" s="25" t="n">
        <v>0</v>
      </c>
      <c r="I832" s="26" t="n">
        <v>248.9802</v>
      </c>
      <c r="J832" s="9" t="n">
        <v>248.9802</v>
      </c>
      <c r="K832" s="26" t="n">
        <v>20.62941</v>
      </c>
      <c r="L832" s="9" t="n">
        <v>18.92527</v>
      </c>
      <c r="M832" s="25">
        <f>K832-L832</f>
        <v/>
      </c>
      <c r="N832" s="41" t="n">
        <v>3.842810211177423</v>
      </c>
      <c r="O832" s="41" t="n">
        <v>3.525366009269764</v>
      </c>
      <c r="P832" s="41" t="n">
        <v>0.3174442019076595</v>
      </c>
      <c r="Q832" s="30" t="n">
        <v>234580</v>
      </c>
      <c r="R832" t="n">
        <v>50940</v>
      </c>
      <c r="S832" t="n">
        <v>35670</v>
      </c>
      <c r="T832" s="31">
        <f>SUM(Q832:S832)</f>
        <v/>
      </c>
    </row>
    <row r="833">
      <c r="A833" s="23" t="n">
        <v>55043</v>
      </c>
      <c r="B833" s="24" t="inlineStr">
        <is>
          <t>GRANT COUNTY, WI</t>
        </is>
      </c>
      <c r="C833" s="9" t="n">
        <v>1065</v>
      </c>
      <c r="D833" s="9" t="n">
        <v>853</v>
      </c>
      <c r="E833" s="25" t="n">
        <v>0</v>
      </c>
      <c r="F833" s="26" t="n">
        <v>482.96</v>
      </c>
      <c r="G833" s="9" t="n">
        <v>270.96</v>
      </c>
      <c r="H833" s="25" t="n">
        <v>0</v>
      </c>
      <c r="I833" s="26" t="n">
        <v>248.9802</v>
      </c>
      <c r="J833" s="9" t="n">
        <v>248.9802</v>
      </c>
      <c r="K833" s="26" t="n">
        <v>16.56785</v>
      </c>
      <c r="L833" s="9" t="n">
        <v>14.77121</v>
      </c>
      <c r="M833" s="25">
        <f>K833-L833</f>
        <v/>
      </c>
      <c r="N833" s="41" t="n">
        <v>3.086229957970483</v>
      </c>
      <c r="O833" s="41" t="n">
        <v>2.751555018754587</v>
      </c>
      <c r="P833" s="41" t="n">
        <v>0.3346749392158965</v>
      </c>
      <c r="Q833" s="30" t="n">
        <v>317890</v>
      </c>
      <c r="R833" t="n">
        <v>157420</v>
      </c>
      <c r="S833" t="n">
        <v>2980</v>
      </c>
      <c r="T833" s="31">
        <f>SUM(Q833:S833)</f>
        <v/>
      </c>
    </row>
    <row r="834">
      <c r="A834" s="23" t="n">
        <v>35015</v>
      </c>
      <c r="B834" s="24" t="inlineStr">
        <is>
          <t>EDDY COUNTY, NM</t>
        </is>
      </c>
      <c r="C834" s="9" t="n">
        <v>203</v>
      </c>
      <c r="D834" s="9" t="n">
        <v>203</v>
      </c>
      <c r="E834" s="25" t="n">
        <v>45</v>
      </c>
      <c r="F834" s="26" t="n">
        <v>203</v>
      </c>
      <c r="G834" s="9" t="n">
        <v>203</v>
      </c>
      <c r="H834" s="25" t="n">
        <v>45</v>
      </c>
      <c r="I834" s="26" t="n"/>
      <c r="J834" s="9" t="n">
        <v>248.519</v>
      </c>
      <c r="K834" s="26" t="n">
        <v>9.893649999999999</v>
      </c>
      <c r="L834" s="9" t="n">
        <v>9.376175999999999</v>
      </c>
      <c r="M834" s="25">
        <f>K834-L834</f>
        <v/>
      </c>
      <c r="N834" s="41" t="n">
        <v>1.842971720752824</v>
      </c>
      <c r="O834" s="41" t="n">
        <v>1.746577574181554</v>
      </c>
      <c r="P834" s="41" t="n">
        <v>0.09639414657127014</v>
      </c>
      <c r="Q834" s="30" t="n">
        <v>0</v>
      </c>
      <c r="R834" t="n">
        <v>0</v>
      </c>
      <c r="S834" t="n">
        <v>5910</v>
      </c>
      <c r="T834" s="31">
        <f>SUM(Q834:S834)</f>
        <v/>
      </c>
    </row>
    <row r="835">
      <c r="A835" s="23" t="n">
        <v>42067</v>
      </c>
      <c r="B835" s="24" t="inlineStr">
        <is>
          <t>JUNIATA COUNTY, PA</t>
        </is>
      </c>
      <c r="C835" s="9" t="n">
        <v>1287</v>
      </c>
      <c r="D835" s="9" t="n">
        <v>1634</v>
      </c>
      <c r="E835" s="25" t="n">
        <v>206</v>
      </c>
      <c r="F835" s="26" t="n">
        <v>718.98</v>
      </c>
      <c r="G835" s="9" t="n">
        <v>1065.98</v>
      </c>
      <c r="H835" s="25" t="n">
        <v>0</v>
      </c>
      <c r="I835" s="26" t="n">
        <v>248.4739</v>
      </c>
      <c r="J835" s="9" t="n">
        <v>248.4739</v>
      </c>
      <c r="K835" s="26" t="n">
        <v>24.96446</v>
      </c>
      <c r="L835" s="9" t="n">
        <v>23.20593</v>
      </c>
      <c r="M835" s="25">
        <f>K835-L835</f>
        <v/>
      </c>
      <c r="N835" s="41" t="n">
        <v>4.650335700561981</v>
      </c>
      <c r="O835" s="41" t="n">
        <v>4.322759825117078</v>
      </c>
      <c r="P835" s="41" t="n">
        <v>0.327575875444903</v>
      </c>
      <c r="Q835" s="30" t="n">
        <v>29250</v>
      </c>
      <c r="R835" t="n">
        <v>37120</v>
      </c>
      <c r="S835" t="n">
        <v>0</v>
      </c>
      <c r="T835" s="31">
        <f>SUM(Q835:S835)</f>
        <v/>
      </c>
    </row>
    <row r="836">
      <c r="A836" s="23" t="n">
        <v>55103</v>
      </c>
      <c r="B836" s="24" t="inlineStr">
        <is>
          <t>RICHLAND COUNTY, WI</t>
        </is>
      </c>
      <c r="C836" s="9" t="n">
        <v>900</v>
      </c>
      <c r="D836" s="9" t="n">
        <v>922</v>
      </c>
      <c r="E836" s="25" t="n">
        <v>0</v>
      </c>
      <c r="F836" s="26" t="n">
        <v>538.38</v>
      </c>
      <c r="G836" s="9" t="n">
        <v>560.38</v>
      </c>
      <c r="H836" s="25" t="n">
        <v>0</v>
      </c>
      <c r="I836" s="26" t="n">
        <v>248.3473</v>
      </c>
      <c r="J836" s="9" t="n">
        <v>248.3473</v>
      </c>
      <c r="K836" s="26" t="n">
        <v>17.46798</v>
      </c>
      <c r="L836" s="9" t="n">
        <v>15.87112</v>
      </c>
      <c r="M836" s="25">
        <f>K836-L836</f>
        <v/>
      </c>
      <c r="N836" s="41" t="n">
        <v>3.25390459119495</v>
      </c>
      <c r="O836" s="41" t="n">
        <v>2.956444319000021</v>
      </c>
      <c r="P836" s="41" t="n">
        <v>0.2974602721949288</v>
      </c>
      <c r="Q836" s="30" t="n">
        <v>113100</v>
      </c>
      <c r="R836" t="n">
        <v>63400</v>
      </c>
      <c r="S836" t="n">
        <v>2810</v>
      </c>
      <c r="T836" s="31">
        <f>SUM(Q836:S836)</f>
        <v/>
      </c>
    </row>
    <row r="837">
      <c r="A837" s="23" t="n">
        <v>18031</v>
      </c>
      <c r="B837" s="24" t="inlineStr">
        <is>
          <t>DECATUR COUNTY, IN</t>
        </is>
      </c>
      <c r="C837" s="9" t="n">
        <v>1893</v>
      </c>
      <c r="D837" s="9" t="n">
        <v>1708</v>
      </c>
      <c r="E837" s="25" t="n">
        <v>0</v>
      </c>
      <c r="F837" s="26" t="n">
        <v>1799.5</v>
      </c>
      <c r="G837" s="9" t="n">
        <v>1614.5</v>
      </c>
      <c r="H837" s="25" t="n">
        <v>0</v>
      </c>
      <c r="I837" s="26" t="n">
        <v>248.2207</v>
      </c>
      <c r="J837" s="9" t="n">
        <v>248.2207</v>
      </c>
      <c r="K837" s="26" t="n">
        <v>13.87421</v>
      </c>
      <c r="L837" s="9" t="n">
        <v>12.14233</v>
      </c>
      <c r="M837" s="25">
        <f>K837-L837</f>
        <v/>
      </c>
      <c r="N837" s="41" t="n">
        <v>2.584463436424984</v>
      </c>
      <c r="O837" s="41" t="n">
        <v>2.261851876107265</v>
      </c>
      <c r="P837" s="41" t="n">
        <v>0.3226115603177191</v>
      </c>
      <c r="Q837" s="30" t="n">
        <v>164780</v>
      </c>
      <c r="R837" t="n">
        <v>13370</v>
      </c>
      <c r="S837" t="n">
        <v>700</v>
      </c>
      <c r="T837" s="31">
        <f>SUM(Q837:S837)</f>
        <v/>
      </c>
    </row>
    <row r="838">
      <c r="A838" s="23" t="n">
        <v>20037</v>
      </c>
      <c r="B838" s="24" t="inlineStr">
        <is>
          <t>CRAWFORD COUNTY, KS</t>
        </is>
      </c>
      <c r="C838" s="9" t="n">
        <v>636</v>
      </c>
      <c r="D838" s="9" t="n">
        <v>638</v>
      </c>
      <c r="E838" s="25" t="n">
        <v>638</v>
      </c>
      <c r="F838" s="26" t="n">
        <v>536.9400000000001</v>
      </c>
      <c r="G838" s="9" t="n">
        <v>538.9400000000001</v>
      </c>
      <c r="H838" s="25" t="n">
        <v>538.9400000000001</v>
      </c>
      <c r="I838" s="26" t="n">
        <v>248.0942</v>
      </c>
      <c r="J838" s="9" t="n">
        <v>248.0942</v>
      </c>
      <c r="K838" s="26" t="n">
        <v>13.98953</v>
      </c>
      <c r="L838" s="9" t="n">
        <v>11.89912</v>
      </c>
      <c r="M838" s="25">
        <f>K838-L838</f>
        <v/>
      </c>
      <c r="N838" s="41" t="n">
        <v>2.605945043196723</v>
      </c>
      <c r="O838" s="41" t="n">
        <v>2.216547145072278</v>
      </c>
      <c r="P838" s="41" t="n">
        <v>0.3893978981244446</v>
      </c>
      <c r="Q838" s="30" t="n">
        <v>118630</v>
      </c>
      <c r="R838" t="n">
        <v>170700</v>
      </c>
      <c r="S838" t="n">
        <v>8790</v>
      </c>
      <c r="T838" s="31">
        <f>SUM(Q838:S838)</f>
        <v/>
      </c>
    </row>
    <row r="839">
      <c r="A839" s="23" t="n">
        <v>20161</v>
      </c>
      <c r="B839" s="24" t="inlineStr">
        <is>
          <t>RILEY COUNTY, KS</t>
        </is>
      </c>
      <c r="C839" s="9" t="n">
        <v>673</v>
      </c>
      <c r="D839" s="9" t="n">
        <v>673</v>
      </c>
      <c r="E839" s="25" t="n">
        <v>12</v>
      </c>
      <c r="F839" s="26" t="n">
        <v>572.24</v>
      </c>
      <c r="G839" s="9" t="n">
        <v>572.24</v>
      </c>
      <c r="H839" s="25" t="n">
        <v>0</v>
      </c>
      <c r="I839" s="26" t="n">
        <v>248.0942</v>
      </c>
      <c r="J839" s="9" t="n">
        <v>248.0942</v>
      </c>
      <c r="K839" s="26" t="n">
        <v>13.34327</v>
      </c>
      <c r="L839" s="9" t="n">
        <v>11.73857</v>
      </c>
      <c r="M839" s="25">
        <f>K839-L839</f>
        <v/>
      </c>
      <c r="N839" s="41" t="n">
        <v>2.485560867058116</v>
      </c>
      <c r="O839" s="41" t="n">
        <v>2.186640173452414</v>
      </c>
      <c r="P839" s="41" t="n">
        <v>0.2989206936057026</v>
      </c>
      <c r="Q839" s="30" t="n">
        <v>67330</v>
      </c>
      <c r="R839" t="n">
        <v>7240</v>
      </c>
      <c r="S839" t="n">
        <v>167010</v>
      </c>
      <c r="T839" s="31">
        <f>SUM(Q839:S839)</f>
        <v/>
      </c>
    </row>
    <row r="840">
      <c r="A840" s="23" t="n">
        <v>29121</v>
      </c>
      <c r="B840" s="24" t="inlineStr">
        <is>
          <t>MACON COUNTY, MO</t>
        </is>
      </c>
      <c r="C840" s="9" t="n">
        <v>676</v>
      </c>
      <c r="D840" s="9" t="n">
        <v>676</v>
      </c>
      <c r="E840" s="25" t="n">
        <v>88</v>
      </c>
      <c r="F840" s="26" t="n">
        <v>572.8</v>
      </c>
      <c r="G840" s="9" t="n">
        <v>572.8</v>
      </c>
      <c r="H840" s="25" t="n">
        <v>0</v>
      </c>
      <c r="I840" s="26" t="n">
        <v>247.9676</v>
      </c>
      <c r="J840" s="9" t="n">
        <v>247.9676</v>
      </c>
      <c r="K840" s="26" t="n">
        <v>13.27175</v>
      </c>
      <c r="L840" s="9" t="n">
        <v>11.57554</v>
      </c>
      <c r="M840" s="25">
        <f>K840-L840</f>
        <v/>
      </c>
      <c r="N840" s="41" t="n">
        <v>2.472238247249629</v>
      </c>
      <c r="O840" s="41" t="n">
        <v>2.156271231794448</v>
      </c>
      <c r="P840" s="41" t="n">
        <v>0.3159670154551807</v>
      </c>
      <c r="Q840" s="30" t="n">
        <v>107870</v>
      </c>
      <c r="R840" t="n">
        <v>226320</v>
      </c>
      <c r="S840" t="n">
        <v>11460</v>
      </c>
      <c r="T840" s="31">
        <f>SUM(Q840:S840)</f>
        <v/>
      </c>
    </row>
    <row r="841">
      <c r="A841" s="23" t="n">
        <v>31109</v>
      </c>
      <c r="B841" s="24" t="inlineStr">
        <is>
          <t>LANCASTER COUNTY, NE</t>
        </is>
      </c>
      <c r="C841" s="9" t="n">
        <v>1086</v>
      </c>
      <c r="D841" s="9" t="n">
        <v>892</v>
      </c>
      <c r="E841" s="25" t="n">
        <v>302</v>
      </c>
      <c r="F841" s="26" t="n">
        <v>938.98</v>
      </c>
      <c r="G841" s="9" t="n">
        <v>744.98</v>
      </c>
      <c r="H841" s="25" t="n">
        <v>154.98</v>
      </c>
      <c r="I841" s="26" t="n">
        <v>247.9676</v>
      </c>
      <c r="J841" s="9" t="n">
        <v>247.9676</v>
      </c>
      <c r="K841" s="26" t="n">
        <v>14.57033</v>
      </c>
      <c r="L841" s="9" t="n">
        <v>12.15974</v>
      </c>
      <c r="M841" s="25">
        <f>K841-L841</f>
        <v/>
      </c>
      <c r="N841" s="41" t="n">
        <v>2.714135445668332</v>
      </c>
      <c r="O841" s="41" t="n">
        <v>2.265094980286036</v>
      </c>
      <c r="P841" s="41" t="n">
        <v>0.4490404653822959</v>
      </c>
      <c r="Q841" s="30" t="n">
        <v>270180</v>
      </c>
      <c r="R841" t="n">
        <v>17480</v>
      </c>
      <c r="S841" t="n">
        <v>139920</v>
      </c>
      <c r="T841" s="31">
        <f>SUM(Q841:S841)</f>
        <v/>
      </c>
    </row>
    <row r="842">
      <c r="A842" s="23" t="n">
        <v>27115</v>
      </c>
      <c r="B842" s="24" t="inlineStr">
        <is>
          <t>PINE COUNTY, MN</t>
        </is>
      </c>
      <c r="C842" s="9" t="n">
        <v>769</v>
      </c>
      <c r="D842" s="9" t="n">
        <v>769</v>
      </c>
      <c r="E842" s="25" t="n">
        <v>64</v>
      </c>
      <c r="F842" s="26" t="n">
        <v>751.8</v>
      </c>
      <c r="G842" s="9" t="n">
        <v>751.8</v>
      </c>
      <c r="H842" s="25" t="n">
        <v>46.8</v>
      </c>
      <c r="I842" s="26" t="n">
        <v>247.5879</v>
      </c>
      <c r="J842" s="9" t="n">
        <v>247.5879</v>
      </c>
      <c r="K842" s="26" t="n">
        <v>15.43155</v>
      </c>
      <c r="L842" s="9" t="n">
        <v>13.61618</v>
      </c>
      <c r="M842" s="25">
        <f>K842-L842</f>
        <v/>
      </c>
      <c r="N842" s="41" t="n">
        <v>2.874561992528868</v>
      </c>
      <c r="O842" s="41" t="n">
        <v>2.536398061855856</v>
      </c>
      <c r="P842" s="41" t="n">
        <v>0.3381639306730129</v>
      </c>
      <c r="Q842" s="30" t="n">
        <v>45870</v>
      </c>
      <c r="R842" t="n">
        <v>136370</v>
      </c>
      <c r="S842" t="n">
        <v>39330</v>
      </c>
      <c r="T842" s="31">
        <f>SUM(Q842:S842)</f>
        <v/>
      </c>
    </row>
    <row r="843">
      <c r="A843" s="23" t="n">
        <v>38061</v>
      </c>
      <c r="B843" s="24" t="inlineStr">
        <is>
          <t>MOUNTRAIL COUNTY, ND</t>
        </is>
      </c>
      <c r="C843" s="9" t="n">
        <v>318</v>
      </c>
      <c r="D843" s="9" t="n">
        <v>318</v>
      </c>
      <c r="E843" s="25" t="n">
        <v>0</v>
      </c>
      <c r="F843" s="26" t="n">
        <v>274.28</v>
      </c>
      <c r="G843" s="9" t="n">
        <v>274.28</v>
      </c>
      <c r="H843" s="25" t="n">
        <v>0</v>
      </c>
      <c r="I843" s="26" t="n">
        <v>247.5879</v>
      </c>
      <c r="J843" s="9" t="n">
        <v>247.5879</v>
      </c>
      <c r="K843" s="26" t="n">
        <v>0</v>
      </c>
      <c r="L843" s="9" t="n">
        <v>0</v>
      </c>
      <c r="M843" s="25">
        <f>K843-L843</f>
        <v/>
      </c>
      <c r="N843" s="41" t="n">
        <v>0</v>
      </c>
      <c r="O843" s="41" t="n">
        <v>0</v>
      </c>
      <c r="P843" s="41" t="n">
        <v>0</v>
      </c>
      <c r="Q843" s="30" t="n">
        <v>0</v>
      </c>
      <c r="R843" t="n">
        <v>0</v>
      </c>
      <c r="S843" t="n">
        <v>0</v>
      </c>
      <c r="T843" s="31">
        <f>SUM(Q843:S843)</f>
        <v/>
      </c>
    </row>
    <row r="844">
      <c r="A844" s="23" t="n">
        <v>19017</v>
      </c>
      <c r="B844" s="24" t="inlineStr">
        <is>
          <t>BREMER COUNTY, IA</t>
        </is>
      </c>
      <c r="C844" s="9" t="n">
        <v>1269</v>
      </c>
      <c r="D844" s="9" t="n">
        <v>1006</v>
      </c>
      <c r="E844" s="25" t="n">
        <v>0</v>
      </c>
      <c r="F844" s="26" t="n">
        <v>1209.7</v>
      </c>
      <c r="G844" s="9" t="n">
        <v>946.7</v>
      </c>
      <c r="H844" s="25" t="n">
        <v>0</v>
      </c>
      <c r="I844" s="26" t="n">
        <v>247.4613</v>
      </c>
      <c r="J844" s="9" t="n">
        <v>247.4613</v>
      </c>
      <c r="K844" s="26" t="n">
        <v>14.2758</v>
      </c>
      <c r="L844" s="9" t="n">
        <v>11.53864</v>
      </c>
      <c r="M844" s="25">
        <f>K844-L844</f>
        <v/>
      </c>
      <c r="N844" s="41" t="n">
        <v>2.659270915296495</v>
      </c>
      <c r="O844" s="41" t="n">
        <v>2.149397564695271</v>
      </c>
      <c r="P844" s="41" t="n">
        <v>0.5098733506012243</v>
      </c>
      <c r="Q844" s="30" t="n">
        <v>199540</v>
      </c>
      <c r="R844" t="n">
        <v>14320</v>
      </c>
      <c r="S844" t="n">
        <v>14400</v>
      </c>
      <c r="T844" s="31">
        <f>SUM(Q844:S844)</f>
        <v/>
      </c>
    </row>
    <row r="845">
      <c r="A845" s="23" t="n">
        <v>30005</v>
      </c>
      <c r="B845" s="24" t="inlineStr">
        <is>
          <t>BLAINE COUNTY, MT</t>
        </is>
      </c>
      <c r="C845" s="9" t="n">
        <v>190</v>
      </c>
      <c r="D845" s="9" t="n">
        <v>190</v>
      </c>
      <c r="E845" s="25" t="n">
        <v>190</v>
      </c>
      <c r="F845" s="26" t="n">
        <v>0</v>
      </c>
      <c r="G845" s="9" t="n">
        <v>0</v>
      </c>
      <c r="H845" s="25" t="n">
        <v>0</v>
      </c>
      <c r="I845" s="26" t="n"/>
      <c r="J845" s="9" t="n">
        <v>246.9859</v>
      </c>
      <c r="K845" s="26" t="n">
        <v>12.24854</v>
      </c>
      <c r="L845" s="9" t="n">
        <v>11.39611</v>
      </c>
      <c r="M845" s="25">
        <f>K845-L845</f>
        <v/>
      </c>
      <c r="N845" s="41" t="n">
        <v>2.281636488101944</v>
      </c>
      <c r="O845" s="41" t="n">
        <v>2.122847326981293</v>
      </c>
      <c r="P845" s="41" t="n">
        <v>0.1587891611206511</v>
      </c>
      <c r="Q845" s="30" t="n">
        <v>1150</v>
      </c>
      <c r="R845" t="n">
        <v>4410</v>
      </c>
      <c r="S845" t="n">
        <v>169250</v>
      </c>
      <c r="T845" s="31">
        <f>SUM(Q845:S845)</f>
        <v/>
      </c>
    </row>
    <row r="846">
      <c r="A846" s="23" t="n">
        <v>55109</v>
      </c>
      <c r="B846" s="24" t="inlineStr">
        <is>
          <t>ST CROIX COUNTY, WI</t>
        </is>
      </c>
      <c r="C846" s="9" t="n">
        <v>1368</v>
      </c>
      <c r="D846" s="9" t="n">
        <v>982</v>
      </c>
      <c r="E846" s="25" t="n">
        <v>108</v>
      </c>
      <c r="F846" s="26" t="n">
        <v>974.78</v>
      </c>
      <c r="G846" s="9" t="n">
        <v>588.78</v>
      </c>
      <c r="H846" s="25" t="n">
        <v>0</v>
      </c>
      <c r="I846" s="26" t="n">
        <v>246.7018</v>
      </c>
      <c r="J846" s="9" t="n">
        <v>246.7018</v>
      </c>
      <c r="K846" s="26" t="n">
        <v>16.36643</v>
      </c>
      <c r="L846" s="9" t="n">
        <v>14.55454</v>
      </c>
      <c r="M846" s="25">
        <f>K846-L846</f>
        <v/>
      </c>
      <c r="N846" s="41" t="n">
        <v>3.048709794633996</v>
      </c>
      <c r="O846" s="41" t="n">
        <v>2.711194112240256</v>
      </c>
      <c r="P846" s="41" t="n">
        <v>0.3375156823937412</v>
      </c>
      <c r="Q846" s="30" t="n">
        <v>169520</v>
      </c>
      <c r="R846" t="n">
        <v>134940</v>
      </c>
      <c r="S846" t="n">
        <v>10690</v>
      </c>
      <c r="T846" s="31">
        <f>SUM(Q846:S846)</f>
        <v/>
      </c>
    </row>
    <row r="847">
      <c r="A847" s="23" t="n">
        <v>21169</v>
      </c>
      <c r="B847" s="24" t="inlineStr">
        <is>
          <t>METCALFE COUNTY, KY</t>
        </is>
      </c>
      <c r="C847" s="9" t="n">
        <v>1219</v>
      </c>
      <c r="D847" s="9" t="n">
        <v>1219</v>
      </c>
      <c r="E847" s="25" t="n">
        <v>195</v>
      </c>
      <c r="F847" s="26" t="n">
        <v>995.84</v>
      </c>
      <c r="G847" s="9" t="n">
        <v>995.84</v>
      </c>
      <c r="H847" s="25" t="n">
        <v>0</v>
      </c>
      <c r="I847" s="26" t="n">
        <v>246.5752</v>
      </c>
      <c r="J847" s="9" t="n">
        <v>246.5752</v>
      </c>
      <c r="K847" s="26" t="n">
        <v>11.51968</v>
      </c>
      <c r="L847" s="9" t="n">
        <v>16.02617</v>
      </c>
      <c r="M847" s="25">
        <f>K847-L847</f>
        <v/>
      </c>
      <c r="N847" s="41" t="n">
        <v>2.145865729242685</v>
      </c>
      <c r="O847" s="41" t="n">
        <v>2.985326760293449</v>
      </c>
      <c r="P847" s="41" t="n">
        <v>-0.8394610310507645</v>
      </c>
      <c r="Q847" s="30" t="n">
        <v>6430</v>
      </c>
      <c r="R847" t="n">
        <v>61380</v>
      </c>
      <c r="S847" t="n">
        <v>5850</v>
      </c>
      <c r="T847" s="31">
        <f>SUM(Q847:S847)</f>
        <v/>
      </c>
    </row>
    <row r="848">
      <c r="A848" s="23" t="n">
        <v>48353</v>
      </c>
      <c r="B848" s="24" t="inlineStr">
        <is>
          <t>NOLAN COUNTY, TX</t>
        </is>
      </c>
      <c r="C848" s="9" t="n">
        <v>350</v>
      </c>
      <c r="D848" s="9" t="n">
        <v>358</v>
      </c>
      <c r="E848" s="25" t="n">
        <v>173</v>
      </c>
      <c r="F848" s="26" t="n">
        <v>150.62</v>
      </c>
      <c r="G848" s="9" t="n">
        <v>158.62</v>
      </c>
      <c r="H848" s="25" t="n">
        <v>0</v>
      </c>
      <c r="I848" s="26" t="n"/>
      <c r="J848" s="9" t="n">
        <v>246.2248</v>
      </c>
      <c r="K848" s="26" t="n">
        <v>11.4861</v>
      </c>
      <c r="L848" s="9" t="n">
        <v>15.36478</v>
      </c>
      <c r="M848" s="25">
        <f>K848-L848</f>
        <v/>
      </c>
      <c r="N848" s="41" t="n">
        <v>2.139610505904192</v>
      </c>
      <c r="O848" s="41" t="n">
        <v>2.862124194365939</v>
      </c>
      <c r="P848" s="41" t="n">
        <v>-0.7225136884617469</v>
      </c>
      <c r="Q848" s="30" t="n">
        <v>49540</v>
      </c>
      <c r="R848" t="n">
        <v>900</v>
      </c>
      <c r="S848" t="n">
        <v>486340</v>
      </c>
      <c r="T848" s="31">
        <f>SUM(Q848:S848)</f>
        <v/>
      </c>
    </row>
    <row r="849">
      <c r="A849" s="23" t="n">
        <v>55045</v>
      </c>
      <c r="B849" s="24" t="inlineStr">
        <is>
          <t>GREEN COUNTY, WI</t>
        </is>
      </c>
      <c r="C849" s="9" t="n">
        <v>1002</v>
      </c>
      <c r="D849" s="9" t="n">
        <v>828</v>
      </c>
      <c r="E849" s="25" t="n">
        <v>0</v>
      </c>
      <c r="F849" s="26" t="n">
        <v>400.44</v>
      </c>
      <c r="G849" s="9" t="n">
        <v>226.44</v>
      </c>
      <c r="H849" s="25" t="n">
        <v>0</v>
      </c>
      <c r="I849" s="26" t="n">
        <v>245.9423</v>
      </c>
      <c r="J849" s="9" t="n">
        <v>245.9423</v>
      </c>
      <c r="K849" s="26" t="n">
        <v>16.63523</v>
      </c>
      <c r="L849" s="9" t="n">
        <v>14.93617</v>
      </c>
      <c r="M849" s="25">
        <f>K849-L849</f>
        <v/>
      </c>
      <c r="N849" s="41" t="n">
        <v>3.098781385860527</v>
      </c>
      <c r="O849" s="41" t="n">
        <v>2.782283477418011</v>
      </c>
      <c r="P849" s="41" t="n">
        <v>0.3164979084425154</v>
      </c>
      <c r="Q849" s="30" t="n">
        <v>156290</v>
      </c>
      <c r="R849" t="n">
        <v>136700</v>
      </c>
      <c r="S849" t="n">
        <v>3720</v>
      </c>
      <c r="T849" s="31">
        <f>SUM(Q849:S849)</f>
        <v/>
      </c>
    </row>
    <row r="850">
      <c r="A850" s="23" t="n">
        <v>30073</v>
      </c>
      <c r="B850" s="24" t="inlineStr">
        <is>
          <t>PONDERA COUNTY, MT</t>
        </is>
      </c>
      <c r="C850" s="9" t="n">
        <v>374</v>
      </c>
      <c r="D850" s="9" t="n">
        <v>205</v>
      </c>
      <c r="E850" s="25" t="n">
        <v>197</v>
      </c>
      <c r="F850" s="26" t="n">
        <v>160.82</v>
      </c>
      <c r="G850" s="9" t="n">
        <v>0</v>
      </c>
      <c r="H850" s="25" t="n">
        <v>0</v>
      </c>
      <c r="I850" s="26" t="n"/>
      <c r="J850" s="9" t="n">
        <v>245.8086</v>
      </c>
      <c r="K850" s="26" t="n">
        <v>14.21305</v>
      </c>
      <c r="L850" s="9" t="n">
        <v>12.93924</v>
      </c>
      <c r="M850" s="25">
        <f>K850-L850</f>
        <v/>
      </c>
      <c r="N850" s="41" t="n">
        <v>2.647581955663069</v>
      </c>
      <c r="O850" s="41" t="n">
        <v>2.41029886927815</v>
      </c>
      <c r="P850" s="41" t="n">
        <v>0.2372830863849193</v>
      </c>
      <c r="Q850" s="30" t="n">
        <v>3830</v>
      </c>
      <c r="R850" t="n">
        <v>3060</v>
      </c>
      <c r="S850" t="n">
        <v>47540</v>
      </c>
      <c r="T850" s="31">
        <f>SUM(Q850:S850)</f>
        <v/>
      </c>
    </row>
    <row r="851">
      <c r="A851" s="23" t="n">
        <v>36039</v>
      </c>
      <c r="B851" s="24" t="inlineStr">
        <is>
          <t>GREENE COUNTY, NY</t>
        </is>
      </c>
      <c r="C851" s="9" t="n">
        <v>1352</v>
      </c>
      <c r="D851" s="9" t="n">
        <v>1352</v>
      </c>
      <c r="E851" s="25" t="n">
        <v>253</v>
      </c>
      <c r="F851" s="26" t="n">
        <v>1156.92</v>
      </c>
      <c r="G851" s="9" t="n">
        <v>1156.92</v>
      </c>
      <c r="H851" s="25" t="n">
        <v>57.92001</v>
      </c>
      <c r="I851" s="26" t="n">
        <v>244.4234</v>
      </c>
      <c r="J851" s="9" t="n">
        <v>244.4234</v>
      </c>
      <c r="K851" s="26" t="n">
        <v>22.47189</v>
      </c>
      <c r="L851" s="9" t="n">
        <v>20.82526</v>
      </c>
      <c r="M851" s="25">
        <f>K851-L851</f>
        <v/>
      </c>
      <c r="N851" s="41" t="n">
        <v>4.186024144968558</v>
      </c>
      <c r="O851" s="41" t="n">
        <v>3.879292804710593</v>
      </c>
      <c r="P851" s="41" t="n">
        <v>0.3067313402579654</v>
      </c>
      <c r="Q851" s="30" t="n">
        <v>14130</v>
      </c>
      <c r="R851" t="n">
        <v>22250</v>
      </c>
      <c r="S851" t="n">
        <v>1750</v>
      </c>
      <c r="T851" s="31">
        <f>SUM(Q851:S851)</f>
        <v/>
      </c>
    </row>
    <row r="852">
      <c r="A852" s="23" t="n">
        <v>38013</v>
      </c>
      <c r="B852" s="24" t="inlineStr">
        <is>
          <t>BURKE COUNTY, ND</t>
        </is>
      </c>
      <c r="C852" s="9" t="n">
        <v>325</v>
      </c>
      <c r="D852" s="9" t="n">
        <v>325</v>
      </c>
      <c r="E852" s="25" t="n">
        <v>325</v>
      </c>
      <c r="F852" s="26" t="n">
        <v>281.28</v>
      </c>
      <c r="G852" s="9" t="n">
        <v>281.28</v>
      </c>
      <c r="H852" s="25" t="n">
        <v>281.28</v>
      </c>
      <c r="I852" s="26" t="n">
        <v>244.2968</v>
      </c>
      <c r="J852" s="9" t="n">
        <v>244.2968</v>
      </c>
      <c r="K852" s="26" t="n">
        <v>0</v>
      </c>
      <c r="L852" s="9" t="n">
        <v>0</v>
      </c>
      <c r="M852" s="25">
        <f>K852-L852</f>
        <v/>
      </c>
      <c r="N852" s="41" t="n">
        <v>0</v>
      </c>
      <c r="O852" s="41" t="n">
        <v>0</v>
      </c>
      <c r="P852" s="41" t="n">
        <v>0</v>
      </c>
      <c r="Q852" s="30" t="n">
        <v>0</v>
      </c>
      <c r="R852" t="n">
        <v>0</v>
      </c>
      <c r="S852" t="n">
        <v>0</v>
      </c>
      <c r="T852" s="31">
        <f>SUM(Q852:S852)</f>
        <v/>
      </c>
    </row>
    <row r="853">
      <c r="A853" s="23" t="n">
        <v>42133</v>
      </c>
      <c r="B853" s="24" t="inlineStr">
        <is>
          <t>YORK COUNTY, PA</t>
        </is>
      </c>
      <c r="C853" s="9" t="n">
        <v>3187</v>
      </c>
      <c r="D853" s="9" t="n">
        <v>3187</v>
      </c>
      <c r="E853" s="25" t="n">
        <v>1187</v>
      </c>
      <c r="F853" s="26" t="n">
        <v>2560.7</v>
      </c>
      <c r="G853" s="9" t="n">
        <v>2560.7</v>
      </c>
      <c r="H853" s="25" t="n">
        <v>560.7</v>
      </c>
      <c r="I853" s="26" t="n">
        <v>244.0437</v>
      </c>
      <c r="J853" s="9" t="n">
        <v>244.0437</v>
      </c>
      <c r="K853" s="26" t="n">
        <v>25.27078</v>
      </c>
      <c r="L853" s="9" t="n">
        <v>23.03594</v>
      </c>
      <c r="M853" s="25">
        <f>K853-L853</f>
        <v/>
      </c>
      <c r="N853" s="41" t="n">
        <v>4.707396451397214</v>
      </c>
      <c r="O853" s="41" t="n">
        <v>4.291094386900569</v>
      </c>
      <c r="P853" s="41" t="n">
        <v>0.4163020644966457</v>
      </c>
      <c r="Q853" s="30" t="n">
        <v>124650</v>
      </c>
      <c r="R853" t="n">
        <v>202770</v>
      </c>
      <c r="S853" t="n">
        <v>0</v>
      </c>
      <c r="T853" s="31">
        <f>SUM(Q853:S853)</f>
        <v/>
      </c>
    </row>
    <row r="854">
      <c r="A854" s="23" t="n">
        <v>6025</v>
      </c>
      <c r="B854" s="24" t="inlineStr">
        <is>
          <t>IMPERIAL COUNTY, CA</t>
        </is>
      </c>
      <c r="C854" s="9" t="n">
        <v>1152</v>
      </c>
      <c r="D854" s="9" t="n">
        <v>525</v>
      </c>
      <c r="E854" s="25" t="n">
        <v>343</v>
      </c>
      <c r="F854" s="26" t="n">
        <v>0</v>
      </c>
      <c r="G854" s="9" t="n">
        <v>0</v>
      </c>
      <c r="H854" s="25" t="n">
        <v>0</v>
      </c>
      <c r="I854" s="26" t="n"/>
      <c r="J854" s="9" t="n">
        <v>243.6696</v>
      </c>
      <c r="K854" s="26" t="n">
        <v>0</v>
      </c>
      <c r="L854" s="9" t="n">
        <v>0</v>
      </c>
      <c r="M854" s="25">
        <f>K854-L854</f>
        <v/>
      </c>
      <c r="N854" s="41" t="n">
        <v>0</v>
      </c>
      <c r="O854" s="41" t="n">
        <v>0</v>
      </c>
      <c r="P854" s="41" t="n">
        <v>0</v>
      </c>
      <c r="Q854" s="30" t="n">
        <v>0</v>
      </c>
      <c r="R854" t="n">
        <v>0</v>
      </c>
      <c r="S854" t="n">
        <v>0</v>
      </c>
      <c r="T854" s="31">
        <f>SUM(Q854:S854)</f>
        <v/>
      </c>
    </row>
    <row r="855">
      <c r="A855" s="23" t="n">
        <v>17183</v>
      </c>
      <c r="B855" s="24" t="inlineStr">
        <is>
          <t>VERMILION COUNTY, IL</t>
        </is>
      </c>
      <c r="C855" s="9" t="n">
        <v>1436</v>
      </c>
      <c r="D855" s="9" t="n">
        <v>2145</v>
      </c>
      <c r="E855" s="25" t="n">
        <v>0</v>
      </c>
      <c r="F855" s="26" t="n">
        <v>1307.42</v>
      </c>
      <c r="G855" s="9" t="n">
        <v>2016.42</v>
      </c>
      <c r="H855" s="25" t="n">
        <v>0</v>
      </c>
      <c r="I855" s="26" t="n">
        <v>243.6639</v>
      </c>
      <c r="J855" s="9" t="n">
        <v>243.6639</v>
      </c>
      <c r="K855" s="26" t="n">
        <v>12.88056</v>
      </c>
      <c r="L855" s="9" t="n">
        <v>11.3373</v>
      </c>
      <c r="M855" s="25">
        <f>K855-L855</f>
        <v/>
      </c>
      <c r="N855" s="41" t="n">
        <v>2.399368062086287</v>
      </c>
      <c r="O855" s="41" t="n">
        <v>2.111892303618078</v>
      </c>
      <c r="P855" s="41" t="n">
        <v>0.2874757584682094</v>
      </c>
      <c r="Q855" s="30" t="n">
        <v>448980</v>
      </c>
      <c r="R855" t="n">
        <v>15440</v>
      </c>
      <c r="S855" t="n">
        <v>2330</v>
      </c>
      <c r="T855" s="31">
        <f>SUM(Q855:S855)</f>
        <v/>
      </c>
    </row>
    <row r="856">
      <c r="A856" s="23" t="n">
        <v>21007</v>
      </c>
      <c r="B856" s="24" t="inlineStr">
        <is>
          <t>BALLARD COUNTY, KY</t>
        </is>
      </c>
      <c r="C856" s="9" t="n">
        <v>1069</v>
      </c>
      <c r="D856" s="9" t="n">
        <v>1085</v>
      </c>
      <c r="E856" s="25" t="n">
        <v>122</v>
      </c>
      <c r="F856" s="26" t="n">
        <v>811.86</v>
      </c>
      <c r="G856" s="9" t="n">
        <v>827.86</v>
      </c>
      <c r="H856" s="25" t="n">
        <v>0</v>
      </c>
      <c r="I856" s="26" t="n">
        <v>242.3981</v>
      </c>
      <c r="J856" s="9" t="n">
        <v>242.3981</v>
      </c>
      <c r="K856" s="26" t="n">
        <v>11.38057</v>
      </c>
      <c r="L856" s="9" t="n">
        <v>16.23625</v>
      </c>
      <c r="M856" s="25">
        <f>K856-L856</f>
        <v/>
      </c>
      <c r="N856" s="41" t="n">
        <v>2.119952563113509</v>
      </c>
      <c r="O856" s="41" t="n">
        <v>3.024460093198469</v>
      </c>
      <c r="P856" s="41" t="n">
        <v>-0.9045075300849604</v>
      </c>
      <c r="Q856" s="30" t="n">
        <v>79040</v>
      </c>
      <c r="R856" t="n">
        <v>16660</v>
      </c>
      <c r="S856" t="n">
        <v>360</v>
      </c>
      <c r="T856" s="31">
        <f>SUM(Q856:S856)</f>
        <v/>
      </c>
    </row>
    <row r="857">
      <c r="A857" s="23" t="n">
        <v>30091</v>
      </c>
      <c r="B857" s="24" t="inlineStr">
        <is>
          <t>SHERIDAN COUNTY, MT</t>
        </is>
      </c>
      <c r="C857" s="9" t="n">
        <v>272</v>
      </c>
      <c r="D857" s="9" t="n">
        <v>249</v>
      </c>
      <c r="E857" s="25" t="n">
        <v>215</v>
      </c>
      <c r="F857" s="26" t="n">
        <v>58.81999</v>
      </c>
      <c r="G857" s="9" t="n">
        <v>35.81999</v>
      </c>
      <c r="H857" s="25" t="n">
        <v>1.819992</v>
      </c>
      <c r="I857" s="26" t="n"/>
      <c r="J857" s="9" t="n">
        <v>242.3207</v>
      </c>
      <c r="K857" s="26" t="n">
        <v>0</v>
      </c>
      <c r="L857" s="9" t="n">
        <v>0</v>
      </c>
      <c r="M857" s="25">
        <f>K857-L857</f>
        <v/>
      </c>
      <c r="N857" s="41" t="n">
        <v>0</v>
      </c>
      <c r="O857" s="41" t="n">
        <v>0</v>
      </c>
      <c r="P857" s="41" t="n">
        <v>0</v>
      </c>
      <c r="Q857" s="30" t="n">
        <v>0</v>
      </c>
      <c r="R857" t="n">
        <v>0</v>
      </c>
      <c r="S857" t="n">
        <v>0</v>
      </c>
      <c r="T857" s="31">
        <f>SUM(Q857:S857)</f>
        <v/>
      </c>
    </row>
    <row r="858">
      <c r="A858" s="23" t="n">
        <v>35013</v>
      </c>
      <c r="B858" s="24" t="inlineStr">
        <is>
          <t>DONA ANA COUNTY, NM</t>
        </is>
      </c>
      <c r="C858" s="9" t="n">
        <v>1305</v>
      </c>
      <c r="D858" s="9" t="n">
        <v>1305</v>
      </c>
      <c r="E858" s="25" t="n">
        <v>185</v>
      </c>
      <c r="F858" s="26" t="n">
        <v>1305</v>
      </c>
      <c r="G858" s="9" t="n">
        <v>1305</v>
      </c>
      <c r="H858" s="25" t="n">
        <v>185</v>
      </c>
      <c r="I858" s="26" t="n"/>
      <c r="J858" s="9" t="n">
        <v>242.0513</v>
      </c>
      <c r="K858" s="26" t="n">
        <v>9.893649999999999</v>
      </c>
      <c r="L858" s="9" t="n">
        <v>9.257785</v>
      </c>
      <c r="M858" s="25">
        <f>K858-L858</f>
        <v/>
      </c>
      <c r="N858" s="41" t="n">
        <v>1.842971720752824</v>
      </c>
      <c r="O858" s="41" t="n">
        <v>1.724523906931182</v>
      </c>
      <c r="P858" s="41" t="n">
        <v>0.1184478138216424</v>
      </c>
      <c r="Q858" s="30" t="n">
        <v>0</v>
      </c>
      <c r="R858" t="n">
        <v>0</v>
      </c>
      <c r="S858" t="n">
        <v>230</v>
      </c>
      <c r="T858" s="31">
        <f>SUM(Q858:S858)</f>
        <v/>
      </c>
    </row>
    <row r="859">
      <c r="A859" s="23" t="n">
        <v>42063</v>
      </c>
      <c r="B859" s="24" t="inlineStr">
        <is>
          <t>INDIANA COUNTY, PA</t>
        </is>
      </c>
      <c r="C859" s="9" t="n">
        <v>1233</v>
      </c>
      <c r="D859" s="9" t="n">
        <v>1484</v>
      </c>
      <c r="E859" s="25" t="n">
        <v>218</v>
      </c>
      <c r="F859" s="26" t="n">
        <v>819.88</v>
      </c>
      <c r="G859" s="9" t="n">
        <v>1070.88</v>
      </c>
      <c r="H859" s="25" t="n">
        <v>0</v>
      </c>
      <c r="I859" s="26" t="n">
        <v>241.7652</v>
      </c>
      <c r="J859" s="9" t="n">
        <v>241.7652</v>
      </c>
      <c r="K859" s="26" t="n">
        <v>24.32318</v>
      </c>
      <c r="L859" s="9" t="n">
        <v>22.47081</v>
      </c>
      <c r="M859" s="25">
        <f>K859-L859</f>
        <v/>
      </c>
      <c r="N859" s="41" t="n">
        <v>4.530879190064402</v>
      </c>
      <c r="O859" s="41" t="n">
        <v>4.185822964468095</v>
      </c>
      <c r="P859" s="41" t="n">
        <v>0.3450562255963077</v>
      </c>
      <c r="Q859" s="30" t="n">
        <v>31370</v>
      </c>
      <c r="R859" t="n">
        <v>93410</v>
      </c>
      <c r="S859" t="n">
        <v>0</v>
      </c>
      <c r="T859" s="31">
        <f>SUM(Q859:S859)</f>
        <v/>
      </c>
    </row>
    <row r="860">
      <c r="A860" s="23" t="n">
        <v>4027</v>
      </c>
      <c r="B860" s="24" t="inlineStr">
        <is>
          <t>YUMA COUNTY, AZ</t>
        </is>
      </c>
      <c r="C860" s="9" t="n">
        <v>1222</v>
      </c>
      <c r="D860" s="9" t="n">
        <v>805</v>
      </c>
      <c r="E860" s="25" t="n">
        <v>385</v>
      </c>
      <c r="F860" s="26" t="n">
        <v>1214.08</v>
      </c>
      <c r="G860" s="9" t="n">
        <v>797.08</v>
      </c>
      <c r="H860" s="25" t="n">
        <v>377.08</v>
      </c>
      <c r="I860" s="26" t="n"/>
      <c r="J860" s="9" t="n">
        <v>241.327</v>
      </c>
      <c r="K860" s="26" t="n">
        <v>0</v>
      </c>
      <c r="L860" s="9" t="n">
        <v>0</v>
      </c>
      <c r="M860" s="25">
        <f>K860-L860</f>
        <v/>
      </c>
      <c r="N860" s="41" t="n">
        <v>0</v>
      </c>
      <c r="O860" s="41" t="n">
        <v>0</v>
      </c>
      <c r="P860" s="41" t="n">
        <v>0</v>
      </c>
      <c r="Q860" s="30" t="n">
        <v>0</v>
      </c>
      <c r="R860" t="n">
        <v>0</v>
      </c>
      <c r="S860" t="n">
        <v>0</v>
      </c>
      <c r="T860" s="31">
        <f>SUM(Q860:S860)</f>
        <v/>
      </c>
    </row>
    <row r="861">
      <c r="A861" s="23" t="n">
        <v>53033</v>
      </c>
      <c r="B861" s="24" t="inlineStr">
        <is>
          <t>KING COUNTY, WA</t>
        </is>
      </c>
      <c r="C861" s="9" t="n">
        <v>6942</v>
      </c>
      <c r="D861" s="9" t="n">
        <v>7838</v>
      </c>
      <c r="E861" s="25" t="n">
        <v>5379</v>
      </c>
      <c r="F861" s="26" t="n">
        <v>6266.94</v>
      </c>
      <c r="G861" s="9" t="n">
        <v>7162.94</v>
      </c>
      <c r="H861" s="25" t="n">
        <v>4703.94</v>
      </c>
      <c r="I861" s="26" t="n"/>
      <c r="J861" s="9" t="n">
        <v>241.2128</v>
      </c>
      <c r="K861" s="26" t="n">
        <v>44.6144</v>
      </c>
      <c r="L861" s="9" t="n">
        <v>31.0387</v>
      </c>
      <c r="M861" s="25">
        <f>K861-L861</f>
        <v/>
      </c>
      <c r="N861" s="41" t="n">
        <v>8.310691962860501</v>
      </c>
      <c r="O861" s="41" t="n">
        <v>5.781834444207211</v>
      </c>
      <c r="P861" s="41" t="n">
        <v>2.52885751865329</v>
      </c>
      <c r="Q861" s="30" t="n">
        <v>1660</v>
      </c>
      <c r="R861" t="n">
        <v>30810</v>
      </c>
      <c r="S861" t="n">
        <v>97430</v>
      </c>
      <c r="T861" s="31">
        <f>SUM(Q861:S861)</f>
        <v/>
      </c>
    </row>
    <row r="862">
      <c r="A862" s="23" t="n">
        <v>48003</v>
      </c>
      <c r="B862" s="24" t="inlineStr">
        <is>
          <t>ANDREWS COUNTY, TX</t>
        </is>
      </c>
      <c r="C862" s="9" t="n">
        <v>104</v>
      </c>
      <c r="D862" s="9" t="n">
        <v>104</v>
      </c>
      <c r="E862" s="25" t="n">
        <v>104</v>
      </c>
      <c r="F862" s="26" t="n">
        <v>0</v>
      </c>
      <c r="G862" s="9" t="n">
        <v>0</v>
      </c>
      <c r="H862" s="25" t="n">
        <v>0</v>
      </c>
      <c r="I862" s="26" t="n"/>
      <c r="J862" s="9" t="n">
        <v>240.9872</v>
      </c>
      <c r="K862" s="26" t="n">
        <v>0</v>
      </c>
      <c r="L862" s="9" t="n">
        <v>0</v>
      </c>
      <c r="M862" s="25">
        <f>K862-L862</f>
        <v/>
      </c>
      <c r="N862" s="41" t="n">
        <v>0</v>
      </c>
      <c r="O862" s="41" t="n">
        <v>0</v>
      </c>
      <c r="P862" s="41" t="n">
        <v>0</v>
      </c>
      <c r="Q862" s="30" t="n">
        <v>0</v>
      </c>
      <c r="R862" t="n">
        <v>0</v>
      </c>
      <c r="S862" t="n">
        <v>0</v>
      </c>
      <c r="T862" s="31">
        <f>SUM(Q862:S862)</f>
        <v/>
      </c>
    </row>
    <row r="863">
      <c r="A863" s="23" t="n">
        <v>55117</v>
      </c>
      <c r="B863" s="24" t="inlineStr">
        <is>
          <t>SHEBOYGAN COUNTY, WI</t>
        </is>
      </c>
      <c r="C863" s="9" t="n">
        <v>1043</v>
      </c>
      <c r="D863" s="9" t="n">
        <v>908</v>
      </c>
      <c r="E863" s="25" t="n">
        <v>315</v>
      </c>
      <c r="F863" s="26" t="n">
        <v>769.54</v>
      </c>
      <c r="G863" s="9" t="n">
        <v>634.54</v>
      </c>
      <c r="H863" s="25" t="n">
        <v>41.53998</v>
      </c>
      <c r="I863" s="26" t="n">
        <v>240.7526</v>
      </c>
      <c r="J863" s="9" t="n">
        <v>240.7526</v>
      </c>
      <c r="K863" s="26" t="n">
        <v>17.62184</v>
      </c>
      <c r="L863" s="9" t="n">
        <v>15.58332</v>
      </c>
      <c r="M863" s="25">
        <f>K863-L863</f>
        <v/>
      </c>
      <c r="N863" s="41" t="n">
        <v>3.282565361381385</v>
      </c>
      <c r="O863" s="41" t="n">
        <v>2.902833441191259</v>
      </c>
      <c r="P863" s="41" t="n">
        <v>0.3797319201901264</v>
      </c>
      <c r="Q863" s="30" t="n">
        <v>142590</v>
      </c>
      <c r="R863" t="n">
        <v>64000</v>
      </c>
      <c r="S863" t="n">
        <v>2990</v>
      </c>
      <c r="T863" s="31">
        <f>SUM(Q863:S863)</f>
        <v/>
      </c>
    </row>
    <row r="864">
      <c r="A864" s="23" t="n">
        <v>48103</v>
      </c>
      <c r="B864" s="24" t="inlineStr">
        <is>
          <t>CRANE COUNTY, TX</t>
        </is>
      </c>
      <c r="C864" s="9" t="n">
        <v>154.438</v>
      </c>
      <c r="D864" s="9" t="n">
        <v>154.438</v>
      </c>
      <c r="E864" s="25" t="n">
        <v>151.697</v>
      </c>
      <c r="F864" s="26" t="n">
        <v>0</v>
      </c>
      <c r="G864" s="9" t="n">
        <v>0</v>
      </c>
      <c r="H864" s="25" t="n">
        <v>0</v>
      </c>
      <c r="I864" s="26" t="n"/>
      <c r="J864" s="9" t="n">
        <v>240.6996</v>
      </c>
      <c r="K864" s="26" t="n">
        <v>0</v>
      </c>
      <c r="L864" s="9" t="n">
        <v>0</v>
      </c>
      <c r="M864" s="25">
        <f>K864-L864</f>
        <v/>
      </c>
      <c r="N864" s="41" t="n">
        <v>0</v>
      </c>
      <c r="O864" s="41" t="n">
        <v>0</v>
      </c>
      <c r="P864" s="41" t="n">
        <v>0</v>
      </c>
      <c r="Q864" s="30" t="n">
        <v>0</v>
      </c>
      <c r="R864" t="n">
        <v>0</v>
      </c>
      <c r="S864" t="n">
        <v>0</v>
      </c>
      <c r="T864" s="31">
        <f>SUM(Q864:S864)</f>
        <v/>
      </c>
    </row>
    <row r="865">
      <c r="A865" s="23" t="n">
        <v>39055</v>
      </c>
      <c r="B865" s="24" t="inlineStr">
        <is>
          <t>GEAUGA COUNTY, OH</t>
        </is>
      </c>
      <c r="C865" s="9" t="n">
        <v>3985</v>
      </c>
      <c r="D865" s="9" t="n">
        <v>3664</v>
      </c>
      <c r="E865" s="25" t="n">
        <v>1508</v>
      </c>
      <c r="F865" s="26" t="n">
        <v>3690.06</v>
      </c>
      <c r="G865" s="9" t="n">
        <v>3369.06</v>
      </c>
      <c r="H865" s="25" t="n">
        <v>1213.06</v>
      </c>
      <c r="I865" s="26" t="n">
        <v>240.626</v>
      </c>
      <c r="J865" s="9" t="n">
        <v>240.626</v>
      </c>
      <c r="K865" s="26" t="n">
        <v>23.2686</v>
      </c>
      <c r="L865" s="9" t="n">
        <v>21.42042</v>
      </c>
      <c r="M865" s="25">
        <f>K865-L865</f>
        <v/>
      </c>
      <c r="N865" s="41" t="n">
        <v>4.334433882491211</v>
      </c>
      <c r="O865" s="41" t="n">
        <v>3.990158162725405</v>
      </c>
      <c r="P865" s="41" t="n">
        <v>0.3442757197658046</v>
      </c>
      <c r="Q865" s="30" t="n">
        <v>41950</v>
      </c>
      <c r="R865" t="n">
        <v>22150</v>
      </c>
      <c r="S865" t="n">
        <v>17490</v>
      </c>
      <c r="T865" s="31">
        <f>SUM(Q865:S865)</f>
        <v/>
      </c>
    </row>
    <row r="866">
      <c r="A866" s="23" t="n">
        <v>19009</v>
      </c>
      <c r="B866" s="24" t="inlineStr">
        <is>
          <t>AUDUBON COUNTY, IA</t>
        </is>
      </c>
      <c r="C866" s="9" t="n">
        <v>1189</v>
      </c>
      <c r="D866" s="9" t="n">
        <v>907</v>
      </c>
      <c r="E866" s="25" t="n">
        <v>109</v>
      </c>
      <c r="F866" s="26" t="n">
        <v>1018.72</v>
      </c>
      <c r="G866" s="9" t="n">
        <v>736.72</v>
      </c>
      <c r="H866" s="25" t="n">
        <v>0</v>
      </c>
      <c r="I866" s="26" t="n">
        <v>240.4995</v>
      </c>
      <c r="J866" s="9" t="n">
        <v>240.4995</v>
      </c>
      <c r="K866" s="26" t="n">
        <v>12.65045</v>
      </c>
      <c r="L866" s="9" t="n">
        <v>11.11133</v>
      </c>
      <c r="M866" s="25">
        <f>K866-L866</f>
        <v/>
      </c>
      <c r="N866" s="41" t="n">
        <v>2.356503576010629</v>
      </c>
      <c r="O866" s="41" t="n">
        <v>2.069799009460864</v>
      </c>
      <c r="P866" s="41" t="n">
        <v>0.2867045665497652</v>
      </c>
      <c r="Q866" s="30" t="n">
        <v>227560</v>
      </c>
      <c r="R866" t="n">
        <v>34070</v>
      </c>
      <c r="S866" t="n">
        <v>1510</v>
      </c>
      <c r="T866" s="31">
        <f>SUM(Q866:S866)</f>
        <v/>
      </c>
    </row>
    <row r="867">
      <c r="A867" s="23" t="n">
        <v>41047</v>
      </c>
      <c r="B867" s="24" t="inlineStr">
        <is>
          <t>MARION COUNTY, OR</t>
        </is>
      </c>
      <c r="C867" s="9" t="n">
        <v>1739</v>
      </c>
      <c r="D867" s="9" t="n">
        <v>2755</v>
      </c>
      <c r="E867" s="25" t="n">
        <v>1215</v>
      </c>
      <c r="F867" s="26" t="n">
        <v>0</v>
      </c>
      <c r="G867" s="9" t="n">
        <v>555.8</v>
      </c>
      <c r="H867" s="25" t="n">
        <v>0</v>
      </c>
      <c r="I867" s="26" t="n">
        <v>240.4995</v>
      </c>
      <c r="J867" s="9" t="n">
        <v>240.4995</v>
      </c>
      <c r="K867" s="26" t="n">
        <v>45.42029</v>
      </c>
      <c r="L867" s="9" t="n">
        <v>38.14319</v>
      </c>
      <c r="M867" s="25">
        <f>K867-L867</f>
        <v/>
      </c>
      <c r="N867" s="41" t="n">
        <v>8.460811734637094</v>
      </c>
      <c r="O867" s="41" t="n">
        <v>7.105246345817964</v>
      </c>
      <c r="P867" s="41" t="n">
        <v>1.35556538881913</v>
      </c>
      <c r="Q867" s="30" t="n">
        <v>126310</v>
      </c>
      <c r="R867" t="n">
        <v>145900</v>
      </c>
      <c r="S867" t="n">
        <v>41530</v>
      </c>
      <c r="T867" s="31">
        <f>SUM(Q867:S867)</f>
        <v/>
      </c>
    </row>
    <row r="868">
      <c r="A868" s="23" t="n">
        <v>17135</v>
      </c>
      <c r="B868" s="24" t="inlineStr">
        <is>
          <t>MONTGOMERY COUNTY, IL</t>
        </is>
      </c>
      <c r="C868" s="9" t="n">
        <v>1112</v>
      </c>
      <c r="D868" s="9" t="n">
        <v>1773</v>
      </c>
      <c r="E868" s="25" t="n">
        <v>2</v>
      </c>
      <c r="F868" s="26" t="n">
        <v>1013.08</v>
      </c>
      <c r="G868" s="9" t="n">
        <v>1674.08</v>
      </c>
      <c r="H868" s="25" t="n">
        <v>0</v>
      </c>
      <c r="I868" s="26" t="n">
        <v>240.1197</v>
      </c>
      <c r="J868" s="9" t="n">
        <v>240.1197</v>
      </c>
      <c r="K868" s="26" t="n">
        <v>13.32464</v>
      </c>
      <c r="L868" s="9" t="n">
        <v>11.67936</v>
      </c>
      <c r="M868" s="25">
        <f>K868-L868</f>
        <v/>
      </c>
      <c r="N868" s="41" t="n">
        <v>2.482090503425117</v>
      </c>
      <c r="O868" s="41" t="n">
        <v>2.175610638792731</v>
      </c>
      <c r="P868" s="41" t="n">
        <v>0.306479864632386</v>
      </c>
      <c r="Q868" s="30" t="n">
        <v>300090</v>
      </c>
      <c r="R868" t="n">
        <v>43250</v>
      </c>
      <c r="S868" t="n">
        <v>830</v>
      </c>
      <c r="T868" s="31">
        <f>SUM(Q868:S868)</f>
        <v/>
      </c>
    </row>
    <row r="869">
      <c r="A869" s="23" t="n">
        <v>17007</v>
      </c>
      <c r="B869" s="24" t="inlineStr">
        <is>
          <t>BOONE COUNTY, IL</t>
        </is>
      </c>
      <c r="C869" s="9" t="n">
        <v>1994</v>
      </c>
      <c r="D869" s="9" t="n">
        <v>2092</v>
      </c>
      <c r="E869" s="25" t="n">
        <v>189</v>
      </c>
      <c r="F869" s="26" t="n">
        <v>1891.8</v>
      </c>
      <c r="G869" s="9" t="n">
        <v>1989.8</v>
      </c>
      <c r="H869" s="25" t="n">
        <v>86.8</v>
      </c>
      <c r="I869" s="26" t="n">
        <v>239.8665</v>
      </c>
      <c r="J869" s="9" t="n">
        <v>239.8665</v>
      </c>
      <c r="K869" s="26" t="n">
        <v>13.36495</v>
      </c>
      <c r="L869" s="9" t="n">
        <v>10.51289</v>
      </c>
      <c r="M869" s="25">
        <f>K869-L869</f>
        <v/>
      </c>
      <c r="N869" s="41" t="n">
        <v>2.489599379326685</v>
      </c>
      <c r="O869" s="41" t="n">
        <v>1.958322658815013</v>
      </c>
      <c r="P869" s="41" t="n">
        <v>0.5312767205116715</v>
      </c>
      <c r="Q869" s="30" t="n">
        <v>138130</v>
      </c>
      <c r="R869" t="n">
        <v>8740</v>
      </c>
      <c r="S869" t="n">
        <v>1530</v>
      </c>
      <c r="T869" s="31">
        <f>SUM(Q869:S869)</f>
        <v/>
      </c>
    </row>
    <row r="870">
      <c r="A870" s="23" t="n">
        <v>31059</v>
      </c>
      <c r="B870" s="24" t="inlineStr">
        <is>
          <t>FILLMORE COUNTY, NE</t>
        </is>
      </c>
      <c r="C870" s="9" t="n">
        <v>704</v>
      </c>
      <c r="D870" s="9" t="n">
        <v>524</v>
      </c>
      <c r="E870" s="25" t="n">
        <v>385</v>
      </c>
      <c r="F870" s="26" t="n">
        <v>562.4</v>
      </c>
      <c r="G870" s="9" t="n">
        <v>382.4</v>
      </c>
      <c r="H870" s="25" t="n">
        <v>243.4</v>
      </c>
      <c r="I870" s="26" t="n">
        <v>239.8665</v>
      </c>
      <c r="J870" s="9" t="n">
        <v>239.8665</v>
      </c>
      <c r="K870" s="26" t="n">
        <v>14.21668</v>
      </c>
      <c r="L870" s="9" t="n">
        <v>11.12605</v>
      </c>
      <c r="M870" s="25">
        <f>K870-L870</f>
        <v/>
      </c>
      <c r="N870" s="41" t="n">
        <v>2.648258145678517</v>
      </c>
      <c r="O870" s="41" t="n">
        <v>2.072541025170888</v>
      </c>
      <c r="P870" s="41" t="n">
        <v>0.5757171205076289</v>
      </c>
      <c r="Q870" s="30" t="n">
        <v>309250</v>
      </c>
      <c r="R870" t="n">
        <v>300</v>
      </c>
      <c r="S870" t="n">
        <v>30110</v>
      </c>
      <c r="T870" s="31">
        <f>SUM(Q870:S870)</f>
        <v/>
      </c>
    </row>
    <row r="871">
      <c r="A871" s="23" t="n">
        <v>38023</v>
      </c>
      <c r="B871" s="24" t="inlineStr">
        <is>
          <t>DIVIDE COUNTY, ND</t>
        </is>
      </c>
      <c r="C871" s="9" t="n">
        <v>316</v>
      </c>
      <c r="D871" s="9" t="n">
        <v>189</v>
      </c>
      <c r="E871" s="25" t="n">
        <v>0</v>
      </c>
      <c r="F871" s="26" t="n">
        <v>272.28</v>
      </c>
      <c r="G871" s="9" t="n">
        <v>145.28</v>
      </c>
      <c r="H871" s="25" t="n">
        <v>0</v>
      </c>
      <c r="I871" s="26" t="n"/>
      <c r="J871" s="9" t="n">
        <v>239.7031</v>
      </c>
      <c r="K871" s="26" t="n">
        <v>0</v>
      </c>
      <c r="L871" s="9" t="n">
        <v>0</v>
      </c>
      <c r="M871" s="25">
        <f>K871-L871</f>
        <v/>
      </c>
      <c r="N871" s="41" t="n">
        <v>0</v>
      </c>
      <c r="O871" s="41" t="n">
        <v>0</v>
      </c>
      <c r="P871" s="41" t="n">
        <v>0</v>
      </c>
      <c r="Q871" s="30" t="n">
        <v>0</v>
      </c>
      <c r="R871" t="n">
        <v>0</v>
      </c>
      <c r="S871" t="n">
        <v>0</v>
      </c>
      <c r="T871" s="31">
        <f>SUM(Q871:S871)</f>
        <v/>
      </c>
    </row>
    <row r="872">
      <c r="A872" s="23" t="n">
        <v>36117</v>
      </c>
      <c r="B872" s="24" t="inlineStr">
        <is>
          <t>WAYNE COUNTY, NY</t>
        </is>
      </c>
      <c r="C872" s="9" t="n">
        <v>1169</v>
      </c>
      <c r="D872" s="9" t="n">
        <v>408</v>
      </c>
      <c r="E872" s="25" t="n">
        <v>235</v>
      </c>
      <c r="F872" s="26" t="n">
        <v>1022.22</v>
      </c>
      <c r="G872" s="9" t="n">
        <v>261.22</v>
      </c>
      <c r="H872" s="25" t="n">
        <v>88.22</v>
      </c>
      <c r="I872" s="26" t="n">
        <v>239.6134</v>
      </c>
      <c r="J872" s="9" t="n">
        <v>239.6134</v>
      </c>
      <c r="K872" s="26" t="n">
        <v>21.36561</v>
      </c>
      <c r="L872" s="9" t="n">
        <v>19.60003</v>
      </c>
      <c r="M872" s="25">
        <f>K872-L872</f>
        <v/>
      </c>
      <c r="N872" s="41" t="n">
        <v>3.97994825232687</v>
      </c>
      <c r="O872" s="41" t="n">
        <v>3.651059115281718</v>
      </c>
      <c r="P872" s="41" t="n">
        <v>0.3288891370451523</v>
      </c>
      <c r="Q872" s="30" t="n">
        <v>68970</v>
      </c>
      <c r="R872" t="n">
        <v>114420</v>
      </c>
      <c r="S872" t="n">
        <v>700</v>
      </c>
      <c r="T872" s="31">
        <f>SUM(Q872:S872)</f>
        <v/>
      </c>
    </row>
    <row r="873">
      <c r="A873" s="23" t="n">
        <v>20159</v>
      </c>
      <c r="B873" s="24" t="inlineStr">
        <is>
          <t>RICE COUNTY, KS</t>
        </is>
      </c>
      <c r="C873" s="9" t="n">
        <v>348</v>
      </c>
      <c r="D873" s="9" t="n">
        <v>328</v>
      </c>
      <c r="E873" s="25" t="n">
        <v>151</v>
      </c>
      <c r="F873" s="26" t="n">
        <v>250.54</v>
      </c>
      <c r="G873" s="9" t="n">
        <v>230.54</v>
      </c>
      <c r="H873" s="25" t="n">
        <v>53.53999</v>
      </c>
      <c r="I873" s="26" t="n">
        <v>238.4742</v>
      </c>
      <c r="J873" s="9" t="n">
        <v>238.4742</v>
      </c>
      <c r="K873" s="26" t="n">
        <v>14.57033</v>
      </c>
      <c r="L873" s="9" t="n">
        <v>12.15974</v>
      </c>
      <c r="M873" s="25">
        <f>K873-L873</f>
        <v/>
      </c>
      <c r="N873" s="41" t="n">
        <v>2.714135445668332</v>
      </c>
      <c r="O873" s="41" t="n">
        <v>2.265094980286036</v>
      </c>
      <c r="P873" s="41" t="n">
        <v>0.4490404653822959</v>
      </c>
      <c r="Q873" s="30" t="n">
        <v>294690</v>
      </c>
      <c r="R873" t="n">
        <v>1000</v>
      </c>
      <c r="S873" t="n">
        <v>132230</v>
      </c>
      <c r="T873" s="31">
        <f>SUM(Q873:S873)</f>
        <v/>
      </c>
    </row>
    <row r="874">
      <c r="A874" s="23" t="n">
        <v>53017</v>
      </c>
      <c r="B874" s="24" t="inlineStr">
        <is>
          <t>DOUGLAS COUNTY, WA</t>
        </is>
      </c>
      <c r="C874" s="9" t="n">
        <v>456</v>
      </c>
      <c r="D874" s="9" t="n">
        <v>668</v>
      </c>
      <c r="E874" s="25" t="n">
        <v>59</v>
      </c>
      <c r="F874" s="26" t="n">
        <v>0</v>
      </c>
      <c r="G874" s="9" t="n">
        <v>0</v>
      </c>
      <c r="H874" s="25" t="n">
        <v>0</v>
      </c>
      <c r="I874" s="26" t="n"/>
      <c r="J874" s="9" t="n">
        <v>238.3295</v>
      </c>
      <c r="K874" s="26" t="n">
        <v>22.12606</v>
      </c>
      <c r="L874" s="9" t="n">
        <v>16.65653</v>
      </c>
      <c r="M874" s="25">
        <f>K874-L874</f>
        <v/>
      </c>
      <c r="N874" s="41" t="n">
        <v>4.121603540824693</v>
      </c>
      <c r="O874" s="41" t="n">
        <v>3.102749112397451</v>
      </c>
      <c r="P874" s="41" t="n">
        <v>1.018854428427243</v>
      </c>
      <c r="Q874" s="30" t="n">
        <v>16150</v>
      </c>
      <c r="R874" t="n">
        <v>90</v>
      </c>
      <c r="S874" t="n">
        <v>27740</v>
      </c>
      <c r="T874" s="31">
        <f>SUM(Q874:S874)</f>
        <v/>
      </c>
    </row>
    <row r="875">
      <c r="A875" s="23" t="n">
        <v>26021</v>
      </c>
      <c r="B875" s="24" t="inlineStr">
        <is>
          <t>BERRIEN COUNTY, MI</t>
        </is>
      </c>
      <c r="C875" s="9" t="n">
        <v>1087</v>
      </c>
      <c r="D875" s="9" t="n">
        <v>1638</v>
      </c>
      <c r="E875" s="25" t="n">
        <v>353</v>
      </c>
      <c r="F875" s="26" t="n">
        <v>921.14</v>
      </c>
      <c r="G875" s="9" t="n">
        <v>1472.14</v>
      </c>
      <c r="H875" s="25" t="n">
        <v>187.14</v>
      </c>
      <c r="I875" s="26" t="n">
        <v>237.9679</v>
      </c>
      <c r="J875" s="9" t="n">
        <v>237.9679</v>
      </c>
      <c r="K875" s="26" t="n">
        <v>18.35519</v>
      </c>
      <c r="L875" s="9" t="n">
        <v>16.32228</v>
      </c>
      <c r="M875" s="25">
        <f>K875-L875</f>
        <v/>
      </c>
      <c r="N875" s="41" t="n">
        <v>3.419172509543498</v>
      </c>
      <c r="O875" s="41" t="n">
        <v>3.040485610286335</v>
      </c>
      <c r="P875" s="41" t="n">
        <v>0.3786868992571624</v>
      </c>
      <c r="Q875" s="30" t="n">
        <v>127940</v>
      </c>
      <c r="R875" t="n">
        <v>16880</v>
      </c>
      <c r="S875" t="n">
        <v>9660</v>
      </c>
      <c r="T875" s="31">
        <f>SUM(Q875:S875)</f>
        <v/>
      </c>
    </row>
    <row r="876">
      <c r="A876" s="23" t="n">
        <v>21039</v>
      </c>
      <c r="B876" s="24" t="inlineStr">
        <is>
          <t>CARLISLE COUNTY, KY</t>
        </is>
      </c>
      <c r="C876" s="9" t="n">
        <v>664</v>
      </c>
      <c r="D876" s="9" t="n">
        <v>1004</v>
      </c>
      <c r="E876" s="25" t="n">
        <v>106</v>
      </c>
      <c r="F876" s="26" t="n">
        <v>436.82</v>
      </c>
      <c r="G876" s="9" t="n">
        <v>776.8200000000001</v>
      </c>
      <c r="H876" s="25" t="n">
        <v>0</v>
      </c>
      <c r="I876" s="26" t="n">
        <v>237.7147</v>
      </c>
      <c r="J876" s="9" t="n">
        <v>237.7147</v>
      </c>
      <c r="K876" s="26" t="n">
        <v>11.46768</v>
      </c>
      <c r="L876" s="9" t="n">
        <v>15.91598</v>
      </c>
      <c r="M876" s="25">
        <f>K876-L876</f>
        <v/>
      </c>
      <c r="N876" s="41" t="n">
        <v>2.136179260701838</v>
      </c>
      <c r="O876" s="41" t="n">
        <v>2.964800760898913</v>
      </c>
      <c r="P876" s="41" t="n">
        <v>-0.8286215001970746</v>
      </c>
      <c r="Q876" s="30" t="n">
        <v>60510</v>
      </c>
      <c r="R876" t="n">
        <v>11510</v>
      </c>
      <c r="S876" t="n">
        <v>470</v>
      </c>
      <c r="T876" s="31">
        <f>SUM(Q876:S876)</f>
        <v/>
      </c>
    </row>
    <row r="877">
      <c r="A877" s="23" t="n">
        <v>29041</v>
      </c>
      <c r="B877" s="24" t="inlineStr">
        <is>
          <t>CHARITON COUNTY, MO</t>
        </is>
      </c>
      <c r="C877" s="9" t="n">
        <v>813</v>
      </c>
      <c r="D877" s="9" t="n">
        <v>605</v>
      </c>
      <c r="E877" s="25" t="n">
        <v>44</v>
      </c>
      <c r="F877" s="26" t="n">
        <v>719.76</v>
      </c>
      <c r="G877" s="9" t="n">
        <v>511.76</v>
      </c>
      <c r="H877" s="25" t="n">
        <v>0</v>
      </c>
      <c r="I877" s="26" t="n">
        <v>237.7147</v>
      </c>
      <c r="J877" s="9" t="n">
        <v>237.7147</v>
      </c>
      <c r="K877" s="26" t="n">
        <v>13.5311</v>
      </c>
      <c r="L877" s="9" t="n">
        <v>11.92968</v>
      </c>
      <c r="M877" s="25">
        <f>K877-L877</f>
        <v/>
      </c>
      <c r="N877" s="41" t="n">
        <v>2.520549509097101</v>
      </c>
      <c r="O877" s="41" t="n">
        <v>2.222239808122437</v>
      </c>
      <c r="P877" s="41" t="n">
        <v>0.2983097009746645</v>
      </c>
      <c r="Q877" s="30" t="n">
        <v>220900</v>
      </c>
      <c r="R877" t="n">
        <v>143760</v>
      </c>
      <c r="S877" t="n">
        <v>4370</v>
      </c>
      <c r="T877" s="31">
        <f>SUM(Q877:S877)</f>
        <v/>
      </c>
    </row>
    <row r="878">
      <c r="A878" s="23" t="n">
        <v>29171</v>
      </c>
      <c r="B878" s="24" t="inlineStr">
        <is>
          <t>PUTNAM COUNTY, MO</t>
        </is>
      </c>
      <c r="C878" s="9" t="n">
        <v>599</v>
      </c>
      <c r="D878" s="9" t="n">
        <v>599</v>
      </c>
      <c r="E878" s="25" t="n">
        <v>10</v>
      </c>
      <c r="F878" s="26" t="n">
        <v>506.14</v>
      </c>
      <c r="G878" s="9" t="n">
        <v>506.14</v>
      </c>
      <c r="H878" s="25" t="n">
        <v>0</v>
      </c>
      <c r="I878" s="26" t="n">
        <v>236.8287</v>
      </c>
      <c r="J878" s="9" t="n">
        <v>236.8287</v>
      </c>
      <c r="K878" s="26" t="n">
        <v>13.06773</v>
      </c>
      <c r="L878" s="9" t="n">
        <v>11.7395</v>
      </c>
      <c r="M878" s="25">
        <f>K878-L878</f>
        <v/>
      </c>
      <c r="N878" s="41" t="n">
        <v>2.4342337604861</v>
      </c>
      <c r="O878" s="41" t="n">
        <v>2.186813412216702</v>
      </c>
      <c r="P878" s="41" t="n">
        <v>0.2474203482693973</v>
      </c>
      <c r="Q878" s="30" t="n">
        <v>31720</v>
      </c>
      <c r="R878" t="n">
        <v>173040</v>
      </c>
      <c r="S878" t="n">
        <v>9460</v>
      </c>
      <c r="T878" s="31">
        <f>SUM(Q878:S878)</f>
        <v/>
      </c>
    </row>
    <row r="879">
      <c r="A879" s="23" t="n">
        <v>53027</v>
      </c>
      <c r="B879" s="24" t="inlineStr">
        <is>
          <t>GRAYS HARBOR COUNTY, WA</t>
        </is>
      </c>
      <c r="C879" s="9" t="n">
        <v>2769</v>
      </c>
      <c r="D879" s="9" t="n">
        <v>2769</v>
      </c>
      <c r="E879" s="25" t="n">
        <v>679</v>
      </c>
      <c r="F879" s="26" t="n">
        <v>1990.42</v>
      </c>
      <c r="G879" s="9" t="n">
        <v>1990.42</v>
      </c>
      <c r="H879" s="25" t="n">
        <v>0</v>
      </c>
      <c r="I879" s="26" t="n"/>
      <c r="J879" s="9" t="n">
        <v>236.6125</v>
      </c>
      <c r="K879" s="26" t="n">
        <v>44.19579</v>
      </c>
      <c r="L879" s="9" t="n">
        <v>32.55751</v>
      </c>
      <c r="M879" s="25">
        <f>K879-L879</f>
        <v/>
      </c>
      <c r="N879" s="41" t="n">
        <v>8.232714028324274</v>
      </c>
      <c r="O879" s="41" t="n">
        <v>6.064755699678812</v>
      </c>
      <c r="P879" s="41" t="n">
        <v>2.167958328645462</v>
      </c>
      <c r="Q879" s="30" t="n">
        <v>1210</v>
      </c>
      <c r="R879" t="n">
        <v>18940</v>
      </c>
      <c r="S879" t="n">
        <v>112460</v>
      </c>
      <c r="T879" s="31">
        <f>SUM(Q879:S879)</f>
        <v/>
      </c>
    </row>
    <row r="880">
      <c r="A880" s="23" t="n">
        <v>46047</v>
      </c>
      <c r="B880" s="24" t="inlineStr">
        <is>
          <t>FALL RIVER COUNTY, SD</t>
        </is>
      </c>
      <c r="C880" s="9" t="n">
        <v>177</v>
      </c>
      <c r="D880" s="9" t="n">
        <v>177</v>
      </c>
      <c r="E880" s="25" t="n">
        <v>177</v>
      </c>
      <c r="F880" s="26" t="n">
        <v>0.3999939</v>
      </c>
      <c r="G880" s="9" t="n">
        <v>0.3999939</v>
      </c>
      <c r="H880" s="25" t="n">
        <v>0.3999939</v>
      </c>
      <c r="I880" s="26" t="n">
        <v>236.5755</v>
      </c>
      <c r="J880" s="9" t="n">
        <v>236.5755</v>
      </c>
      <c r="K880" s="26" t="n">
        <v>0</v>
      </c>
      <c r="L880" s="9" t="n">
        <v>0</v>
      </c>
      <c r="M880" s="25">
        <f>K880-L880</f>
        <v/>
      </c>
      <c r="N880" s="41" t="n">
        <v>0</v>
      </c>
      <c r="O880" s="41" t="n">
        <v>0</v>
      </c>
      <c r="P880" s="41" t="n">
        <v>0</v>
      </c>
      <c r="Q880" s="30" t="n">
        <v>0</v>
      </c>
      <c r="R880" t="n">
        <v>0</v>
      </c>
      <c r="S880" t="n">
        <v>0</v>
      </c>
      <c r="T880" s="31">
        <f>SUM(Q880:S880)</f>
        <v/>
      </c>
    </row>
    <row r="881">
      <c r="A881" s="23" t="n">
        <v>30019</v>
      </c>
      <c r="B881" s="24" t="inlineStr">
        <is>
          <t>DANIELS COUNTY, MT</t>
        </is>
      </c>
      <c r="C881" s="9" t="n">
        <v>251</v>
      </c>
      <c r="D881" s="9" t="n">
        <v>251</v>
      </c>
      <c r="E881" s="25" t="n">
        <v>235</v>
      </c>
      <c r="F881" s="26" t="n">
        <v>37.81999</v>
      </c>
      <c r="G881" s="9" t="n">
        <v>37.81999</v>
      </c>
      <c r="H881" s="25" t="n">
        <v>21.81999</v>
      </c>
      <c r="I881" s="26" t="n"/>
      <c r="J881" s="9" t="n">
        <v>236.2055</v>
      </c>
      <c r="K881" s="26" t="n">
        <v>0</v>
      </c>
      <c r="L881" s="9" t="n">
        <v>0</v>
      </c>
      <c r="M881" s="25">
        <f>K881-L881</f>
        <v/>
      </c>
      <c r="N881" s="41" t="n">
        <v>0</v>
      </c>
      <c r="O881" s="41" t="n">
        <v>0</v>
      </c>
      <c r="P881" s="41" t="n">
        <v>0</v>
      </c>
      <c r="Q881" s="30" t="n">
        <v>0</v>
      </c>
      <c r="R881" t="n">
        <v>0</v>
      </c>
      <c r="S881" t="n">
        <v>0</v>
      </c>
      <c r="T881" s="31">
        <f>SUM(Q881:S881)</f>
        <v/>
      </c>
    </row>
    <row r="882">
      <c r="A882" s="23" t="n">
        <v>17001</v>
      </c>
      <c r="B882" s="24" t="inlineStr">
        <is>
          <t>ADAMS COUNTY, IL</t>
        </is>
      </c>
      <c r="C882" s="9" t="n">
        <v>991</v>
      </c>
      <c r="D882" s="9" t="n">
        <v>1428</v>
      </c>
      <c r="E882" s="25" t="n">
        <v>0</v>
      </c>
      <c r="F882" s="26" t="n">
        <v>878.98</v>
      </c>
      <c r="G882" s="9" t="n">
        <v>1315.98</v>
      </c>
      <c r="H882" s="25" t="n">
        <v>0</v>
      </c>
      <c r="I882" s="26" t="n">
        <v>236.1958</v>
      </c>
      <c r="J882" s="9" t="n">
        <v>236.1958</v>
      </c>
      <c r="K882" s="26" t="n">
        <v>13.18347</v>
      </c>
      <c r="L882" s="9" t="n">
        <v>11.74965</v>
      </c>
      <c r="M882" s="25">
        <f>K882-L882</f>
        <v/>
      </c>
      <c r="N882" s="41" t="n">
        <v>2.45579360411913</v>
      </c>
      <c r="O882" s="41" t="n">
        <v>2.188704136364579</v>
      </c>
      <c r="P882" s="41" t="n">
        <v>0.2670894677545509</v>
      </c>
      <c r="Q882" s="30" t="n">
        <v>257990</v>
      </c>
      <c r="R882" t="n">
        <v>100410</v>
      </c>
      <c r="S882" t="n">
        <v>470</v>
      </c>
      <c r="T882" s="31">
        <f>SUM(Q882:S882)</f>
        <v/>
      </c>
    </row>
    <row r="883">
      <c r="A883" s="23" t="n">
        <v>30041</v>
      </c>
      <c r="B883" s="24" t="inlineStr">
        <is>
          <t>HILL COUNTY, MT</t>
        </is>
      </c>
      <c r="C883" s="9" t="n">
        <v>294</v>
      </c>
      <c r="D883" s="9" t="n">
        <v>203</v>
      </c>
      <c r="E883" s="25" t="n">
        <v>188</v>
      </c>
      <c r="F883" s="26" t="n">
        <v>128.76</v>
      </c>
      <c r="G883" s="9" t="n">
        <v>37.75999</v>
      </c>
      <c r="H883" s="25" t="n">
        <v>22.75999</v>
      </c>
      <c r="I883" s="26" t="n"/>
      <c r="J883" s="9" t="n">
        <v>236.1501</v>
      </c>
      <c r="K883" s="26" t="n">
        <v>14.49155</v>
      </c>
      <c r="L883" s="9" t="n">
        <v>13.64194</v>
      </c>
      <c r="M883" s="25">
        <f>K883-L883</f>
        <v/>
      </c>
      <c r="N883" s="41" t="n">
        <v>2.69946044582895</v>
      </c>
      <c r="O883" s="41" t="n">
        <v>2.541196589348398</v>
      </c>
      <c r="P883" s="41" t="n">
        <v>0.1582638564805514</v>
      </c>
      <c r="Q883" s="30" t="n">
        <v>80</v>
      </c>
      <c r="R883" t="n">
        <v>320</v>
      </c>
      <c r="S883" t="n">
        <v>38610</v>
      </c>
      <c r="T883" s="31">
        <f>SUM(Q883:S883)</f>
        <v/>
      </c>
    </row>
    <row r="884">
      <c r="A884" s="23" t="n">
        <v>46079</v>
      </c>
      <c r="B884" s="24" t="inlineStr">
        <is>
          <t>LAKE COUNTY, SD</t>
        </is>
      </c>
      <c r="C884" s="9" t="n">
        <v>718</v>
      </c>
      <c r="D884" s="9" t="n">
        <v>476</v>
      </c>
      <c r="E884" s="25" t="n">
        <v>124</v>
      </c>
      <c r="F884" s="26" t="n">
        <v>379.7</v>
      </c>
      <c r="G884" s="9" t="n">
        <v>137.7</v>
      </c>
      <c r="H884" s="25" t="n">
        <v>0</v>
      </c>
      <c r="I884" s="26" t="n">
        <v>236.0692</v>
      </c>
      <c r="J884" s="9" t="n">
        <v>236.0692</v>
      </c>
      <c r="K884" s="26" t="n">
        <v>14.57033</v>
      </c>
      <c r="L884" s="9" t="n">
        <v>12.15974</v>
      </c>
      <c r="M884" s="25">
        <f>K884-L884</f>
        <v/>
      </c>
      <c r="N884" s="41" t="n">
        <v>2.714135445668332</v>
      </c>
      <c r="O884" s="41" t="n">
        <v>2.265094980286036</v>
      </c>
      <c r="P884" s="41" t="n">
        <v>0.4490404653822959</v>
      </c>
      <c r="Q884" s="30" t="n">
        <v>246140</v>
      </c>
      <c r="R884" t="n">
        <v>33440</v>
      </c>
      <c r="S884" t="n">
        <v>40520</v>
      </c>
      <c r="T884" s="31">
        <f>SUM(Q884:S884)</f>
        <v/>
      </c>
    </row>
    <row r="885">
      <c r="A885" s="23" t="n">
        <v>19171</v>
      </c>
      <c r="B885" s="24" t="inlineStr">
        <is>
          <t>TAMA COUNTY, IA</t>
        </is>
      </c>
      <c r="C885" s="9" t="n">
        <v>1577</v>
      </c>
      <c r="D885" s="9" t="n">
        <v>1911</v>
      </c>
      <c r="E885" s="25" t="n">
        <v>0</v>
      </c>
      <c r="F885" s="26" t="n">
        <v>1478.4</v>
      </c>
      <c r="G885" s="9" t="n">
        <v>1812.4</v>
      </c>
      <c r="H885" s="25" t="n">
        <v>0</v>
      </c>
      <c r="I885" s="26" t="n">
        <v>235.3097</v>
      </c>
      <c r="J885" s="9" t="n">
        <v>235.3097</v>
      </c>
      <c r="K885" s="26" t="n">
        <v>13.53388</v>
      </c>
      <c r="L885" s="9" t="n">
        <v>11.91143</v>
      </c>
      <c r="M885" s="25">
        <f>K885-L885</f>
        <v/>
      </c>
      <c r="N885" s="41" t="n">
        <v>2.521067362607554</v>
      </c>
      <c r="O885" s="41" t="n">
        <v>2.218840230221082</v>
      </c>
      <c r="P885" s="41" t="n">
        <v>0.3022271323864722</v>
      </c>
      <c r="Q885" s="30" t="n">
        <v>303390</v>
      </c>
      <c r="R885" t="n">
        <v>57900</v>
      </c>
      <c r="S885" t="n">
        <v>29930</v>
      </c>
      <c r="T885" s="31">
        <f>SUM(Q885:S885)</f>
        <v/>
      </c>
    </row>
    <row r="886">
      <c r="A886" s="23" t="n">
        <v>53007</v>
      </c>
      <c r="B886" s="24" t="inlineStr">
        <is>
          <t>CHELAN COUNTY, WA</t>
        </is>
      </c>
      <c r="C886" s="9" t="n">
        <v>767</v>
      </c>
      <c r="D886" s="9" t="n">
        <v>973</v>
      </c>
      <c r="E886" s="25" t="n">
        <v>317</v>
      </c>
      <c r="F886" s="26" t="n">
        <v>90.39995999999999</v>
      </c>
      <c r="G886" s="9" t="n">
        <v>296.4</v>
      </c>
      <c r="H886" s="25" t="n">
        <v>0</v>
      </c>
      <c r="I886" s="26" t="n"/>
      <c r="J886" s="9" t="n">
        <v>235.2514</v>
      </c>
      <c r="K886" s="26" t="n">
        <v>20.38749</v>
      </c>
      <c r="L886" s="9" t="n">
        <v>17.1757</v>
      </c>
      <c r="M886" s="25">
        <f>K886-L886</f>
        <v/>
      </c>
      <c r="N886" s="41" t="n">
        <v>3.797745779073546</v>
      </c>
      <c r="O886" s="41" t="n">
        <v>3.199459186865745</v>
      </c>
      <c r="P886" s="41" t="n">
        <v>0.5982865922078013</v>
      </c>
      <c r="Q886" s="30" t="n">
        <v>4470</v>
      </c>
      <c r="R886" t="n">
        <v>3030</v>
      </c>
      <c r="S886" t="n">
        <v>71130</v>
      </c>
      <c r="T886" s="31">
        <f>SUM(Q886:S886)</f>
        <v/>
      </c>
    </row>
    <row r="887">
      <c r="A887" s="23" t="n">
        <v>16069</v>
      </c>
      <c r="B887" s="24" t="inlineStr">
        <is>
          <t>NEZ PERCE COUNTY, ID</t>
        </is>
      </c>
      <c r="C887" s="9" t="n">
        <v>901</v>
      </c>
      <c r="D887" s="9" t="n">
        <v>901</v>
      </c>
      <c r="E887" s="25" t="n">
        <v>287</v>
      </c>
      <c r="F887" s="26" t="n">
        <v>661.86</v>
      </c>
      <c r="G887" s="9" t="n">
        <v>661.86</v>
      </c>
      <c r="H887" s="25" t="n">
        <v>47.86</v>
      </c>
      <c r="I887" s="26" t="n">
        <v>235.1832</v>
      </c>
      <c r="J887" s="9" t="n">
        <v>235.1832</v>
      </c>
      <c r="K887" s="26" t="n">
        <v>13.19305</v>
      </c>
      <c r="L887" s="9" t="n">
        <v>12.4117</v>
      </c>
      <c r="M887" s="25">
        <f>K887-L887</f>
        <v/>
      </c>
      <c r="N887" s="41" t="n">
        <v>2.45757814966954</v>
      </c>
      <c r="O887" s="41" t="n">
        <v>2.312029645931261</v>
      </c>
      <c r="P887" s="41" t="n">
        <v>0.1455485037382785</v>
      </c>
      <c r="Q887" s="30" t="n">
        <v>42140</v>
      </c>
      <c r="R887" t="n">
        <v>10</v>
      </c>
      <c r="S887" t="n">
        <v>31220</v>
      </c>
      <c r="T887" s="31">
        <f>SUM(Q887:S887)</f>
        <v/>
      </c>
    </row>
    <row r="888">
      <c r="A888" s="23" t="n">
        <v>17133</v>
      </c>
      <c r="B888" s="24" t="inlineStr">
        <is>
          <t>MONROE COUNTY, IL</t>
        </is>
      </c>
      <c r="C888" s="9" t="n">
        <v>1700</v>
      </c>
      <c r="D888" s="9" t="n">
        <v>1353</v>
      </c>
      <c r="E888" s="25" t="n">
        <v>52</v>
      </c>
      <c r="F888" s="26" t="n">
        <v>1575.86</v>
      </c>
      <c r="G888" s="9" t="n">
        <v>1228.86</v>
      </c>
      <c r="H888" s="25" t="n">
        <v>0</v>
      </c>
      <c r="I888" s="26" t="n">
        <v>235.1832</v>
      </c>
      <c r="J888" s="9" t="n">
        <v>235.1832</v>
      </c>
      <c r="K888" s="26" t="n">
        <v>13.28806</v>
      </c>
      <c r="L888" s="9" t="n">
        <v>11.57868</v>
      </c>
      <c r="M888" s="25">
        <f>K888-L888</f>
        <v/>
      </c>
      <c r="N888" s="41" t="n">
        <v>2.475276445363114</v>
      </c>
      <c r="O888" s="41" t="n">
        <v>2.156856145471723</v>
      </c>
      <c r="P888" s="41" t="n">
        <v>0.3184202998913911</v>
      </c>
      <c r="Q888" s="30" t="n">
        <v>115790</v>
      </c>
      <c r="R888" t="n">
        <v>37920</v>
      </c>
      <c r="S888" t="n">
        <v>110</v>
      </c>
      <c r="T888" s="31">
        <f>SUM(Q888:S888)</f>
        <v/>
      </c>
    </row>
    <row r="889">
      <c r="A889" s="23" t="n">
        <v>30051</v>
      </c>
      <c r="B889" s="24" t="inlineStr">
        <is>
          <t>LIBERTY COUNTY, MT</t>
        </is>
      </c>
      <c r="C889" s="9" t="n">
        <v>298</v>
      </c>
      <c r="D889" s="9" t="n">
        <v>152</v>
      </c>
      <c r="E889" s="25" t="n">
        <v>262</v>
      </c>
      <c r="F889" s="26" t="n">
        <v>79.90000999999999</v>
      </c>
      <c r="G889" s="9" t="n">
        <v>0</v>
      </c>
      <c r="H889" s="25" t="n">
        <v>43.90001</v>
      </c>
      <c r="I889" s="26" t="n"/>
      <c r="J889" s="9" t="n">
        <v>234.4523</v>
      </c>
      <c r="K889" s="26" t="n">
        <v>10.35679</v>
      </c>
      <c r="L889" s="9" t="n">
        <v>9.646470000000001</v>
      </c>
      <c r="M889" s="25">
        <f>K889-L889</f>
        <v/>
      </c>
      <c r="N889" s="41" t="n">
        <v>1.929244625368357</v>
      </c>
      <c r="O889" s="41" t="n">
        <v>1.796927465100392</v>
      </c>
      <c r="P889" s="41" t="n">
        <v>0.1323171602679643</v>
      </c>
      <c r="Q889" s="30" t="n">
        <v>1970</v>
      </c>
      <c r="R889" t="n">
        <v>110</v>
      </c>
      <c r="S889" t="n">
        <v>22960</v>
      </c>
      <c r="T889" s="31">
        <f>SUM(Q889:S889)</f>
        <v/>
      </c>
    </row>
    <row r="890">
      <c r="A890" s="23" t="n">
        <v>27051</v>
      </c>
      <c r="B890" s="24" t="inlineStr">
        <is>
          <t>GRANT COUNTY, MN</t>
        </is>
      </c>
      <c r="C890" s="9" t="n">
        <v>894</v>
      </c>
      <c r="D890" s="9" t="n">
        <v>710</v>
      </c>
      <c r="E890" s="25" t="n">
        <v>0</v>
      </c>
      <c r="F890" s="26" t="n">
        <v>727.76</v>
      </c>
      <c r="G890" s="9" t="n">
        <v>543.76</v>
      </c>
      <c r="H890" s="25" t="n">
        <v>0</v>
      </c>
      <c r="I890" s="26" t="n">
        <v>234.4237</v>
      </c>
      <c r="J890" s="9" t="n">
        <v>234.4237</v>
      </c>
      <c r="K890" s="26" t="n">
        <v>15.94525</v>
      </c>
      <c r="L890" s="9" t="n">
        <v>14.09987</v>
      </c>
      <c r="M890" s="25">
        <f>K890-L890</f>
        <v/>
      </c>
      <c r="N890" s="41" t="n">
        <v>2.970253125017963</v>
      </c>
      <c r="O890" s="41" t="n">
        <v>2.626498984327434</v>
      </c>
      <c r="P890" s="41" t="n">
        <v>0.3437541406905285</v>
      </c>
      <c r="Q890" s="30" t="n">
        <v>273420</v>
      </c>
      <c r="R890" t="n">
        <v>13090</v>
      </c>
      <c r="S890" t="n">
        <v>5350</v>
      </c>
      <c r="T890" s="31">
        <f>SUM(Q890:S890)</f>
        <v/>
      </c>
    </row>
    <row r="891">
      <c r="A891" s="23" t="n">
        <v>41071</v>
      </c>
      <c r="B891" s="24" t="inlineStr">
        <is>
          <t>YAMHILL COUNTY, OR</t>
        </is>
      </c>
      <c r="C891" s="9" t="n">
        <v>1786</v>
      </c>
      <c r="D891" s="9" t="n">
        <v>4084</v>
      </c>
      <c r="E891" s="25" t="n">
        <v>447</v>
      </c>
      <c r="F891" s="26" t="n">
        <v>0</v>
      </c>
      <c r="G891" s="9" t="n">
        <v>1358.02</v>
      </c>
      <c r="H891" s="25" t="n">
        <v>0</v>
      </c>
      <c r="I891" s="26" t="n">
        <v>234.0439</v>
      </c>
      <c r="J891" s="9" t="n">
        <v>234.0439</v>
      </c>
      <c r="K891" s="26" t="n">
        <v>47.32435</v>
      </c>
      <c r="L891" s="9" t="n">
        <v>32.35795</v>
      </c>
      <c r="M891" s="25">
        <f>K891-L891</f>
        <v/>
      </c>
      <c r="N891" s="41" t="n">
        <v>8.815496682519486</v>
      </c>
      <c r="O891" s="41" t="n">
        <v>6.027582013870902</v>
      </c>
      <c r="P891" s="41" t="n">
        <v>2.787914668648584</v>
      </c>
      <c r="Q891" s="30" t="n">
        <v>78370</v>
      </c>
      <c r="R891" t="n">
        <v>76770</v>
      </c>
      <c r="S891" t="n">
        <v>48830</v>
      </c>
      <c r="T891" s="31">
        <f>SUM(Q891:S891)</f>
        <v/>
      </c>
    </row>
    <row r="892">
      <c r="A892" s="23" t="n">
        <v>55019</v>
      </c>
      <c r="B892" s="24" t="inlineStr">
        <is>
          <t>CLARK COUNTY, WI</t>
        </is>
      </c>
      <c r="C892" s="9" t="n">
        <v>553</v>
      </c>
      <c r="D892" s="9" t="n">
        <v>351</v>
      </c>
      <c r="E892" s="25" t="n">
        <v>9</v>
      </c>
      <c r="F892" s="26" t="n">
        <v>305.32</v>
      </c>
      <c r="G892" s="9" t="n">
        <v>103.32</v>
      </c>
      <c r="H892" s="25" t="n">
        <v>0</v>
      </c>
      <c r="I892" s="26" t="n">
        <v>233.7908</v>
      </c>
      <c r="J892" s="9" t="n">
        <v>233.7908</v>
      </c>
      <c r="K892" s="26" t="n">
        <v>16.27948</v>
      </c>
      <c r="L892" s="9" t="n">
        <v>14.37165</v>
      </c>
      <c r="M892" s="25">
        <f>K892-L892</f>
        <v/>
      </c>
      <c r="N892" s="41" t="n">
        <v>3.032512901564254</v>
      </c>
      <c r="O892" s="41" t="n">
        <v>2.677125684712652</v>
      </c>
      <c r="P892" s="41" t="n">
        <v>0.3553872168516026</v>
      </c>
      <c r="Q892" s="30" t="n">
        <v>355090</v>
      </c>
      <c r="R892" t="n">
        <v>21570</v>
      </c>
      <c r="S892" t="n">
        <v>7690</v>
      </c>
      <c r="T892" s="31">
        <f>SUM(Q892:S892)</f>
        <v/>
      </c>
    </row>
    <row r="893">
      <c r="A893" s="23" t="n">
        <v>6073</v>
      </c>
      <c r="B893" s="24" t="inlineStr">
        <is>
          <t>SAN DIEGO COUNTY, CA</t>
        </is>
      </c>
      <c r="C893" s="9" t="n">
        <v>2988</v>
      </c>
      <c r="D893" s="9" t="n">
        <v>2947</v>
      </c>
      <c r="E893" s="25" t="n">
        <v>2794</v>
      </c>
      <c r="F893" s="26" t="n">
        <v>2599.34</v>
      </c>
      <c r="G893" s="9" t="n">
        <v>2558.34</v>
      </c>
      <c r="H893" s="25" t="n">
        <v>2405.34</v>
      </c>
      <c r="I893" s="26" t="n"/>
      <c r="J893" s="9" t="n">
        <v>233.4976</v>
      </c>
      <c r="K893" s="26" t="n">
        <v>7.925663</v>
      </c>
      <c r="L893" s="9" t="n">
        <v>7.410325</v>
      </c>
      <c r="M893" s="25">
        <f>K893-L893</f>
        <v/>
      </c>
      <c r="N893" s="41" t="n">
        <v>1.47637856374715</v>
      </c>
      <c r="O893" s="41" t="n">
        <v>1.380382307499019</v>
      </c>
      <c r="P893" s="41" t="n">
        <v>0.09599625624813071</v>
      </c>
      <c r="Q893" s="30" t="n">
        <v>400</v>
      </c>
      <c r="R893" t="n">
        <v>410</v>
      </c>
      <c r="S893" t="n">
        <v>142290</v>
      </c>
      <c r="T893" s="31">
        <f>SUM(Q893:S893)</f>
        <v/>
      </c>
    </row>
    <row r="894">
      <c r="A894" s="23" t="n">
        <v>53051</v>
      </c>
      <c r="B894" s="24" t="inlineStr">
        <is>
          <t>PEND OREILLE COUNTY, WA</t>
        </is>
      </c>
      <c r="C894" s="9" t="n">
        <v>932</v>
      </c>
      <c r="D894" s="9" t="n">
        <v>1494</v>
      </c>
      <c r="E894" s="25" t="n">
        <v>160</v>
      </c>
      <c r="F894" s="26" t="n">
        <v>115.96</v>
      </c>
      <c r="G894" s="9" t="n">
        <v>677.96</v>
      </c>
      <c r="H894" s="25" t="n">
        <v>0</v>
      </c>
      <c r="I894" s="26" t="n"/>
      <c r="J894" s="9" t="n">
        <v>233.346</v>
      </c>
      <c r="K894" s="26" t="n">
        <v>18.51024</v>
      </c>
      <c r="L894" s="9" t="n">
        <v>15.95127</v>
      </c>
      <c r="M894" s="25">
        <f>K894-L894</f>
        <v/>
      </c>
      <c r="N894" s="41" t="n">
        <v>3.448054950836926</v>
      </c>
      <c r="O894" s="41" t="n">
        <v>2.971374520029807</v>
      </c>
      <c r="P894" s="41" t="n">
        <v>0.4766804308071192</v>
      </c>
      <c r="Q894" s="30" t="n">
        <v>6250</v>
      </c>
      <c r="R894" t="n">
        <v>1800</v>
      </c>
      <c r="S894" t="n">
        <v>60820</v>
      </c>
      <c r="T894" s="31">
        <f>SUM(Q894:S894)</f>
        <v/>
      </c>
    </row>
    <row r="895">
      <c r="A895" s="23" t="n">
        <v>35029</v>
      </c>
      <c r="B895" s="24" t="inlineStr">
        <is>
          <t>LUNA COUNTY, NM</t>
        </is>
      </c>
      <c r="C895" s="9" t="n">
        <v>243</v>
      </c>
      <c r="D895" s="9" t="n">
        <v>243</v>
      </c>
      <c r="E895" s="25" t="n">
        <v>30</v>
      </c>
      <c r="F895" s="26" t="n">
        <v>243</v>
      </c>
      <c r="G895" s="9" t="n">
        <v>243</v>
      </c>
      <c r="H895" s="25" t="n">
        <v>30</v>
      </c>
      <c r="I895" s="26" t="n"/>
      <c r="J895" s="9" t="n">
        <v>232.9516</v>
      </c>
      <c r="K895" s="26" t="n">
        <v>0</v>
      </c>
      <c r="L895" s="9" t="n">
        <v>0</v>
      </c>
      <c r="M895" s="25">
        <f>K895-L895</f>
        <v/>
      </c>
      <c r="N895" s="41" t="n">
        <v>0</v>
      </c>
      <c r="O895" s="41" t="n">
        <v>0</v>
      </c>
      <c r="P895" s="41" t="n">
        <v>0</v>
      </c>
      <c r="Q895" s="30" t="n">
        <v>0</v>
      </c>
      <c r="R895" t="n">
        <v>0</v>
      </c>
      <c r="S895" t="n">
        <v>0</v>
      </c>
      <c r="T895" s="31">
        <f>SUM(Q895:S895)</f>
        <v/>
      </c>
    </row>
    <row r="896">
      <c r="A896" s="23" t="n">
        <v>31051</v>
      </c>
      <c r="B896" s="24" t="inlineStr">
        <is>
          <t>DIXON COUNTY, NE</t>
        </is>
      </c>
      <c r="C896" s="9" t="n">
        <v>388</v>
      </c>
      <c r="D896" s="9" t="n">
        <v>199</v>
      </c>
      <c r="E896" s="25" t="n">
        <v>339</v>
      </c>
      <c r="F896" s="26" t="n">
        <v>248.14</v>
      </c>
      <c r="G896" s="9" t="n">
        <v>59.14</v>
      </c>
      <c r="H896" s="25" t="n">
        <v>199.14</v>
      </c>
      <c r="I896" s="26" t="n">
        <v>232.6516</v>
      </c>
      <c r="J896" s="9" t="n">
        <v>232.6516</v>
      </c>
      <c r="K896" s="26" t="n">
        <v>13.9899</v>
      </c>
      <c r="L896" s="9" t="n">
        <v>11.94124</v>
      </c>
      <c r="M896" s="25">
        <f>K896-L896</f>
        <v/>
      </c>
      <c r="N896" s="41" t="n">
        <v>2.606013966145956</v>
      </c>
      <c r="O896" s="41" t="n">
        <v>2.224393184590364</v>
      </c>
      <c r="P896" s="41" t="n">
        <v>0.3816207815555917</v>
      </c>
      <c r="Q896" s="30" t="n">
        <v>167640</v>
      </c>
      <c r="R896" t="n">
        <v>5290</v>
      </c>
      <c r="S896" t="n">
        <v>92170</v>
      </c>
      <c r="T896" s="31">
        <f>SUM(Q896:S896)</f>
        <v/>
      </c>
    </row>
    <row r="897">
      <c r="A897" s="23" t="n">
        <v>30053</v>
      </c>
      <c r="B897" s="24" t="inlineStr">
        <is>
          <t>LINCOLN COUNTY, MT</t>
        </is>
      </c>
      <c r="C897" s="9" t="n">
        <v>751</v>
      </c>
      <c r="D897" s="9" t="n">
        <v>535</v>
      </c>
      <c r="E897" s="25" t="n">
        <v>391</v>
      </c>
      <c r="F897" s="26" t="n">
        <v>477.26</v>
      </c>
      <c r="G897" s="9" t="n">
        <v>261.26</v>
      </c>
      <c r="H897" s="25" t="n">
        <v>117.26</v>
      </c>
      <c r="I897" s="26" t="n"/>
      <c r="J897" s="9" t="n">
        <v>232.4862</v>
      </c>
      <c r="K897" s="26" t="n">
        <v>15.06314</v>
      </c>
      <c r="L897" s="9" t="n">
        <v>14.05042</v>
      </c>
      <c r="M897" s="25">
        <f>K897-L897</f>
        <v/>
      </c>
      <c r="N897" s="41" t="n">
        <v>2.805935225699383</v>
      </c>
      <c r="O897" s="41" t="n">
        <v>2.617287525301572</v>
      </c>
      <c r="P897" s="41" t="n">
        <v>0.1886477003978107</v>
      </c>
      <c r="Q897" s="30" t="n">
        <v>1600</v>
      </c>
      <c r="R897" t="n">
        <v>6330</v>
      </c>
      <c r="S897" t="n">
        <v>145790</v>
      </c>
      <c r="T897" s="31">
        <f>SUM(Q897:S897)</f>
        <v/>
      </c>
    </row>
    <row r="898">
      <c r="A898" s="23" t="n">
        <v>47015</v>
      </c>
      <c r="B898" s="24" t="inlineStr">
        <is>
          <t>CANNON COUNTY, TN</t>
        </is>
      </c>
      <c r="C898" s="9" t="n">
        <v>1533</v>
      </c>
      <c r="D898" s="9" t="n">
        <v>1533</v>
      </c>
      <c r="E898" s="25" t="n">
        <v>67</v>
      </c>
      <c r="F898" s="26" t="n">
        <v>1320.2</v>
      </c>
      <c r="G898" s="9" t="n">
        <v>1320.2</v>
      </c>
      <c r="H898" s="25" t="n">
        <v>0</v>
      </c>
      <c r="I898" s="26" t="n">
        <v>232.1452</v>
      </c>
      <c r="J898" s="9" t="n">
        <v>232.1452</v>
      </c>
      <c r="K898" s="26" t="n">
        <v>11.50614</v>
      </c>
      <c r="L898" s="9" t="n">
        <v>16.34686</v>
      </c>
      <c r="M898" s="25">
        <f>K898-L898</f>
        <v/>
      </c>
      <c r="N898" s="41" t="n">
        <v>2.143343521857242</v>
      </c>
      <c r="O898" s="41" t="n">
        <v>3.045064329454297</v>
      </c>
      <c r="P898" s="41" t="n">
        <v>-0.9017208075970556</v>
      </c>
      <c r="Q898" s="30" t="n">
        <v>13170</v>
      </c>
      <c r="R898" t="n">
        <v>48060</v>
      </c>
      <c r="S898" t="n">
        <v>1700</v>
      </c>
      <c r="T898" s="31">
        <f>SUM(Q898:S898)</f>
        <v/>
      </c>
    </row>
    <row r="899">
      <c r="A899" s="23" t="n">
        <v>20117</v>
      </c>
      <c r="B899" s="24" t="inlineStr">
        <is>
          <t>MARSHALL COUNTY, KS</t>
        </is>
      </c>
      <c r="C899" s="9" t="n">
        <v>597</v>
      </c>
      <c r="D899" s="9" t="n">
        <v>682</v>
      </c>
      <c r="E899" s="25" t="n">
        <v>219</v>
      </c>
      <c r="F899" s="26" t="n">
        <v>499.46</v>
      </c>
      <c r="G899" s="9" t="n">
        <v>584.46</v>
      </c>
      <c r="H899" s="25" t="n">
        <v>121.46</v>
      </c>
      <c r="I899" s="26" t="n">
        <v>231.7655</v>
      </c>
      <c r="J899" s="9" t="n">
        <v>231.7655</v>
      </c>
      <c r="K899" s="26" t="n">
        <v>14.18065</v>
      </c>
      <c r="L899" s="9" t="n">
        <v>11.64577</v>
      </c>
      <c r="M899" s="25">
        <f>K899-L899</f>
        <v/>
      </c>
      <c r="N899" s="41" t="n">
        <v>2.641546540649157</v>
      </c>
      <c r="O899" s="41" t="n">
        <v>2.169353552671826</v>
      </c>
      <c r="P899" s="41" t="n">
        <v>0.4721929879773307</v>
      </c>
      <c r="Q899" s="30" t="n">
        <v>285540</v>
      </c>
      <c r="R899" t="n">
        <v>12040</v>
      </c>
      <c r="S899" t="n">
        <v>195670</v>
      </c>
      <c r="T899" s="31">
        <f>SUM(Q899:S899)</f>
        <v/>
      </c>
    </row>
    <row r="900">
      <c r="A900" s="23" t="n">
        <v>27171</v>
      </c>
      <c r="B900" s="24" t="inlineStr">
        <is>
          <t>WRIGHT COUNTY, MN</t>
        </is>
      </c>
      <c r="C900" s="9" t="n">
        <v>1506</v>
      </c>
      <c r="D900" s="9" t="n">
        <v>1283</v>
      </c>
      <c r="E900" s="25" t="n">
        <v>321</v>
      </c>
      <c r="F900" s="26" t="n">
        <v>1407.08</v>
      </c>
      <c r="G900" s="9" t="n">
        <v>1184.08</v>
      </c>
      <c r="H900" s="25" t="n">
        <v>222.08</v>
      </c>
      <c r="I900" s="26" t="n">
        <v>231.6389</v>
      </c>
      <c r="J900" s="9" t="n">
        <v>231.6389</v>
      </c>
      <c r="K900" s="26" t="n">
        <v>15.68284</v>
      </c>
      <c r="L900" s="9" t="n">
        <v>13.85914</v>
      </c>
      <c r="M900" s="25">
        <f>K900-L900</f>
        <v/>
      </c>
      <c r="N900" s="41" t="n">
        <v>2.92137185175251</v>
      </c>
      <c r="O900" s="41" t="n">
        <v>2.58165622333055</v>
      </c>
      <c r="P900" s="41" t="n">
        <v>0.3397156284219602</v>
      </c>
      <c r="Q900" s="30" t="n">
        <v>200300</v>
      </c>
      <c r="R900" t="n">
        <v>82970</v>
      </c>
      <c r="S900" t="n">
        <v>13390</v>
      </c>
      <c r="T900" s="31">
        <f>SUM(Q900:S900)</f>
        <v/>
      </c>
    </row>
    <row r="901">
      <c r="A901" s="23" t="n">
        <v>48227</v>
      </c>
      <c r="B901" s="24" t="inlineStr">
        <is>
          <t>HOWARD COUNTY, TX</t>
        </is>
      </c>
      <c r="C901" s="9" t="n">
        <v>190</v>
      </c>
      <c r="D901" s="9" t="n">
        <v>312</v>
      </c>
      <c r="E901" s="25" t="n">
        <v>132</v>
      </c>
      <c r="F901" s="26" t="n">
        <v>0</v>
      </c>
      <c r="G901" s="9" t="n">
        <v>112.62</v>
      </c>
      <c r="H901" s="25" t="n">
        <v>0</v>
      </c>
      <c r="I901" s="26" t="n"/>
      <c r="J901" s="9" t="n">
        <v>231.581</v>
      </c>
      <c r="K901" s="26" t="n">
        <v>11.4861</v>
      </c>
      <c r="L901" s="9" t="n">
        <v>15.5245</v>
      </c>
      <c r="M901" s="25">
        <f>K901-L901</f>
        <v/>
      </c>
      <c r="N901" s="41" t="n">
        <v>2.139610505904192</v>
      </c>
      <c r="O901" s="41" t="n">
        <v>2.891876555045632</v>
      </c>
      <c r="P901" s="41" t="n">
        <v>-0.7522660491414395</v>
      </c>
      <c r="Q901" s="30" t="n">
        <v>950</v>
      </c>
      <c r="R901" t="n">
        <v>0</v>
      </c>
      <c r="S901" t="n">
        <v>44790</v>
      </c>
      <c r="T901" s="31">
        <f>SUM(Q901:S901)</f>
        <v/>
      </c>
    </row>
    <row r="902">
      <c r="A902" s="23" t="n">
        <v>48317</v>
      </c>
      <c r="B902" s="24" t="inlineStr">
        <is>
          <t>MARTIN COUNTY, TX</t>
        </is>
      </c>
      <c r="C902" s="9" t="n">
        <v>45</v>
      </c>
      <c r="D902" s="9" t="n">
        <v>236</v>
      </c>
      <c r="E902" s="25" t="n">
        <v>90</v>
      </c>
      <c r="F902" s="26" t="n">
        <v>0</v>
      </c>
      <c r="G902" s="9" t="n">
        <v>36.62</v>
      </c>
      <c r="H902" s="25" t="n">
        <v>0</v>
      </c>
      <c r="I902" s="26" t="n"/>
      <c r="J902" s="9" t="n">
        <v>231.3573</v>
      </c>
      <c r="K902" s="26" t="n">
        <v>0</v>
      </c>
      <c r="L902" s="9" t="n">
        <v>0</v>
      </c>
      <c r="M902" s="25">
        <f>K902-L902</f>
        <v/>
      </c>
      <c r="N902" s="41" t="n">
        <v>0</v>
      </c>
      <c r="O902" s="41" t="n">
        <v>0</v>
      </c>
      <c r="P902" s="41" t="n">
        <v>0</v>
      </c>
      <c r="Q902" s="30" t="n">
        <v>0</v>
      </c>
      <c r="R902" t="n">
        <v>0</v>
      </c>
      <c r="S902" t="n">
        <v>0</v>
      </c>
      <c r="T902" s="31">
        <f>SUM(Q902:S902)</f>
        <v/>
      </c>
    </row>
    <row r="903">
      <c r="A903" s="23" t="n">
        <v>21085</v>
      </c>
      <c r="B903" s="24" t="inlineStr">
        <is>
          <t>GRAYSON COUNTY, KY</t>
        </is>
      </c>
      <c r="C903" s="9" t="n">
        <v>1066</v>
      </c>
      <c r="D903" s="9" t="n">
        <v>1066</v>
      </c>
      <c r="E903" s="25" t="n">
        <v>0</v>
      </c>
      <c r="F903" s="26" t="n">
        <v>827.76</v>
      </c>
      <c r="G903" s="9" t="n">
        <v>827.76</v>
      </c>
      <c r="H903" s="25" t="n">
        <v>0</v>
      </c>
      <c r="I903" s="26" t="n">
        <v>231.2592</v>
      </c>
      <c r="J903" s="9" t="n">
        <v>231.2592</v>
      </c>
      <c r="K903" s="26" t="n">
        <v>12.01395</v>
      </c>
      <c r="L903" s="9" t="n">
        <v>17.45136</v>
      </c>
      <c r="M903" s="25">
        <f>K903-L903</f>
        <v/>
      </c>
      <c r="N903" s="41" t="n">
        <v>2.237937475505844</v>
      </c>
      <c r="O903" s="41" t="n">
        <v>3.250808646826702</v>
      </c>
      <c r="P903" s="41" t="n">
        <v>-1.012871171320859</v>
      </c>
      <c r="Q903" s="30" t="n">
        <v>16990</v>
      </c>
      <c r="R903" t="n">
        <v>89660</v>
      </c>
      <c r="S903" t="n">
        <v>14380</v>
      </c>
      <c r="T903" s="31">
        <f>SUM(Q903:S903)</f>
        <v/>
      </c>
    </row>
    <row r="904">
      <c r="A904" s="23" t="n">
        <v>26029</v>
      </c>
      <c r="B904" s="24" t="inlineStr">
        <is>
          <t>CHARLEVOIX COUNTY, MI</t>
        </is>
      </c>
      <c r="C904" s="9" t="n">
        <v>1511</v>
      </c>
      <c r="D904" s="9" t="n">
        <v>1511</v>
      </c>
      <c r="E904" s="25" t="n">
        <v>329</v>
      </c>
      <c r="F904" s="26" t="n">
        <v>1372.24</v>
      </c>
      <c r="G904" s="9" t="n">
        <v>1372.24</v>
      </c>
      <c r="H904" s="25" t="n">
        <v>190.24</v>
      </c>
      <c r="I904" s="26" t="n">
        <v>230.7529</v>
      </c>
      <c r="J904" s="9" t="n">
        <v>230.7529</v>
      </c>
      <c r="K904" s="26" t="n">
        <v>17.90313</v>
      </c>
      <c r="L904" s="9" t="n">
        <v>15.81727</v>
      </c>
      <c r="M904" s="25">
        <f>K904-L904</f>
        <v/>
      </c>
      <c r="N904" s="41" t="n">
        <v>3.33496356784013</v>
      </c>
      <c r="O904" s="41" t="n">
        <v>2.94641323571301</v>
      </c>
      <c r="P904" s="41" t="n">
        <v>0.3885503321271205</v>
      </c>
      <c r="Q904" s="30" t="n">
        <v>26070</v>
      </c>
      <c r="R904" t="n">
        <v>6030</v>
      </c>
      <c r="S904" t="n">
        <v>16970</v>
      </c>
      <c r="T904" s="31">
        <f>SUM(Q904:S904)</f>
        <v/>
      </c>
    </row>
    <row r="905">
      <c r="A905" s="23" t="n">
        <v>31083</v>
      </c>
      <c r="B905" s="24" t="inlineStr">
        <is>
          <t>HARLAN COUNTY, NE</t>
        </is>
      </c>
      <c r="C905" s="9" t="n">
        <v>721</v>
      </c>
      <c r="D905" s="9" t="n">
        <v>721</v>
      </c>
      <c r="E905" s="25" t="n">
        <v>626</v>
      </c>
      <c r="F905" s="26" t="n">
        <v>579.4</v>
      </c>
      <c r="G905" s="9" t="n">
        <v>579.4</v>
      </c>
      <c r="H905" s="25" t="n">
        <v>484.4</v>
      </c>
      <c r="I905" s="26" t="n">
        <v>230.3732</v>
      </c>
      <c r="J905" s="9" t="n">
        <v>230.3732</v>
      </c>
      <c r="K905" s="26" t="n">
        <v>14.21668</v>
      </c>
      <c r="L905" s="9" t="n">
        <v>10.20481</v>
      </c>
      <c r="M905" s="25">
        <f>K905-L905</f>
        <v/>
      </c>
      <c r="N905" s="41" t="n">
        <v>2.648258145678517</v>
      </c>
      <c r="O905" s="41" t="n">
        <v>1.90093405827532</v>
      </c>
      <c r="P905" s="41" t="n">
        <v>0.7473240874031962</v>
      </c>
      <c r="Q905" s="30" t="n">
        <v>182470</v>
      </c>
      <c r="R905" t="n">
        <v>540</v>
      </c>
      <c r="S905" t="n">
        <v>140890</v>
      </c>
      <c r="T905" s="31">
        <f>SUM(Q905:S905)</f>
        <v/>
      </c>
    </row>
    <row r="906">
      <c r="A906" s="23" t="n">
        <v>17073</v>
      </c>
      <c r="B906" s="24" t="inlineStr">
        <is>
          <t>HENRY COUNTY, IL</t>
        </is>
      </c>
      <c r="C906" s="9" t="n">
        <v>1293</v>
      </c>
      <c r="D906" s="9" t="n">
        <v>2246</v>
      </c>
      <c r="E906" s="25" t="n">
        <v>0</v>
      </c>
      <c r="F906" s="26" t="n">
        <v>1188.94</v>
      </c>
      <c r="G906" s="9" t="n">
        <v>2141.94</v>
      </c>
      <c r="H906" s="25" t="n">
        <v>0</v>
      </c>
      <c r="I906" s="26" t="n">
        <v>229.9934</v>
      </c>
      <c r="J906" s="9" t="n">
        <v>229.9934</v>
      </c>
      <c r="K906" s="26" t="n">
        <v>13.40436</v>
      </c>
      <c r="L906" s="9" t="n">
        <v>11.72668</v>
      </c>
      <c r="M906" s="25">
        <f>K906-L906</f>
        <v/>
      </c>
      <c r="N906" s="41" t="n">
        <v>2.4969406048112</v>
      </c>
      <c r="O906" s="41" t="n">
        <v>2.184425325164902</v>
      </c>
      <c r="P906" s="41" t="n">
        <v>0.3125152796462983</v>
      </c>
      <c r="Q906" s="30" t="n">
        <v>424400</v>
      </c>
      <c r="R906" t="n">
        <v>25910</v>
      </c>
      <c r="S906" t="n">
        <v>340</v>
      </c>
      <c r="T906" s="31">
        <f>SUM(Q906:S906)</f>
        <v/>
      </c>
    </row>
    <row r="907">
      <c r="A907" s="23" t="n">
        <v>55021</v>
      </c>
      <c r="B907" s="24" t="inlineStr">
        <is>
          <t>COLUMBIA COUNTY, WI</t>
        </is>
      </c>
      <c r="C907" s="9" t="n">
        <v>1514</v>
      </c>
      <c r="D907" s="9" t="n">
        <v>1478</v>
      </c>
      <c r="E907" s="25" t="n">
        <v>45</v>
      </c>
      <c r="F907" s="26" t="n">
        <v>990.4400000000001</v>
      </c>
      <c r="G907" s="9" t="n">
        <v>954.4400000000001</v>
      </c>
      <c r="H907" s="25" t="n">
        <v>0</v>
      </c>
      <c r="I907" s="26" t="n">
        <v>229.8669</v>
      </c>
      <c r="J907" s="9" t="n">
        <v>229.8669</v>
      </c>
      <c r="K907" s="26" t="n">
        <v>16.44189</v>
      </c>
      <c r="L907" s="9" t="n">
        <v>14.46951</v>
      </c>
      <c r="M907" s="25">
        <f>K907-L907</f>
        <v/>
      </c>
      <c r="N907" s="41" t="n">
        <v>3.062766350712694</v>
      </c>
      <c r="O907" s="41" t="n">
        <v>2.69535487339356</v>
      </c>
      <c r="P907" s="41" t="n">
        <v>0.3674114773191347</v>
      </c>
      <c r="Q907" s="30" t="n">
        <v>237830</v>
      </c>
      <c r="R907" t="n">
        <v>59540</v>
      </c>
      <c r="S907" t="n">
        <v>4830</v>
      </c>
      <c r="T907" s="31">
        <f>SUM(Q907:S907)</f>
        <v/>
      </c>
    </row>
    <row r="908">
      <c r="A908" s="23" t="n">
        <v>17085</v>
      </c>
      <c r="B908" s="24" t="inlineStr">
        <is>
          <t>JO DAVIESS COUNTY, IL</t>
        </is>
      </c>
      <c r="C908" s="9" t="n">
        <v>1399</v>
      </c>
      <c r="D908" s="9" t="n">
        <v>1399</v>
      </c>
      <c r="E908" s="25" t="n">
        <v>0</v>
      </c>
      <c r="F908" s="26" t="n">
        <v>1276.22</v>
      </c>
      <c r="G908" s="9" t="n">
        <v>1276.22</v>
      </c>
      <c r="H908" s="25" t="n">
        <v>0</v>
      </c>
      <c r="I908" s="26" t="n">
        <v>229.7403</v>
      </c>
      <c r="J908" s="9" t="n">
        <v>229.7403</v>
      </c>
      <c r="K908" s="26" t="n">
        <v>13.12426</v>
      </c>
      <c r="L908" s="9" t="n">
        <v>11.49715</v>
      </c>
      <c r="M908" s="25">
        <f>K908-L908</f>
        <v/>
      </c>
      <c r="N908" s="41" t="n">
        <v>2.444764069459447</v>
      </c>
      <c r="O908" s="41" t="n">
        <v>2.141668880469122</v>
      </c>
      <c r="P908" s="41" t="n">
        <v>0.3030951889903248</v>
      </c>
      <c r="Q908" s="30" t="n">
        <v>146140</v>
      </c>
      <c r="R908" t="n">
        <v>112720</v>
      </c>
      <c r="S908" t="n">
        <v>2690</v>
      </c>
      <c r="T908" s="31">
        <f>SUM(Q908:S908)</f>
        <v/>
      </c>
    </row>
    <row r="909">
      <c r="A909" s="23" t="n">
        <v>30035</v>
      </c>
      <c r="B909" s="24" t="inlineStr">
        <is>
          <t>GLACIER COUNTY, MT</t>
        </is>
      </c>
      <c r="C909" s="9" t="n">
        <v>224</v>
      </c>
      <c r="D909" s="9" t="n">
        <v>224</v>
      </c>
      <c r="E909" s="25" t="n">
        <v>224</v>
      </c>
      <c r="F909" s="26" t="n">
        <v>78.86</v>
      </c>
      <c r="G909" s="9" t="n">
        <v>78.86</v>
      </c>
      <c r="H909" s="25" t="n">
        <v>78.86</v>
      </c>
      <c r="I909" s="26" t="n"/>
      <c r="J909" s="9" t="n">
        <v>229.6398</v>
      </c>
      <c r="K909" s="26" t="n">
        <v>14.14503</v>
      </c>
      <c r="L909" s="9" t="n">
        <v>13.31046</v>
      </c>
      <c r="M909" s="25">
        <f>K909-L909</f>
        <v/>
      </c>
      <c r="N909" s="41" t="n">
        <v>2.634911309698678</v>
      </c>
      <c r="O909" s="41" t="n">
        <v>2.479449077965325</v>
      </c>
      <c r="P909" s="41" t="n">
        <v>0.1554622317333525</v>
      </c>
      <c r="Q909" s="30" t="n">
        <v>45210</v>
      </c>
      <c r="R909" t="n">
        <v>3620</v>
      </c>
      <c r="S909" t="n">
        <v>202230</v>
      </c>
      <c r="T909" s="31">
        <f>SUM(Q909:S909)</f>
        <v/>
      </c>
    </row>
    <row r="910">
      <c r="A910" s="23" t="n">
        <v>38035</v>
      </c>
      <c r="B910" s="24" t="inlineStr">
        <is>
          <t>GRAND FORKS COUNTY, ND</t>
        </is>
      </c>
      <c r="C910" s="9" t="n">
        <v>762</v>
      </c>
      <c r="D910" s="9" t="n">
        <v>762</v>
      </c>
      <c r="E910" s="25" t="n">
        <v>50</v>
      </c>
      <c r="F910" s="26" t="n">
        <v>732.52</v>
      </c>
      <c r="G910" s="9" t="n">
        <v>732.52</v>
      </c>
      <c r="H910" s="25" t="n">
        <v>20.52</v>
      </c>
      <c r="I910" s="26" t="n">
        <v>229.4871</v>
      </c>
      <c r="J910" s="9" t="n">
        <v>229.4871</v>
      </c>
      <c r="K910" s="26" t="n">
        <v>14.57033</v>
      </c>
      <c r="L910" s="9" t="n">
        <v>11.61608</v>
      </c>
      <c r="M910" s="25">
        <f>K910-L910</f>
        <v/>
      </c>
      <c r="N910" s="41" t="n">
        <v>2.714135445668332</v>
      </c>
      <c r="O910" s="41" t="n">
        <v>2.163822951691485</v>
      </c>
      <c r="P910" s="41" t="n">
        <v>0.5503124939768468</v>
      </c>
      <c r="Q910" s="30" t="n">
        <v>281420</v>
      </c>
      <c r="R910" t="n">
        <v>16130</v>
      </c>
      <c r="S910" t="n">
        <v>14190</v>
      </c>
      <c r="T910" s="31">
        <f>SUM(Q910:S910)</f>
        <v/>
      </c>
    </row>
    <row r="911">
      <c r="A911" s="23" t="n">
        <v>36023</v>
      </c>
      <c r="B911" s="24" t="inlineStr">
        <is>
          <t>CORTLAND COUNTY, NY</t>
        </is>
      </c>
      <c r="C911" s="9" t="n">
        <v>977</v>
      </c>
      <c r="D911" s="9" t="n">
        <v>346</v>
      </c>
      <c r="E911" s="25" t="n">
        <v>121</v>
      </c>
      <c r="F911" s="26" t="n">
        <v>828.4400000000001</v>
      </c>
      <c r="G911" s="9" t="n">
        <v>197.44</v>
      </c>
      <c r="H911" s="25" t="n">
        <v>0</v>
      </c>
      <c r="I911" s="26" t="n">
        <v>229.3605</v>
      </c>
      <c r="J911" s="9" t="n">
        <v>229.3605</v>
      </c>
      <c r="K911" s="26" t="n">
        <v>23.37186</v>
      </c>
      <c r="L911" s="9" t="n">
        <v>21.81598</v>
      </c>
      <c r="M911" s="25">
        <f>K911-L911</f>
        <v/>
      </c>
      <c r="N911" s="41" t="n">
        <v>4.353668973674438</v>
      </c>
      <c r="O911" s="41" t="n">
        <v>4.06384238380266</v>
      </c>
      <c r="P911" s="41" t="n">
        <v>0.2898265898717771</v>
      </c>
      <c r="Q911" s="30" t="n">
        <v>37040</v>
      </c>
      <c r="R911" t="n">
        <v>68290</v>
      </c>
      <c r="S911" t="n">
        <v>2040</v>
      </c>
      <c r="T911" s="31">
        <f>SUM(Q911:S911)</f>
        <v/>
      </c>
    </row>
    <row r="912">
      <c r="A912" s="23" t="n">
        <v>18027</v>
      </c>
      <c r="B912" s="24" t="inlineStr">
        <is>
          <t>DAVIESS COUNTY, IN</t>
        </is>
      </c>
      <c r="C912" s="9" t="n">
        <v>1973</v>
      </c>
      <c r="D912" s="9" t="n">
        <v>1973</v>
      </c>
      <c r="E912" s="25" t="n">
        <v>0</v>
      </c>
      <c r="F912" s="26" t="n">
        <v>1790.18</v>
      </c>
      <c r="G912" s="9" t="n">
        <v>1790.18</v>
      </c>
      <c r="H912" s="25" t="n">
        <v>0</v>
      </c>
      <c r="I912" s="26" t="n">
        <v>228.9808</v>
      </c>
      <c r="J912" s="9" t="n">
        <v>228.9808</v>
      </c>
      <c r="K912" s="26" t="n">
        <v>13.70657</v>
      </c>
      <c r="L912" s="9" t="n">
        <v>11.92701</v>
      </c>
      <c r="M912" s="25">
        <f>K912-L912</f>
        <v/>
      </c>
      <c r="N912" s="41" t="n">
        <v>2.553235752075223</v>
      </c>
      <c r="O912" s="41" t="n">
        <v>2.221742445218513</v>
      </c>
      <c r="P912" s="41" t="n">
        <v>0.3314933068567106</v>
      </c>
      <c r="Q912" s="30" t="n">
        <v>177010</v>
      </c>
      <c r="R912" t="n">
        <v>26030</v>
      </c>
      <c r="S912" t="n">
        <v>810</v>
      </c>
      <c r="T912" s="31">
        <f>SUM(Q912:S912)</f>
        <v/>
      </c>
    </row>
    <row r="913">
      <c r="A913" s="23" t="n">
        <v>39093</v>
      </c>
      <c r="B913" s="24" t="inlineStr">
        <is>
          <t>LORAIN COUNTY, OH</t>
        </is>
      </c>
      <c r="C913" s="9" t="n">
        <v>2015</v>
      </c>
      <c r="D913" s="9" t="n">
        <v>1701</v>
      </c>
      <c r="E913" s="25" t="n">
        <v>1217</v>
      </c>
      <c r="F913" s="26" t="n">
        <v>1555.76</v>
      </c>
      <c r="G913" s="9" t="n">
        <v>1241.76</v>
      </c>
      <c r="H913" s="25" t="n">
        <v>757.76</v>
      </c>
      <c r="I913" s="26" t="n">
        <v>228.9808</v>
      </c>
      <c r="J913" s="9" t="n">
        <v>228.9808</v>
      </c>
      <c r="K913" s="26" t="n">
        <v>21.75506</v>
      </c>
      <c r="L913" s="9" t="n">
        <v>20.02226</v>
      </c>
      <c r="M913" s="25">
        <f>K913-L913</f>
        <v/>
      </c>
      <c r="N913" s="41" t="n">
        <v>4.052494313350577</v>
      </c>
      <c r="O913" s="41" t="n">
        <v>3.729711377050981</v>
      </c>
      <c r="P913" s="41" t="n">
        <v>0.3227829362995957</v>
      </c>
      <c r="Q913" s="30" t="n">
        <v>95850</v>
      </c>
      <c r="R913" t="n">
        <v>41500</v>
      </c>
      <c r="S913" t="n">
        <v>1730</v>
      </c>
      <c r="T913" s="31">
        <f>SUM(Q913:S913)</f>
        <v/>
      </c>
    </row>
    <row r="914">
      <c r="A914" s="23" t="n">
        <v>47159</v>
      </c>
      <c r="B914" s="24" t="inlineStr">
        <is>
          <t>SMITH COUNTY, TN</t>
        </is>
      </c>
      <c r="C914" s="9" t="n">
        <v>1543</v>
      </c>
      <c r="D914" s="9" t="n">
        <v>1543</v>
      </c>
      <c r="E914" s="25" t="n">
        <v>335</v>
      </c>
      <c r="F914" s="26" t="n">
        <v>1338.38</v>
      </c>
      <c r="G914" s="9" t="n">
        <v>1338.38</v>
      </c>
      <c r="H914" s="25" t="n">
        <v>130.38</v>
      </c>
      <c r="I914" s="26" t="n">
        <v>228.9808</v>
      </c>
      <c r="J914" s="9" t="n">
        <v>228.9808</v>
      </c>
      <c r="K914" s="26" t="n">
        <v>11.4693</v>
      </c>
      <c r="L914" s="9" t="n">
        <v>15.85923</v>
      </c>
      <c r="M914" s="25">
        <f>K914-L914</f>
        <v/>
      </c>
      <c r="N914" s="41" t="n">
        <v>2.136481031452534</v>
      </c>
      <c r="O914" s="41" t="n">
        <v>2.954229470712509</v>
      </c>
      <c r="P914" s="41" t="n">
        <v>-0.8177484392599742</v>
      </c>
      <c r="Q914" s="30" t="n">
        <v>7840</v>
      </c>
      <c r="R914" t="n">
        <v>55960</v>
      </c>
      <c r="S914" t="n">
        <v>4850</v>
      </c>
      <c r="T914" s="31">
        <f>SUM(Q914:S914)</f>
        <v/>
      </c>
    </row>
    <row r="915">
      <c r="A915" s="23" t="n">
        <v>38087</v>
      </c>
      <c r="B915" s="24" t="inlineStr">
        <is>
          <t>SLOPE COUNTY, ND</t>
        </is>
      </c>
      <c r="C915" s="9" t="n">
        <v>199</v>
      </c>
      <c r="D915" s="9" t="n">
        <v>179</v>
      </c>
      <c r="E915" s="25" t="n">
        <v>158</v>
      </c>
      <c r="F915" s="26" t="n">
        <v>169.52</v>
      </c>
      <c r="G915" s="9" t="n">
        <v>149.52</v>
      </c>
      <c r="H915" s="25" t="n">
        <v>128.52</v>
      </c>
      <c r="I915" s="26" t="n">
        <v>228.8542</v>
      </c>
      <c r="J915" s="9" t="n">
        <v>228.8542</v>
      </c>
      <c r="K915" s="26" t="n">
        <v>0</v>
      </c>
      <c r="L915" s="9" t="n">
        <v>0</v>
      </c>
      <c r="M915" s="25">
        <f>K915-L915</f>
        <v/>
      </c>
      <c r="N915" s="41" t="n">
        <v>0</v>
      </c>
      <c r="O915" s="41" t="n">
        <v>0</v>
      </c>
      <c r="P915" s="41" t="n">
        <v>0</v>
      </c>
      <c r="Q915" s="30" t="n">
        <v>0</v>
      </c>
      <c r="R915" t="n">
        <v>0</v>
      </c>
      <c r="S915" t="n">
        <v>0</v>
      </c>
      <c r="T915" s="31">
        <f>SUM(Q915:S915)</f>
        <v/>
      </c>
    </row>
    <row r="916">
      <c r="A916" s="23" t="n">
        <v>30101</v>
      </c>
      <c r="B916" s="24" t="inlineStr">
        <is>
          <t>TOOLE COUNTY, MT</t>
        </is>
      </c>
      <c r="C916" s="9" t="n">
        <v>278</v>
      </c>
      <c r="D916" s="9" t="n">
        <v>141</v>
      </c>
      <c r="E916" s="25" t="n">
        <v>198</v>
      </c>
      <c r="F916" s="26" t="n">
        <v>59.90001</v>
      </c>
      <c r="G916" s="9" t="n">
        <v>0</v>
      </c>
      <c r="H916" s="25" t="n">
        <v>0</v>
      </c>
      <c r="I916" s="26" t="n"/>
      <c r="J916" s="9" t="n">
        <v>228.794</v>
      </c>
      <c r="K916" s="26" t="n">
        <v>10.35679</v>
      </c>
      <c r="L916" s="9" t="n">
        <v>9.646470000000001</v>
      </c>
      <c r="M916" s="25">
        <f>K916-L916</f>
        <v/>
      </c>
      <c r="N916" s="41" t="n">
        <v>1.929244625368357</v>
      </c>
      <c r="O916" s="41" t="n">
        <v>1.796927465100392</v>
      </c>
      <c r="P916" s="41" t="n">
        <v>0.1323171602679643</v>
      </c>
      <c r="Q916" s="30" t="n">
        <v>0</v>
      </c>
      <c r="R916" t="n">
        <v>0</v>
      </c>
      <c r="S916" t="n">
        <v>17250</v>
      </c>
      <c r="T916" s="31">
        <f>SUM(Q916:S916)</f>
        <v/>
      </c>
    </row>
    <row r="917">
      <c r="A917" s="23" t="n">
        <v>18159</v>
      </c>
      <c r="B917" s="24" t="inlineStr">
        <is>
          <t>TIPTON COUNTY, IN</t>
        </is>
      </c>
      <c r="C917" s="9" t="n">
        <v>1395</v>
      </c>
      <c r="D917" s="9" t="n">
        <v>1760</v>
      </c>
      <c r="E917" s="25" t="n">
        <v>0</v>
      </c>
      <c r="F917" s="26" t="n">
        <v>1169.86</v>
      </c>
      <c r="G917" s="9" t="n">
        <v>1534.86</v>
      </c>
      <c r="H917" s="25" t="n">
        <v>0</v>
      </c>
      <c r="I917" s="26" t="n">
        <v>227.8416</v>
      </c>
      <c r="J917" s="9" t="n">
        <v>227.8416</v>
      </c>
      <c r="K917" s="26" t="n">
        <v>13.56675</v>
      </c>
      <c r="L917" s="9" t="n">
        <v>11.35223</v>
      </c>
      <c r="M917" s="25">
        <f>K917-L917</f>
        <v/>
      </c>
      <c r="N917" s="41" t="n">
        <v>2.527190328394817</v>
      </c>
      <c r="O917" s="41" t="n">
        <v>2.114673437758747</v>
      </c>
      <c r="P917" s="41" t="n">
        <v>0.4125168906360691</v>
      </c>
      <c r="Q917" s="30" t="n">
        <v>149140</v>
      </c>
      <c r="R917" t="n">
        <v>550</v>
      </c>
      <c r="S917" t="n">
        <v>1500</v>
      </c>
      <c r="T917" s="31">
        <f>SUM(Q917:S917)</f>
        <v/>
      </c>
    </row>
    <row r="918">
      <c r="A918" s="23" t="n">
        <v>31087</v>
      </c>
      <c r="B918" s="24" t="inlineStr">
        <is>
          <t>HITCHCOCK COUNTY, NE</t>
        </is>
      </c>
      <c r="C918" s="9" t="n">
        <v>465</v>
      </c>
      <c r="D918" s="9" t="n">
        <v>465</v>
      </c>
      <c r="E918" s="25" t="n">
        <v>465</v>
      </c>
      <c r="F918" s="26" t="n">
        <v>323.4</v>
      </c>
      <c r="G918" s="9" t="n">
        <v>323.4</v>
      </c>
      <c r="H918" s="25" t="n">
        <v>323.4</v>
      </c>
      <c r="I918" s="26" t="n">
        <v>227.8416</v>
      </c>
      <c r="J918" s="9" t="n">
        <v>227.8416</v>
      </c>
      <c r="K918" s="26" t="n">
        <v>0</v>
      </c>
      <c r="L918" s="9" t="n">
        <v>0</v>
      </c>
      <c r="M918" s="25">
        <f>K918-L918</f>
        <v/>
      </c>
      <c r="N918" s="41" t="n">
        <v>0</v>
      </c>
      <c r="O918" s="41" t="n">
        <v>0</v>
      </c>
      <c r="P918" s="41" t="n">
        <v>0</v>
      </c>
      <c r="Q918" s="30" t="n">
        <v>0</v>
      </c>
      <c r="R918" t="n">
        <v>0</v>
      </c>
      <c r="S918" t="n">
        <v>0</v>
      </c>
      <c r="T918" s="31">
        <f>SUM(Q918:S918)</f>
        <v/>
      </c>
    </row>
    <row r="919">
      <c r="A919" s="23" t="n">
        <v>36121</v>
      </c>
      <c r="B919" s="24" t="inlineStr">
        <is>
          <t>WYOMING COUNTY, NY</t>
        </is>
      </c>
      <c r="C919" s="9" t="n">
        <v>1099</v>
      </c>
      <c r="D919" s="9" t="n">
        <v>165</v>
      </c>
      <c r="E919" s="25" t="n">
        <v>5</v>
      </c>
      <c r="F919" s="26" t="n">
        <v>929.22</v>
      </c>
      <c r="G919" s="9" t="n">
        <v>0</v>
      </c>
      <c r="H919" s="25" t="n">
        <v>0</v>
      </c>
      <c r="I919" s="26" t="n">
        <v>227.2087</v>
      </c>
      <c r="J919" s="9" t="n">
        <v>227.2087</v>
      </c>
      <c r="K919" s="26" t="n">
        <v>21.86256</v>
      </c>
      <c r="L919" s="9" t="n">
        <v>20.22619</v>
      </c>
      <c r="M919" s="25">
        <f>K919-L919</f>
        <v/>
      </c>
      <c r="N919" s="41" t="n">
        <v>4.072519224276364</v>
      </c>
      <c r="O919" s="41" t="n">
        <v>3.767699098772805</v>
      </c>
      <c r="P919" s="41" t="n">
        <v>0.3048201255035601</v>
      </c>
      <c r="Q919" s="30" t="n">
        <v>92590</v>
      </c>
      <c r="R919" t="n">
        <v>105700</v>
      </c>
      <c r="S919" t="n">
        <v>1100</v>
      </c>
      <c r="T919" s="31">
        <f>SUM(Q919:S919)</f>
        <v/>
      </c>
    </row>
    <row r="920">
      <c r="A920" s="23" t="n">
        <v>36067</v>
      </c>
      <c r="B920" s="24" t="inlineStr">
        <is>
          <t>ONONDAGA COUNTY, NY</t>
        </is>
      </c>
      <c r="C920" s="9" t="n">
        <v>1120</v>
      </c>
      <c r="D920" s="9" t="n">
        <v>583</v>
      </c>
      <c r="E920" s="25" t="n">
        <v>407</v>
      </c>
      <c r="F920" s="26" t="n">
        <v>940.9400000000001</v>
      </c>
      <c r="G920" s="9" t="n">
        <v>403.94</v>
      </c>
      <c r="H920" s="25" t="n">
        <v>227.94</v>
      </c>
      <c r="I920" s="26" t="n">
        <v>227.0821</v>
      </c>
      <c r="J920" s="9" t="n">
        <v>227.0821</v>
      </c>
      <c r="K920" s="26" t="n">
        <v>21.73101</v>
      </c>
      <c r="L920" s="9" t="n">
        <v>19.95786</v>
      </c>
      <c r="M920" s="25">
        <f>K920-L920</f>
        <v/>
      </c>
      <c r="N920" s="41" t="n">
        <v>4.048014321650435</v>
      </c>
      <c r="O920" s="41" t="n">
        <v>3.717715058319625</v>
      </c>
      <c r="P920" s="41" t="n">
        <v>0.3302992633308104</v>
      </c>
      <c r="Q920" s="30" t="n">
        <v>72990</v>
      </c>
      <c r="R920" t="n">
        <v>99740</v>
      </c>
      <c r="S920" t="n">
        <v>3690</v>
      </c>
      <c r="T920" s="31">
        <f>SUM(Q920:S920)</f>
        <v/>
      </c>
    </row>
    <row r="921">
      <c r="A921" s="23" t="n">
        <v>6037</v>
      </c>
      <c r="B921" s="24" t="inlineStr">
        <is>
          <t>LOS ANGELES COUNTY, CA</t>
        </is>
      </c>
      <c r="C921" s="9" t="n">
        <v>3403</v>
      </c>
      <c r="D921" s="9" t="n">
        <v>3399</v>
      </c>
      <c r="E921" s="25" t="n">
        <v>3198</v>
      </c>
      <c r="F921" s="26" t="n">
        <v>1777.04</v>
      </c>
      <c r="G921" s="9" t="n">
        <v>1773.04</v>
      </c>
      <c r="H921" s="25" t="n">
        <v>1572.04</v>
      </c>
      <c r="I921" s="26" t="n"/>
      <c r="J921" s="9" t="n">
        <v>226.9933</v>
      </c>
      <c r="K921" s="26" t="n">
        <v>38.53292</v>
      </c>
      <c r="L921" s="9" t="n">
        <v>31.10088</v>
      </c>
      <c r="M921" s="25">
        <f>K921-L921</f>
        <v/>
      </c>
      <c r="N921" s="41" t="n">
        <v>7.177844564749198</v>
      </c>
      <c r="O921" s="41" t="n">
        <v>5.79341722524317</v>
      </c>
      <c r="P921" s="41" t="n">
        <v>1.384427339506028</v>
      </c>
      <c r="Q921" s="30" t="n">
        <v>50</v>
      </c>
      <c r="R921" t="n">
        <v>80</v>
      </c>
      <c r="S921" t="n">
        <v>112790</v>
      </c>
      <c r="T921" s="31">
        <f>SUM(Q921:S921)</f>
        <v/>
      </c>
    </row>
    <row r="922">
      <c r="A922" s="23" t="n">
        <v>29051</v>
      </c>
      <c r="B922" s="24" t="inlineStr">
        <is>
          <t>COLE COUNTY, MO</t>
        </is>
      </c>
      <c r="C922" s="9" t="n">
        <v>1154</v>
      </c>
      <c r="D922" s="9" t="n">
        <v>1154</v>
      </c>
      <c r="E922" s="25" t="n">
        <v>574</v>
      </c>
      <c r="F922" s="26" t="n">
        <v>1035.24</v>
      </c>
      <c r="G922" s="9" t="n">
        <v>1035.24</v>
      </c>
      <c r="H922" s="25" t="n">
        <v>455.24</v>
      </c>
      <c r="I922" s="26" t="n">
        <v>226.7024</v>
      </c>
      <c r="J922" s="9" t="n">
        <v>226.7024</v>
      </c>
      <c r="K922" s="26" t="n">
        <v>12.87389</v>
      </c>
      <c r="L922" s="9" t="n">
        <v>11.21106</v>
      </c>
      <c r="M922" s="25">
        <f>K922-L922</f>
        <v/>
      </c>
      <c r="N922" s="41" t="n">
        <v>2.398125586217682</v>
      </c>
      <c r="O922" s="41" t="n">
        <v>2.08837653845276</v>
      </c>
      <c r="P922" s="41" t="n">
        <v>0.3097490477649217</v>
      </c>
      <c r="Q922" s="30" t="n">
        <v>13820</v>
      </c>
      <c r="R922" t="n">
        <v>91910</v>
      </c>
      <c r="S922" t="n">
        <v>2610</v>
      </c>
      <c r="T922" s="31">
        <f>SUM(Q922:S922)</f>
        <v/>
      </c>
    </row>
    <row r="923">
      <c r="A923" s="23" t="n">
        <v>29135</v>
      </c>
      <c r="B923" s="24" t="inlineStr">
        <is>
          <t>MONITEAU COUNTY, MO</t>
        </is>
      </c>
      <c r="C923" s="9" t="n">
        <v>826</v>
      </c>
      <c r="D923" s="9" t="n">
        <v>931</v>
      </c>
      <c r="E923" s="25" t="n">
        <v>721</v>
      </c>
      <c r="F923" s="26" t="n">
        <v>716.46</v>
      </c>
      <c r="G923" s="9" t="n">
        <v>821.46</v>
      </c>
      <c r="H923" s="25" t="n">
        <v>611.46</v>
      </c>
      <c r="I923" s="26" t="n">
        <v>226.7024</v>
      </c>
      <c r="J923" s="9" t="n">
        <v>226.7024</v>
      </c>
      <c r="K923" s="26" t="n">
        <v>12.85256</v>
      </c>
      <c r="L923" s="9" t="n">
        <v>11.356</v>
      </c>
      <c r="M923" s="25">
        <f>K923-L923</f>
        <v/>
      </c>
      <c r="N923" s="41" t="n">
        <v>2.394152271333524</v>
      </c>
      <c r="O923" s="41" t="n">
        <v>2.115375706727959</v>
      </c>
      <c r="P923" s="41" t="n">
        <v>0.2787765646055649</v>
      </c>
      <c r="Q923" s="30" t="n">
        <v>30040</v>
      </c>
      <c r="R923" t="n">
        <v>130590</v>
      </c>
      <c r="S923" t="n">
        <v>1540</v>
      </c>
      <c r="T923" s="31">
        <f>SUM(Q923:S923)</f>
        <v/>
      </c>
    </row>
    <row r="924">
      <c r="A924" s="23" t="n">
        <v>19185</v>
      </c>
      <c r="B924" s="24" t="inlineStr">
        <is>
          <t>WAYNE COUNTY, IA</t>
        </is>
      </c>
      <c r="C924" s="9" t="n">
        <v>630</v>
      </c>
      <c r="D924" s="9" t="n">
        <v>630</v>
      </c>
      <c r="E924" s="25" t="n">
        <v>0</v>
      </c>
      <c r="F924" s="26" t="n">
        <v>567</v>
      </c>
      <c r="G924" s="9" t="n">
        <v>567</v>
      </c>
      <c r="H924" s="25" t="n">
        <v>0</v>
      </c>
      <c r="I924" s="26" t="n">
        <v>226.0695</v>
      </c>
      <c r="J924" s="9" t="n">
        <v>226.0695</v>
      </c>
      <c r="K924" s="26" t="n">
        <v>13.85503</v>
      </c>
      <c r="L924" s="9" t="n">
        <v>12.20337</v>
      </c>
      <c r="M924" s="25">
        <f>K924-L924</f>
        <v/>
      </c>
      <c r="N924" s="41" t="n">
        <v>2.58089061975934</v>
      </c>
      <c r="O924" s="41" t="n">
        <v>2.273222299948289</v>
      </c>
      <c r="P924" s="41" t="n">
        <v>0.3076683198110514</v>
      </c>
      <c r="Q924" s="30" t="n">
        <v>100330</v>
      </c>
      <c r="R924" t="n">
        <v>168770</v>
      </c>
      <c r="S924" t="n">
        <v>3220</v>
      </c>
      <c r="T924" s="31">
        <f>SUM(Q924:S924)</f>
        <v/>
      </c>
    </row>
    <row r="925">
      <c r="A925" s="23" t="n">
        <v>26113</v>
      </c>
      <c r="B925" s="24" t="inlineStr">
        <is>
          <t>MISSAUKEE COUNTY, MI</t>
        </is>
      </c>
      <c r="C925" s="9" t="n">
        <v>1039</v>
      </c>
      <c r="D925" s="9" t="n">
        <v>756</v>
      </c>
      <c r="E925" s="25" t="n">
        <v>57</v>
      </c>
      <c r="F925" s="26" t="n">
        <v>819</v>
      </c>
      <c r="G925" s="9" t="n">
        <v>536</v>
      </c>
      <c r="H925" s="25" t="n">
        <v>0</v>
      </c>
      <c r="I925" s="26" t="n">
        <v>225.8163</v>
      </c>
      <c r="J925" s="9" t="n">
        <v>225.8163</v>
      </c>
      <c r="K925" s="26" t="n">
        <v>16.67603</v>
      </c>
      <c r="L925" s="9" t="n">
        <v>14.81483</v>
      </c>
      <c r="M925" s="25">
        <f>K925-L925</f>
        <v/>
      </c>
      <c r="N925" s="41" t="n">
        <v>3.106381538100268</v>
      </c>
      <c r="O925" s="41" t="n">
        <v>2.759680475634428</v>
      </c>
      <c r="P925" s="41" t="n">
        <v>0.3467010624658398</v>
      </c>
      <c r="Q925" s="30" t="n">
        <v>42660</v>
      </c>
      <c r="R925" t="n">
        <v>25430</v>
      </c>
      <c r="S925" t="n">
        <v>32090</v>
      </c>
      <c r="T925" s="31">
        <f>SUM(Q925:S925)</f>
        <v/>
      </c>
    </row>
    <row r="926">
      <c r="A926" s="23" t="n">
        <v>39159</v>
      </c>
      <c r="B926" s="24" t="inlineStr">
        <is>
          <t>UNION COUNTY, OH</t>
        </is>
      </c>
      <c r="C926" s="9" t="n">
        <v>1284</v>
      </c>
      <c r="D926" s="9" t="n">
        <v>1110</v>
      </c>
      <c r="E926" s="25" t="n">
        <v>0</v>
      </c>
      <c r="F926" s="26" t="n">
        <v>875.54</v>
      </c>
      <c r="G926" s="9" t="n">
        <v>701.54</v>
      </c>
      <c r="H926" s="25" t="n">
        <v>0</v>
      </c>
      <c r="I926" s="26" t="n">
        <v>225.8163</v>
      </c>
      <c r="J926" s="9" t="n">
        <v>225.8163</v>
      </c>
      <c r="K926" s="26" t="n">
        <v>19.55063</v>
      </c>
      <c r="L926" s="9" t="n">
        <v>17.69194</v>
      </c>
      <c r="M926" s="25">
        <f>K926-L926</f>
        <v/>
      </c>
      <c r="N926" s="41" t="n">
        <v>3.641856970167915</v>
      </c>
      <c r="O926" s="41" t="n">
        <v>3.295623466087411</v>
      </c>
      <c r="P926" s="41" t="n">
        <v>0.3462335040805034</v>
      </c>
      <c r="Q926" s="30" t="n">
        <v>209330</v>
      </c>
      <c r="R926" t="n">
        <v>20690</v>
      </c>
      <c r="S926" t="n">
        <v>3070</v>
      </c>
      <c r="T926" s="31">
        <f>SUM(Q926:S926)</f>
        <v/>
      </c>
    </row>
    <row r="927">
      <c r="A927" s="23" t="n">
        <v>53061</v>
      </c>
      <c r="B927" s="24" t="inlineStr">
        <is>
          <t>SNOHOMISH COUNTY, WA</t>
        </is>
      </c>
      <c r="C927" s="9" t="n">
        <v>6199</v>
      </c>
      <c r="D927" s="9" t="n">
        <v>6203</v>
      </c>
      <c r="E927" s="25" t="n">
        <v>2707</v>
      </c>
      <c r="F927" s="26" t="n">
        <v>5626.26</v>
      </c>
      <c r="G927" s="9" t="n">
        <v>5630.26</v>
      </c>
      <c r="H927" s="25" t="n">
        <v>2134.26</v>
      </c>
      <c r="I927" s="26" t="n"/>
      <c r="J927" s="9" t="n">
        <v>225.7148</v>
      </c>
      <c r="K927" s="26" t="n">
        <v>43.50168</v>
      </c>
      <c r="L927" s="9" t="n">
        <v>29.3643</v>
      </c>
      <c r="M927" s="25">
        <f>K927-L927</f>
        <v/>
      </c>
      <c r="N927" s="41" t="n">
        <v>8.103416438345677</v>
      </c>
      <c r="O927" s="41" t="n">
        <v>5.469930157191952</v>
      </c>
      <c r="P927" s="41" t="n">
        <v>2.633486281153726</v>
      </c>
      <c r="Q927" s="30" t="n">
        <v>9560</v>
      </c>
      <c r="R927" t="n">
        <v>42010</v>
      </c>
      <c r="S927" t="n">
        <v>40390</v>
      </c>
      <c r="T927" s="31">
        <f>SUM(Q927:S927)</f>
        <v/>
      </c>
    </row>
    <row r="928">
      <c r="A928" s="23" t="n">
        <v>29033</v>
      </c>
      <c r="B928" s="24" t="inlineStr">
        <is>
          <t>CARROLL COUNTY, MO</t>
        </is>
      </c>
      <c r="C928" s="9" t="n">
        <v>967</v>
      </c>
      <c r="D928" s="9" t="n">
        <v>595</v>
      </c>
      <c r="E928" s="25" t="n">
        <v>87</v>
      </c>
      <c r="F928" s="26" t="n">
        <v>900.9</v>
      </c>
      <c r="G928" s="9" t="n">
        <v>528.9</v>
      </c>
      <c r="H928" s="25" t="n">
        <v>20.9</v>
      </c>
      <c r="I928" s="26" t="n">
        <v>225.6897</v>
      </c>
      <c r="J928" s="9" t="n">
        <v>225.6897</v>
      </c>
      <c r="K928" s="26" t="n">
        <v>13.6103</v>
      </c>
      <c r="L928" s="9" t="n">
        <v>12.03304</v>
      </c>
      <c r="M928" s="25">
        <f>K928-L928</f>
        <v/>
      </c>
      <c r="N928" s="41" t="n">
        <v>2.535302745797775</v>
      </c>
      <c r="O928" s="41" t="n">
        <v>2.241493527129781</v>
      </c>
      <c r="P928" s="41" t="n">
        <v>0.2938092186679942</v>
      </c>
      <c r="Q928" s="30" t="n">
        <v>227100</v>
      </c>
      <c r="R928" t="n">
        <v>122700</v>
      </c>
      <c r="S928" t="n">
        <v>5350</v>
      </c>
      <c r="T928" s="31">
        <f>SUM(Q928:S928)</f>
        <v/>
      </c>
    </row>
    <row r="929">
      <c r="A929" s="23" t="n">
        <v>36003</v>
      </c>
      <c r="B929" s="24" t="inlineStr">
        <is>
          <t>ALLEGANY COUNTY, NY</t>
        </is>
      </c>
      <c r="C929" s="9" t="n">
        <v>801</v>
      </c>
      <c r="D929" s="9" t="n">
        <v>354</v>
      </c>
      <c r="E929" s="25" t="n">
        <v>70</v>
      </c>
      <c r="F929" s="26" t="n">
        <v>600.4400000000001</v>
      </c>
      <c r="G929" s="9" t="n">
        <v>153.44</v>
      </c>
      <c r="H929" s="25" t="n">
        <v>0</v>
      </c>
      <c r="I929" s="26" t="n">
        <v>224.9303</v>
      </c>
      <c r="J929" s="9" t="n">
        <v>224.9303</v>
      </c>
      <c r="K929" s="26" t="n">
        <v>23.4028</v>
      </c>
      <c r="L929" s="9" t="n">
        <v>21.65891</v>
      </c>
      <c r="M929" s="25">
        <f>K929-L929</f>
        <v/>
      </c>
      <c r="N929" s="41" t="n">
        <v>4.359432422456241</v>
      </c>
      <c r="O929" s="41" t="n">
        <v>4.034583660462069</v>
      </c>
      <c r="P929" s="41" t="n">
        <v>0.3248487619941723</v>
      </c>
      <c r="Q929" s="30" t="n">
        <v>41550</v>
      </c>
      <c r="R929" t="n">
        <v>145610</v>
      </c>
      <c r="S929" t="n">
        <v>2490</v>
      </c>
      <c r="T929" s="31">
        <f>SUM(Q929:S929)</f>
        <v/>
      </c>
    </row>
    <row r="930">
      <c r="A930" s="23" t="n">
        <v>39057</v>
      </c>
      <c r="B930" s="24" t="inlineStr">
        <is>
          <t>GREENE COUNTY, OH</t>
        </is>
      </c>
      <c r="C930" s="9" t="n">
        <v>1688</v>
      </c>
      <c r="D930" s="9" t="n">
        <v>1569</v>
      </c>
      <c r="E930" s="25" t="n">
        <v>599</v>
      </c>
      <c r="F930" s="26" t="n">
        <v>1402</v>
      </c>
      <c r="G930" s="9" t="n">
        <v>1283</v>
      </c>
      <c r="H930" s="25" t="n">
        <v>313</v>
      </c>
      <c r="I930" s="26" t="n">
        <v>224.5505</v>
      </c>
      <c r="J930" s="9" t="n">
        <v>224.5505</v>
      </c>
      <c r="K930" s="26" t="n">
        <v>19.55589</v>
      </c>
      <c r="L930" s="9" t="n">
        <v>17.83332</v>
      </c>
      <c r="M930" s="25">
        <f>K930-L930</f>
        <v/>
      </c>
      <c r="N930" s="41" t="n">
        <v>3.642836793716469</v>
      </c>
      <c r="O930" s="41" t="n">
        <v>3.321959483824044</v>
      </c>
      <c r="P930" s="41" t="n">
        <v>0.3208773098924254</v>
      </c>
      <c r="Q930" s="30" t="n">
        <v>145790</v>
      </c>
      <c r="R930" t="n">
        <v>26500</v>
      </c>
      <c r="S930" t="n">
        <v>2130</v>
      </c>
      <c r="T930" s="31">
        <f>SUM(Q930:S930)</f>
        <v/>
      </c>
    </row>
    <row r="931">
      <c r="A931" s="23" t="n">
        <v>26123</v>
      </c>
      <c r="B931" s="24" t="inlineStr">
        <is>
          <t>NEWAYGO COUNTY, MI</t>
        </is>
      </c>
      <c r="C931" s="9" t="n">
        <v>1341</v>
      </c>
      <c r="D931" s="9" t="n">
        <v>1197</v>
      </c>
      <c r="E931" s="25" t="n">
        <v>175</v>
      </c>
      <c r="F931" s="26" t="n">
        <v>974.34</v>
      </c>
      <c r="G931" s="9" t="n">
        <v>830.34</v>
      </c>
      <c r="H931" s="25" t="n">
        <v>0</v>
      </c>
      <c r="I931" s="26" t="n">
        <v>224.424</v>
      </c>
      <c r="J931" s="9" t="n">
        <v>224.424</v>
      </c>
      <c r="K931" s="26" t="n">
        <v>16.82792</v>
      </c>
      <c r="L931" s="9" t="n">
        <v>14.67623</v>
      </c>
      <c r="M931" s="25">
        <f>K931-L931</f>
        <v/>
      </c>
      <c r="N931" s="41" t="n">
        <v>3.134675340151598</v>
      </c>
      <c r="O931" s="41" t="n">
        <v>2.733862311408249</v>
      </c>
      <c r="P931" s="41" t="n">
        <v>0.4008130287433497</v>
      </c>
      <c r="Q931" s="30" t="n">
        <v>82840</v>
      </c>
      <c r="R931" t="n">
        <v>26090</v>
      </c>
      <c r="S931" t="n">
        <v>38770</v>
      </c>
      <c r="T931" s="31">
        <f>SUM(Q931:S931)</f>
        <v/>
      </c>
    </row>
    <row r="932">
      <c r="A932" s="23" t="n">
        <v>29089</v>
      </c>
      <c r="B932" s="24" t="inlineStr">
        <is>
          <t>HOWARD COUNTY, MO</t>
        </is>
      </c>
      <c r="C932" s="9" t="n">
        <v>1046</v>
      </c>
      <c r="D932" s="9" t="n">
        <v>1046</v>
      </c>
      <c r="E932" s="25" t="n">
        <v>81</v>
      </c>
      <c r="F932" s="26" t="n">
        <v>948.84</v>
      </c>
      <c r="G932" s="9" t="n">
        <v>948.84</v>
      </c>
      <c r="H932" s="25" t="n">
        <v>0</v>
      </c>
      <c r="I932" s="26" t="n">
        <v>224.1708</v>
      </c>
      <c r="J932" s="9" t="n">
        <v>224.1708</v>
      </c>
      <c r="K932" s="26" t="n">
        <v>13.14757</v>
      </c>
      <c r="L932" s="9" t="n">
        <v>11.59776</v>
      </c>
      <c r="M932" s="25">
        <f>K932-L932</f>
        <v/>
      </c>
      <c r="N932" s="41" t="n">
        <v>2.449106215261123</v>
      </c>
      <c r="O932" s="41" t="n">
        <v>2.160410334313248</v>
      </c>
      <c r="P932" s="41" t="n">
        <v>0.2886958809478742</v>
      </c>
      <c r="Q932" s="30" t="n">
        <v>79890</v>
      </c>
      <c r="R932" t="n">
        <v>90780</v>
      </c>
      <c r="S932" t="n">
        <v>2590</v>
      </c>
      <c r="T932" s="31">
        <f>SUM(Q932:S932)</f>
        <v/>
      </c>
    </row>
    <row r="933">
      <c r="A933" s="23" t="n">
        <v>48173</v>
      </c>
      <c r="B933" s="24" t="inlineStr">
        <is>
          <t>GLASSCOCK COUNTY, TX</t>
        </is>
      </c>
      <c r="C933" s="9" t="n">
        <v>439</v>
      </c>
      <c r="D933" s="9" t="n">
        <v>439</v>
      </c>
      <c r="E933" s="25" t="n">
        <v>187</v>
      </c>
      <c r="F933" s="26" t="n">
        <v>239.62</v>
      </c>
      <c r="G933" s="9" t="n">
        <v>239.62</v>
      </c>
      <c r="H933" s="25" t="n">
        <v>0</v>
      </c>
      <c r="I933" s="26" t="n"/>
      <c r="J933" s="9" t="n">
        <v>223.3711</v>
      </c>
      <c r="K933" s="26" t="n">
        <v>11.4861</v>
      </c>
      <c r="L933" s="9" t="n">
        <v>15.37864</v>
      </c>
      <c r="M933" s="25">
        <f>K933-L933</f>
        <v/>
      </c>
      <c r="N933" s="41" t="n">
        <v>2.139610505904192</v>
      </c>
      <c r="O933" s="41" t="n">
        <v>2.864706010788557</v>
      </c>
      <c r="P933" s="41" t="n">
        <v>-0.725095504884365</v>
      </c>
      <c r="Q933" s="30" t="n">
        <v>2480</v>
      </c>
      <c r="R933" t="n">
        <v>0</v>
      </c>
      <c r="S933" t="n">
        <v>53940</v>
      </c>
      <c r="T933" s="31">
        <f>SUM(Q933:S933)</f>
        <v/>
      </c>
    </row>
    <row r="934">
      <c r="A934" s="23" t="n">
        <v>8075</v>
      </c>
      <c r="B934" s="24" t="inlineStr">
        <is>
          <t>LOGAN COUNTY, CO</t>
        </is>
      </c>
      <c r="C934" s="9" t="n">
        <v>427</v>
      </c>
      <c r="D934" s="9" t="n">
        <v>336</v>
      </c>
      <c r="E934" s="25" t="n">
        <v>93</v>
      </c>
      <c r="F934" s="26" t="n">
        <v>425.62</v>
      </c>
      <c r="G934" s="9" t="n">
        <v>334.62</v>
      </c>
      <c r="H934" s="25" t="n">
        <v>91.62</v>
      </c>
      <c r="I934" s="26" t="n">
        <v>223.0316</v>
      </c>
      <c r="J934" s="9" t="n">
        <v>223.0316</v>
      </c>
      <c r="K934" s="26" t="n">
        <v>0</v>
      </c>
      <c r="L934" s="9" t="n">
        <v>0</v>
      </c>
      <c r="M934" s="25">
        <f>K934-L934</f>
        <v/>
      </c>
      <c r="N934" s="41" t="n">
        <v>0</v>
      </c>
      <c r="O934" s="41" t="n">
        <v>0</v>
      </c>
      <c r="P934" s="41" t="n">
        <v>0</v>
      </c>
      <c r="Q934" s="30" t="n">
        <v>0</v>
      </c>
      <c r="R934" t="n">
        <v>0</v>
      </c>
      <c r="S934" t="n">
        <v>0</v>
      </c>
      <c r="T934" s="31">
        <f>SUM(Q934:S934)</f>
        <v/>
      </c>
    </row>
    <row r="935">
      <c r="A935" s="23" t="n">
        <v>39091</v>
      </c>
      <c r="B935" s="24" t="inlineStr">
        <is>
          <t>LOGAN COUNTY, OH</t>
        </is>
      </c>
      <c r="C935" s="9" t="n">
        <v>1122</v>
      </c>
      <c r="D935" s="9" t="n">
        <v>907</v>
      </c>
      <c r="E935" s="25" t="n">
        <v>1</v>
      </c>
      <c r="F935" s="26" t="n">
        <v>675.74</v>
      </c>
      <c r="G935" s="9" t="n">
        <v>460.74</v>
      </c>
      <c r="H935" s="25" t="n">
        <v>0</v>
      </c>
      <c r="I935" s="26" t="n">
        <v>223.0316</v>
      </c>
      <c r="J935" s="9" t="n">
        <v>223.0316</v>
      </c>
      <c r="K935" s="26" t="n">
        <v>23.09932</v>
      </c>
      <c r="L935" s="9" t="n">
        <v>21.31484</v>
      </c>
      <c r="M935" s="25">
        <f>K935-L935</f>
        <v/>
      </c>
      <c r="N935" s="41" t="n">
        <v>4.302900701825931</v>
      </c>
      <c r="O935" s="41" t="n">
        <v>3.970490906022664</v>
      </c>
      <c r="P935" s="41" t="n">
        <v>0.3324097958032674</v>
      </c>
      <c r="Q935" s="30" t="n">
        <v>183240</v>
      </c>
      <c r="R935" t="n">
        <v>33240</v>
      </c>
      <c r="S935" t="n">
        <v>2610</v>
      </c>
      <c r="T935" s="31">
        <f>SUM(Q935:S935)</f>
        <v/>
      </c>
    </row>
    <row r="936">
      <c r="A936" s="23" t="n">
        <v>29063</v>
      </c>
      <c r="B936" s="24" t="inlineStr">
        <is>
          <t>DE KALB COUNTY, MO</t>
        </is>
      </c>
      <c r="C936" s="9" t="n">
        <v>727</v>
      </c>
      <c r="D936" s="9" t="n">
        <v>590</v>
      </c>
      <c r="E936" s="25" t="n">
        <v>0</v>
      </c>
      <c r="F936" s="26" t="n">
        <v>611.04</v>
      </c>
      <c r="G936" s="9" t="n">
        <v>474.04</v>
      </c>
      <c r="H936" s="25" t="n">
        <v>0</v>
      </c>
      <c r="I936" s="26" t="n">
        <v>222.6518</v>
      </c>
      <c r="J936" s="9" t="n">
        <v>222.6518</v>
      </c>
      <c r="K936" s="26" t="n">
        <v>13.18936</v>
      </c>
      <c r="L936" s="9" t="n">
        <v>11.25302</v>
      </c>
      <c r="M936" s="25">
        <f>K936-L936</f>
        <v/>
      </c>
      <c r="N936" s="41" t="n">
        <v>2.456890782959622</v>
      </c>
      <c r="O936" s="41" t="n">
        <v>2.096192773452259</v>
      </c>
      <c r="P936" s="41" t="n">
        <v>0.3606980095073634</v>
      </c>
      <c r="Q936" s="30" t="n">
        <v>82640</v>
      </c>
      <c r="R936" t="n">
        <v>131660</v>
      </c>
      <c r="S936" t="n">
        <v>3490</v>
      </c>
      <c r="T936" s="31">
        <f>SUM(Q936:S936)</f>
        <v/>
      </c>
    </row>
    <row r="937">
      <c r="A937" s="23" t="n">
        <v>29111</v>
      </c>
      <c r="B937" s="24" t="inlineStr">
        <is>
          <t>LEWIS COUNTY, MO</t>
        </is>
      </c>
      <c r="C937" s="9" t="n">
        <v>879</v>
      </c>
      <c r="D937" s="9" t="n">
        <v>823</v>
      </c>
      <c r="E937" s="25" t="n">
        <v>78</v>
      </c>
      <c r="F937" s="26" t="n">
        <v>767.54</v>
      </c>
      <c r="G937" s="9" t="n">
        <v>711.54</v>
      </c>
      <c r="H937" s="25" t="n">
        <v>0</v>
      </c>
      <c r="I937" s="26" t="n">
        <v>222.6518</v>
      </c>
      <c r="J937" s="9" t="n">
        <v>222.6518</v>
      </c>
      <c r="K937" s="26" t="n">
        <v>13.0398</v>
      </c>
      <c r="L937" s="9" t="n">
        <v>11.2978</v>
      </c>
      <c r="M937" s="25">
        <f>K937-L937</f>
        <v/>
      </c>
      <c r="N937" s="41" t="n">
        <v>2.429031009210218</v>
      </c>
      <c r="O937" s="41" t="n">
        <v>2.104534313091857</v>
      </c>
      <c r="P937" s="41" t="n">
        <v>0.3244966961183606</v>
      </c>
      <c r="Q937" s="30" t="n">
        <v>127760</v>
      </c>
      <c r="R937" t="n">
        <v>94550</v>
      </c>
      <c r="S937" t="n">
        <v>5580</v>
      </c>
      <c r="T937" s="31">
        <f>SUM(Q937:S937)</f>
        <v/>
      </c>
    </row>
    <row r="938">
      <c r="A938" s="23" t="n">
        <v>48081</v>
      </c>
      <c r="B938" s="24" t="inlineStr">
        <is>
          <t>COKE COUNTY, TX</t>
        </is>
      </c>
      <c r="C938" s="9" t="n">
        <v>321</v>
      </c>
      <c r="D938" s="9" t="n">
        <v>321</v>
      </c>
      <c r="E938" s="25" t="n">
        <v>229</v>
      </c>
      <c r="F938" s="26" t="n">
        <v>121.62</v>
      </c>
      <c r="G938" s="9" t="n">
        <v>121.62</v>
      </c>
      <c r="H938" s="25" t="n">
        <v>29.62</v>
      </c>
      <c r="I938" s="26" t="n"/>
      <c r="J938" s="9" t="n">
        <v>222.6402</v>
      </c>
      <c r="K938" s="26" t="n">
        <v>11.4861</v>
      </c>
      <c r="L938" s="9" t="n">
        <v>15.34923</v>
      </c>
      <c r="M938" s="25">
        <f>K938-L938</f>
        <v/>
      </c>
      <c r="N938" s="41" t="n">
        <v>2.139610505904192</v>
      </c>
      <c r="O938" s="41" t="n">
        <v>2.859227567715744</v>
      </c>
      <c r="P938" s="41" t="n">
        <v>-0.7196170618115516</v>
      </c>
      <c r="Q938" s="30" t="n">
        <v>10070</v>
      </c>
      <c r="R938" t="n">
        <v>330</v>
      </c>
      <c r="S938" t="n">
        <v>535720</v>
      </c>
      <c r="T938" s="31">
        <f>SUM(Q938:S938)</f>
        <v/>
      </c>
    </row>
    <row r="939">
      <c r="A939" s="23" t="n">
        <v>36051</v>
      </c>
      <c r="B939" s="24" t="inlineStr">
        <is>
          <t>LIVINGSTON COUNTY, NY</t>
        </is>
      </c>
      <c r="C939" s="9" t="n">
        <v>1043</v>
      </c>
      <c r="D939" s="9" t="n">
        <v>371</v>
      </c>
      <c r="E939" s="25" t="n">
        <v>113</v>
      </c>
      <c r="F939" s="26" t="n">
        <v>779.5</v>
      </c>
      <c r="G939" s="9" t="n">
        <v>107.5</v>
      </c>
      <c r="H939" s="25" t="n">
        <v>0</v>
      </c>
      <c r="I939" s="26" t="n">
        <v>222.5253</v>
      </c>
      <c r="J939" s="9" t="n">
        <v>222.5253</v>
      </c>
      <c r="K939" s="26" t="n">
        <v>23.46214</v>
      </c>
      <c r="L939" s="9" t="n">
        <v>21.66698</v>
      </c>
      <c r="M939" s="25">
        <f>K939-L939</f>
        <v/>
      </c>
      <c r="N939" s="41" t="n">
        <v>4.370486173287277</v>
      </c>
      <c r="O939" s="41" t="n">
        <v>4.036086925868311</v>
      </c>
      <c r="P939" s="41" t="n">
        <v>0.3343992474189652</v>
      </c>
      <c r="Q939" s="30" t="n">
        <v>107470</v>
      </c>
      <c r="R939" t="n">
        <v>111110</v>
      </c>
      <c r="S939" t="n">
        <v>2030</v>
      </c>
      <c r="T939" s="31">
        <f>SUM(Q939:S939)</f>
        <v/>
      </c>
    </row>
    <row r="940">
      <c r="A940" s="23" t="n">
        <v>27077</v>
      </c>
      <c r="B940" s="24" t="inlineStr">
        <is>
          <t>LAKE OF THE WOODS COUNTY, MN</t>
        </is>
      </c>
      <c r="C940" s="9" t="n">
        <v>452</v>
      </c>
      <c r="D940" s="9" t="n">
        <v>452</v>
      </c>
      <c r="E940" s="25" t="n">
        <v>20</v>
      </c>
      <c r="F940" s="26" t="n">
        <v>421.74</v>
      </c>
      <c r="G940" s="9" t="n">
        <v>421.74</v>
      </c>
      <c r="H940" s="25" t="n">
        <v>0</v>
      </c>
      <c r="I940" s="26" t="n">
        <v>222.019</v>
      </c>
      <c r="J940" s="9" t="n">
        <v>222.019</v>
      </c>
      <c r="K940" s="26" t="n">
        <v>15.57218</v>
      </c>
      <c r="L940" s="9" t="n">
        <v>13.12394</v>
      </c>
      <c r="M940" s="25">
        <f>K940-L940</f>
        <v/>
      </c>
      <c r="N940" s="41" t="n">
        <v>2.900758301584623</v>
      </c>
      <c r="O940" s="41" t="n">
        <v>2.444704460422273</v>
      </c>
      <c r="P940" s="41" t="n">
        <v>0.456053841162351</v>
      </c>
      <c r="Q940" s="30" t="n">
        <v>38770</v>
      </c>
      <c r="R940" t="n">
        <v>29850</v>
      </c>
      <c r="S940" t="n">
        <v>9150</v>
      </c>
      <c r="T940" s="31">
        <f>SUM(Q940:S940)</f>
        <v/>
      </c>
    </row>
    <row r="941">
      <c r="A941" s="23" t="n">
        <v>27099</v>
      </c>
      <c r="B941" s="24" t="inlineStr">
        <is>
          <t>MOWER COUNTY, MN</t>
        </is>
      </c>
      <c r="C941" s="9" t="n">
        <v>774</v>
      </c>
      <c r="D941" s="9" t="n">
        <v>633</v>
      </c>
      <c r="E941" s="25" t="n">
        <v>0</v>
      </c>
      <c r="F941" s="26" t="n">
        <v>607.76</v>
      </c>
      <c r="G941" s="9" t="n">
        <v>466.76</v>
      </c>
      <c r="H941" s="25" t="n">
        <v>0</v>
      </c>
      <c r="I941" s="26" t="n">
        <v>222.019</v>
      </c>
      <c r="J941" s="9" t="n">
        <v>222.019</v>
      </c>
      <c r="K941" s="26" t="n">
        <v>15.94525</v>
      </c>
      <c r="L941" s="9" t="n">
        <v>14.09987</v>
      </c>
      <c r="M941" s="25">
        <f>K941-L941</f>
        <v/>
      </c>
      <c r="N941" s="41" t="n">
        <v>2.970253125017963</v>
      </c>
      <c r="O941" s="41" t="n">
        <v>2.626498984327434</v>
      </c>
      <c r="P941" s="41" t="n">
        <v>0.3437541406905285</v>
      </c>
      <c r="Q941" s="30" t="n">
        <v>366460</v>
      </c>
      <c r="R941" t="n">
        <v>9630</v>
      </c>
      <c r="S941" t="n">
        <v>22480</v>
      </c>
      <c r="T941" s="31">
        <f>SUM(Q941:S941)</f>
        <v/>
      </c>
    </row>
    <row r="942">
      <c r="A942" s="23" t="n">
        <v>39021</v>
      </c>
      <c r="B942" s="24" t="inlineStr">
        <is>
          <t>CHAMPAIGN COUNTY, OH</t>
        </is>
      </c>
      <c r="C942" s="9" t="n">
        <v>1825</v>
      </c>
      <c r="D942" s="9" t="n">
        <v>1295</v>
      </c>
      <c r="E942" s="25" t="n">
        <v>0</v>
      </c>
      <c r="F942" s="26" t="n">
        <v>1556.62</v>
      </c>
      <c r="G942" s="9" t="n">
        <v>1026.62</v>
      </c>
      <c r="H942" s="25" t="n">
        <v>0</v>
      </c>
      <c r="I942" s="26" t="n">
        <v>222.019</v>
      </c>
      <c r="J942" s="9" t="n">
        <v>222.019</v>
      </c>
      <c r="K942" s="26" t="n">
        <v>21.64001</v>
      </c>
      <c r="L942" s="9" t="n">
        <v>19.92603</v>
      </c>
      <c r="M942" s="25">
        <f>K942-L942</f>
        <v/>
      </c>
      <c r="N942" s="41" t="n">
        <v>4.031063001703953</v>
      </c>
      <c r="O942" s="41" t="n">
        <v>3.71178582190318</v>
      </c>
      <c r="P942" s="41" t="n">
        <v>0.3192771798007737</v>
      </c>
      <c r="Q942" s="30" t="n">
        <v>199070</v>
      </c>
      <c r="R942" t="n">
        <v>22810</v>
      </c>
      <c r="S942" t="n">
        <v>3900</v>
      </c>
      <c r="T942" s="31">
        <f>SUM(Q942:S942)</f>
        <v/>
      </c>
    </row>
    <row r="943">
      <c r="A943" s="23" t="n">
        <v>21107</v>
      </c>
      <c r="B943" s="24" t="inlineStr">
        <is>
          <t>HOPKINS COUNTY, KY</t>
        </is>
      </c>
      <c r="C943" s="9" t="n">
        <v>1012</v>
      </c>
      <c r="D943" s="9" t="n">
        <v>1077</v>
      </c>
      <c r="E943" s="25" t="n">
        <v>123</v>
      </c>
      <c r="F943" s="26" t="n">
        <v>758.22</v>
      </c>
      <c r="G943" s="9" t="n">
        <v>823.22</v>
      </c>
      <c r="H943" s="25" t="n">
        <v>0</v>
      </c>
      <c r="I943" s="26" t="n">
        <v>221.8924</v>
      </c>
      <c r="J943" s="9" t="n">
        <v>221.8924</v>
      </c>
      <c r="K943" s="26" t="n">
        <v>11.8138</v>
      </c>
      <c r="L943" s="9" t="n">
        <v>16.46335</v>
      </c>
      <c r="M943" s="25">
        <f>K943-L943</f>
        <v/>
      </c>
      <c r="N943" s="41" t="n">
        <v>2.200653885535643</v>
      </c>
      <c r="O943" s="41" t="n">
        <v>3.066763881768205</v>
      </c>
      <c r="P943" s="41" t="n">
        <v>-0.8661099962325621</v>
      </c>
      <c r="Q943" s="30" t="n">
        <v>90520</v>
      </c>
      <c r="R943" t="n">
        <v>30410</v>
      </c>
      <c r="S943" t="n">
        <v>12970</v>
      </c>
      <c r="T943" s="31">
        <f>SUM(Q943:S943)</f>
        <v/>
      </c>
    </row>
    <row r="944">
      <c r="A944" s="23" t="n">
        <v>17105</v>
      </c>
      <c r="B944" s="24" t="inlineStr">
        <is>
          <t>LIVINGSTON COUNTY, IL</t>
        </is>
      </c>
      <c r="C944" s="9" t="n">
        <v>1425</v>
      </c>
      <c r="D944" s="9" t="n">
        <v>1889</v>
      </c>
      <c r="E944" s="25" t="n">
        <v>0</v>
      </c>
      <c r="F944" s="26" t="n">
        <v>1313.84</v>
      </c>
      <c r="G944" s="9" t="n">
        <v>1777.84</v>
      </c>
      <c r="H944" s="25" t="n">
        <v>0</v>
      </c>
      <c r="I944" s="26" t="n">
        <v>221.6392</v>
      </c>
      <c r="J944" s="9" t="n">
        <v>221.6392</v>
      </c>
      <c r="K944" s="26" t="n">
        <v>13.24258</v>
      </c>
      <c r="L944" s="9" t="n">
        <v>11.76062</v>
      </c>
      <c r="M944" s="25">
        <f>K944-L944</f>
        <v/>
      </c>
      <c r="N944" s="41" t="n">
        <v>2.466804510954697</v>
      </c>
      <c r="O944" s="41" t="n">
        <v>2.190747608670215</v>
      </c>
      <c r="P944" s="41" t="n">
        <v>0.2760569022844812</v>
      </c>
      <c r="Q944" s="30" t="n">
        <v>600370</v>
      </c>
      <c r="R944" t="n">
        <v>8160</v>
      </c>
      <c r="S944" t="n">
        <v>2470</v>
      </c>
      <c r="T944" s="31">
        <f>SUM(Q944:S944)</f>
        <v/>
      </c>
    </row>
    <row r="945">
      <c r="A945" s="23" t="n">
        <v>20207</v>
      </c>
      <c r="B945" s="24" t="inlineStr">
        <is>
          <t>WOODSON COUNTY, KS</t>
        </is>
      </c>
      <c r="C945" s="9" t="n">
        <v>460</v>
      </c>
      <c r="D945" s="9" t="n">
        <v>460</v>
      </c>
      <c r="E945" s="25" t="n">
        <v>460</v>
      </c>
      <c r="F945" s="26" t="n">
        <v>344.68</v>
      </c>
      <c r="G945" s="9" t="n">
        <v>344.68</v>
      </c>
      <c r="H945" s="25" t="n">
        <v>344.68</v>
      </c>
      <c r="I945" s="26" t="n">
        <v>221.6392</v>
      </c>
      <c r="J945" s="9" t="n">
        <v>221.6392</v>
      </c>
      <c r="K945" s="26" t="n">
        <v>13.4088</v>
      </c>
      <c r="L945" s="9" t="n">
        <v>11.50773</v>
      </c>
      <c r="M945" s="25">
        <f>K945-L945</f>
        <v/>
      </c>
      <c r="N945" s="41" t="n">
        <v>2.497767680201995</v>
      </c>
      <c r="O945" s="41" t="n">
        <v>2.143639704260702</v>
      </c>
      <c r="P945" s="41" t="n">
        <v>0.3541279759412926</v>
      </c>
      <c r="Q945" s="30" t="n">
        <v>45840</v>
      </c>
      <c r="R945" t="n">
        <v>119590</v>
      </c>
      <c r="S945" t="n">
        <v>105880</v>
      </c>
      <c r="T945" s="31">
        <f>SUM(Q945:S945)</f>
        <v/>
      </c>
    </row>
    <row r="946">
      <c r="A946" s="23" t="n">
        <v>19123</v>
      </c>
      <c r="B946" s="24" t="inlineStr">
        <is>
          <t>MAHASKA COUNTY, IA</t>
        </is>
      </c>
      <c r="C946" s="9" t="n">
        <v>789</v>
      </c>
      <c r="D946" s="9" t="n">
        <v>1067</v>
      </c>
      <c r="E946" s="25" t="n">
        <v>0</v>
      </c>
      <c r="F946" s="26" t="n">
        <v>724.76</v>
      </c>
      <c r="G946" s="9" t="n">
        <v>1002.76</v>
      </c>
      <c r="H946" s="25" t="n">
        <v>0</v>
      </c>
      <c r="I946" s="26" t="n">
        <v>221.5126</v>
      </c>
      <c r="J946" s="9" t="n">
        <v>221.5126</v>
      </c>
      <c r="K946" s="26" t="n">
        <v>13.90649</v>
      </c>
      <c r="L946" s="9" t="n">
        <v>11.93221</v>
      </c>
      <c r="M946" s="25">
        <f>K946-L946</f>
        <v/>
      </c>
      <c r="N946" s="41" t="n">
        <v>2.590476498049955</v>
      </c>
      <c r="O946" s="41" t="n">
        <v>2.222711092072598</v>
      </c>
      <c r="P946" s="41" t="n">
        <v>0.3677654059773577</v>
      </c>
      <c r="Q946" s="30" t="n">
        <v>220990</v>
      </c>
      <c r="R946" t="n">
        <v>58060</v>
      </c>
      <c r="S946" t="n">
        <v>26750</v>
      </c>
      <c r="T946" s="31">
        <f>SUM(Q946:S946)</f>
        <v/>
      </c>
    </row>
    <row r="947">
      <c r="A947" s="23" t="n">
        <v>27017</v>
      </c>
      <c r="B947" s="24" t="inlineStr">
        <is>
          <t>CARLTON COUNTY, MN</t>
        </is>
      </c>
      <c r="C947" s="9" t="n">
        <v>590</v>
      </c>
      <c r="D947" s="9" t="n">
        <v>590</v>
      </c>
      <c r="E947" s="25" t="n">
        <v>103</v>
      </c>
      <c r="F947" s="26" t="n">
        <v>588.5</v>
      </c>
      <c r="G947" s="9" t="n">
        <v>588.5</v>
      </c>
      <c r="H947" s="25" t="n">
        <v>101.5</v>
      </c>
      <c r="I947" s="26" t="n">
        <v>221.1329</v>
      </c>
      <c r="J947" s="9" t="n">
        <v>221.1329</v>
      </c>
      <c r="K947" s="26" t="n">
        <v>15.34321</v>
      </c>
      <c r="L947" s="9" t="n">
        <v>13.03234</v>
      </c>
      <c r="M947" s="25">
        <f>K947-L947</f>
        <v/>
      </c>
      <c r="N947" s="41" t="n">
        <v>2.858106172703899</v>
      </c>
      <c r="O947" s="41" t="n">
        <v>2.427641373531089</v>
      </c>
      <c r="P947" s="41" t="n">
        <v>0.4304647991728106</v>
      </c>
      <c r="Q947" s="30" t="n">
        <v>4380</v>
      </c>
      <c r="R947" t="n">
        <v>59090</v>
      </c>
      <c r="S947" t="n">
        <v>15040</v>
      </c>
      <c r="T947" s="31">
        <f>SUM(Q947:S947)</f>
        <v/>
      </c>
    </row>
    <row r="948">
      <c r="A948" s="23" t="n">
        <v>39059</v>
      </c>
      <c r="B948" s="24" t="inlineStr">
        <is>
          <t>GUERNSEY COUNTY, OH</t>
        </is>
      </c>
      <c r="C948" s="9" t="n">
        <v>989</v>
      </c>
      <c r="D948" s="9" t="n">
        <v>989</v>
      </c>
      <c r="E948" s="25" t="n">
        <v>209</v>
      </c>
      <c r="F948" s="26" t="n">
        <v>521.8200000000001</v>
      </c>
      <c r="G948" s="9" t="n">
        <v>521.8200000000001</v>
      </c>
      <c r="H948" s="25" t="n">
        <v>0</v>
      </c>
      <c r="I948" s="26" t="n">
        <v>220.8798</v>
      </c>
      <c r="J948" s="9" t="n">
        <v>220.8798</v>
      </c>
      <c r="K948" s="26" t="n">
        <v>24.5698</v>
      </c>
      <c r="L948" s="9" t="n">
        <v>22.42431</v>
      </c>
      <c r="M948" s="25">
        <f>K948-L948</f>
        <v/>
      </c>
      <c r="N948" s="41" t="n">
        <v>4.576819129901779</v>
      </c>
      <c r="O948" s="41" t="n">
        <v>4.177161026253683</v>
      </c>
      <c r="P948" s="41" t="n">
        <v>0.3996581036480955</v>
      </c>
      <c r="Q948" s="30" t="n">
        <v>32130</v>
      </c>
      <c r="R948" t="n">
        <v>46640</v>
      </c>
      <c r="S948" t="n">
        <v>6580</v>
      </c>
      <c r="T948" s="31">
        <f>SUM(Q948:S948)</f>
        <v/>
      </c>
    </row>
    <row r="949">
      <c r="A949" s="23" t="n">
        <v>4019</v>
      </c>
      <c r="B949" s="24" t="inlineStr">
        <is>
          <t>PIMA COUNTY, AZ</t>
        </is>
      </c>
      <c r="C949" s="9" t="n">
        <v>340</v>
      </c>
      <c r="D949" s="9" t="n">
        <v>340</v>
      </c>
      <c r="E949" s="25" t="n">
        <v>186</v>
      </c>
      <c r="F949" s="26" t="n">
        <v>332.08</v>
      </c>
      <c r="G949" s="9" t="n">
        <v>332.08</v>
      </c>
      <c r="H949" s="25" t="n">
        <v>178.08</v>
      </c>
      <c r="I949" s="26" t="n"/>
      <c r="J949" s="9" t="n">
        <v>220.5007</v>
      </c>
      <c r="K949" s="26" t="n">
        <v>9.163932000000001</v>
      </c>
      <c r="L949" s="9" t="n">
        <v>8.709777000000001</v>
      </c>
      <c r="M949" s="25">
        <f>K949-L949</f>
        <v/>
      </c>
      <c r="N949" s="41" t="n">
        <v>1.707041135162642</v>
      </c>
      <c r="O949" s="41" t="n">
        <v>1.622441940544022</v>
      </c>
      <c r="P949" s="41" t="n">
        <v>0.08459919461861891</v>
      </c>
      <c r="Q949" s="30" t="n">
        <v>0</v>
      </c>
      <c r="R949" t="n">
        <v>70</v>
      </c>
      <c r="S949" t="n">
        <v>62810</v>
      </c>
      <c r="T949" s="31">
        <f>SUM(Q949:S949)</f>
        <v/>
      </c>
    </row>
    <row r="950">
      <c r="A950" s="23" t="n">
        <v>26149</v>
      </c>
      <c r="B950" s="24" t="inlineStr">
        <is>
          <t>ST JOSEPH COUNTY, MI</t>
        </is>
      </c>
      <c r="C950" s="9" t="n">
        <v>1204</v>
      </c>
      <c r="D950" s="9" t="n">
        <v>1462</v>
      </c>
      <c r="E950" s="25" t="n">
        <v>8</v>
      </c>
      <c r="F950" s="26" t="n">
        <v>866.04</v>
      </c>
      <c r="G950" s="9" t="n">
        <v>1124.04</v>
      </c>
      <c r="H950" s="25" t="n">
        <v>0</v>
      </c>
      <c r="I950" s="26" t="n">
        <v>220.2469</v>
      </c>
      <c r="J950" s="9" t="n">
        <v>220.2469</v>
      </c>
      <c r="K950" s="26" t="n">
        <v>17.09157</v>
      </c>
      <c r="L950" s="9" t="n">
        <v>15.15727</v>
      </c>
      <c r="M950" s="25">
        <f>K950-L950</f>
        <v/>
      </c>
      <c r="N950" s="41" t="n">
        <v>3.183787598436103</v>
      </c>
      <c r="O950" s="41" t="n">
        <v>2.823469596540726</v>
      </c>
      <c r="P950" s="41" t="n">
        <v>0.3603180018953762</v>
      </c>
      <c r="Q950" s="30" t="n">
        <v>174120</v>
      </c>
      <c r="R950" t="n">
        <v>30600</v>
      </c>
      <c r="S950" t="n">
        <v>3680</v>
      </c>
      <c r="T950" s="31">
        <f>SUM(Q950:S950)</f>
        <v/>
      </c>
    </row>
    <row r="951">
      <c r="A951" s="23" t="n">
        <v>48451</v>
      </c>
      <c r="B951" s="24" t="inlineStr">
        <is>
          <t>TOM GREEN COUNTY, TX</t>
        </is>
      </c>
      <c r="C951" s="9" t="n">
        <v>564</v>
      </c>
      <c r="D951" s="9" t="n">
        <v>564</v>
      </c>
      <c r="E951" s="25" t="n">
        <v>345</v>
      </c>
      <c r="F951" s="26" t="n">
        <v>364.62</v>
      </c>
      <c r="G951" s="9" t="n">
        <v>364.62</v>
      </c>
      <c r="H951" s="25" t="n">
        <v>145.62</v>
      </c>
      <c r="I951" s="26" t="n"/>
      <c r="J951" s="9" t="n">
        <v>220.1924</v>
      </c>
      <c r="K951" s="26" t="n">
        <v>11.4861</v>
      </c>
      <c r="L951" s="9" t="n">
        <v>15.26305</v>
      </c>
      <c r="M951" s="25">
        <f>K951-L951</f>
        <v/>
      </c>
      <c r="N951" s="41" t="n">
        <v>2.139610505904192</v>
      </c>
      <c r="O951" s="41" t="n">
        <v>2.843174108891702</v>
      </c>
      <c r="P951" s="41" t="n">
        <v>-0.70356360298751</v>
      </c>
      <c r="Q951" s="30" t="n">
        <v>113540</v>
      </c>
      <c r="R951" t="n">
        <v>4290</v>
      </c>
      <c r="S951" t="n">
        <v>787590</v>
      </c>
      <c r="T951" s="31">
        <f>SUM(Q951:S951)</f>
        <v/>
      </c>
    </row>
    <row r="952">
      <c r="A952" s="23" t="n">
        <v>55133</v>
      </c>
      <c r="B952" s="24" t="inlineStr">
        <is>
          <t>WAUKESHA COUNTY, WI</t>
        </is>
      </c>
      <c r="C952" s="9" t="n">
        <v>2561</v>
      </c>
      <c r="D952" s="9" t="n">
        <v>2487</v>
      </c>
      <c r="E952" s="25" t="n">
        <v>1599</v>
      </c>
      <c r="F952" s="26" t="n">
        <v>1872.48</v>
      </c>
      <c r="G952" s="9" t="n">
        <v>1798.48</v>
      </c>
      <c r="H952" s="25" t="n">
        <v>910.48</v>
      </c>
      <c r="I952" s="26" t="n">
        <v>219.9937</v>
      </c>
      <c r="J952" s="9" t="n">
        <v>219.9937</v>
      </c>
      <c r="K952" s="26" t="n">
        <v>15.85515</v>
      </c>
      <c r="L952" s="9" t="n">
        <v>14.2675</v>
      </c>
      <c r="M952" s="25">
        <f>K952-L952</f>
        <v/>
      </c>
      <c r="N952" s="41" t="n">
        <v>2.953469455488534</v>
      </c>
      <c r="O952" s="41" t="n">
        <v>2.657724805894783</v>
      </c>
      <c r="P952" s="41" t="n">
        <v>0.2957446495937517</v>
      </c>
      <c r="Q952" s="30" t="n">
        <v>100620</v>
      </c>
      <c r="R952" t="n">
        <v>47390</v>
      </c>
      <c r="S952" t="n">
        <v>3630</v>
      </c>
      <c r="T952" s="31">
        <f>SUM(Q952:S952)</f>
        <v/>
      </c>
    </row>
    <row r="953">
      <c r="A953" s="23" t="n">
        <v>18035</v>
      </c>
      <c r="B953" s="24" t="inlineStr">
        <is>
          <t>DELAWARE COUNTY, IN</t>
        </is>
      </c>
      <c r="C953" s="9" t="n">
        <v>1832</v>
      </c>
      <c r="D953" s="9" t="n">
        <v>2219</v>
      </c>
      <c r="E953" s="25" t="n">
        <v>129</v>
      </c>
      <c r="F953" s="26" t="n">
        <v>1698.88</v>
      </c>
      <c r="G953" s="9" t="n">
        <v>2085.88</v>
      </c>
      <c r="H953" s="25" t="n">
        <v>0</v>
      </c>
      <c r="I953" s="26" t="n">
        <v>219.614</v>
      </c>
      <c r="J953" s="9" t="n">
        <v>219.614</v>
      </c>
      <c r="K953" s="26" t="n">
        <v>14.03064</v>
      </c>
      <c r="L953" s="9" t="n">
        <v>12.28404</v>
      </c>
      <c r="M953" s="25">
        <f>K953-L953</f>
        <v/>
      </c>
      <c r="N953" s="41" t="n">
        <v>2.613602941691227</v>
      </c>
      <c r="O953" s="41" t="n">
        <v>2.288249365663483</v>
      </c>
      <c r="P953" s="41" t="n">
        <v>0.3253535760277435</v>
      </c>
      <c r="Q953" s="30" t="n">
        <v>179910</v>
      </c>
      <c r="R953" t="n">
        <v>9540</v>
      </c>
      <c r="S953" t="n">
        <v>3960</v>
      </c>
      <c r="T953" s="31">
        <f>SUM(Q953:S953)</f>
        <v/>
      </c>
    </row>
    <row r="954">
      <c r="A954" s="23" t="n">
        <v>35023</v>
      </c>
      <c r="B954" s="24" t="inlineStr">
        <is>
          <t>HIDALGO COUNTY, NM</t>
        </is>
      </c>
      <c r="C954" s="9" t="n">
        <v>153</v>
      </c>
      <c r="D954" s="9" t="n">
        <v>153</v>
      </c>
      <c r="E954" s="25" t="n">
        <v>103</v>
      </c>
      <c r="F954" s="26" t="n">
        <v>153</v>
      </c>
      <c r="G954" s="9" t="n">
        <v>153</v>
      </c>
      <c r="H954" s="25" t="n">
        <v>103</v>
      </c>
      <c r="I954" s="26" t="n"/>
      <c r="J954" s="9" t="n">
        <v>219.2759</v>
      </c>
      <c r="K954" s="26" t="n">
        <v>14.79434</v>
      </c>
      <c r="L954" s="9" t="n">
        <v>13.84748</v>
      </c>
      <c r="M954" s="25">
        <f>K954-L954</f>
        <v/>
      </c>
      <c r="N954" s="41" t="n">
        <v>2.755863634472852</v>
      </c>
      <c r="O954" s="41" t="n">
        <v>2.579484219038506</v>
      </c>
      <c r="P954" s="41" t="n">
        <v>0.1763794154343463</v>
      </c>
      <c r="Q954" s="30" t="n">
        <v>30</v>
      </c>
      <c r="R954" t="n">
        <v>0</v>
      </c>
      <c r="S954" t="n">
        <v>198300</v>
      </c>
      <c r="T954" s="31">
        <f>SUM(Q954:S954)</f>
        <v/>
      </c>
    </row>
    <row r="955">
      <c r="A955" s="23" t="n">
        <v>17163</v>
      </c>
      <c r="B955" s="24" t="inlineStr">
        <is>
          <t>ST CLAIR COUNTY, IL</t>
        </is>
      </c>
      <c r="C955" s="9" t="n">
        <v>1468</v>
      </c>
      <c r="D955" s="9" t="n">
        <v>2171</v>
      </c>
      <c r="E955" s="25" t="n">
        <v>307</v>
      </c>
      <c r="F955" s="26" t="n">
        <v>1351.58</v>
      </c>
      <c r="G955" s="9" t="n">
        <v>2054.58</v>
      </c>
      <c r="H955" s="25" t="n">
        <v>190.58</v>
      </c>
      <c r="I955" s="26" t="n">
        <v>219.2342</v>
      </c>
      <c r="J955" s="9" t="n">
        <v>219.2342</v>
      </c>
      <c r="K955" s="26" t="n">
        <v>13.7052</v>
      </c>
      <c r="L955" s="9" t="n">
        <v>11.38863</v>
      </c>
      <c r="M955" s="25">
        <f>K955-L955</f>
        <v/>
      </c>
      <c r="N955" s="41" t="n">
        <v>2.552980550884821</v>
      </c>
      <c r="O955" s="41" t="n">
        <v>2.12145396573734</v>
      </c>
      <c r="P955" s="41" t="n">
        <v>0.4315265851474805</v>
      </c>
      <c r="Q955" s="30" t="n">
        <v>193180</v>
      </c>
      <c r="R955" t="n">
        <v>43780</v>
      </c>
      <c r="S955" t="n">
        <v>4650</v>
      </c>
      <c r="T955" s="31">
        <f>SUM(Q955:S955)</f>
        <v/>
      </c>
    </row>
    <row r="956">
      <c r="A956" s="23" t="n">
        <v>48141</v>
      </c>
      <c r="B956" s="24" t="inlineStr">
        <is>
          <t>EL PASO COUNTY, TX</t>
        </is>
      </c>
      <c r="C956" s="9" t="n">
        <v>720</v>
      </c>
      <c r="D956" s="9" t="n">
        <v>720</v>
      </c>
      <c r="E956" s="25" t="n">
        <v>457</v>
      </c>
      <c r="F956" s="26" t="n">
        <v>520.62</v>
      </c>
      <c r="G956" s="9" t="n">
        <v>520.62</v>
      </c>
      <c r="H956" s="25" t="n">
        <v>257.62</v>
      </c>
      <c r="I956" s="26" t="n"/>
      <c r="J956" s="9" t="n">
        <v>218.9218</v>
      </c>
      <c r="K956" s="26" t="n">
        <v>0</v>
      </c>
      <c r="L956" s="9" t="n">
        <v>0</v>
      </c>
      <c r="M956" s="25">
        <f>K956-L956</f>
        <v/>
      </c>
      <c r="N956" s="41" t="n">
        <v>0</v>
      </c>
      <c r="O956" s="41" t="n">
        <v>0</v>
      </c>
      <c r="P956" s="41" t="n">
        <v>0</v>
      </c>
      <c r="Q956" s="30" t="n">
        <v>0</v>
      </c>
      <c r="R956" t="n">
        <v>0</v>
      </c>
      <c r="S956" t="n">
        <v>0</v>
      </c>
      <c r="T956" s="31">
        <f>SUM(Q956:S956)</f>
        <v/>
      </c>
    </row>
    <row r="957">
      <c r="A957" s="23" t="n">
        <v>36011</v>
      </c>
      <c r="B957" s="24" t="inlineStr">
        <is>
          <t>CAYUGA COUNTY, NY</t>
        </is>
      </c>
      <c r="C957" s="9" t="n">
        <v>848</v>
      </c>
      <c r="D957" s="9" t="n">
        <v>225</v>
      </c>
      <c r="E957" s="25" t="n">
        <v>17</v>
      </c>
      <c r="F957" s="26" t="n">
        <v>662.02</v>
      </c>
      <c r="G957" s="9" t="n">
        <v>39.02</v>
      </c>
      <c r="H957" s="25" t="n">
        <v>0</v>
      </c>
      <c r="I957" s="26" t="n">
        <v>218.3482</v>
      </c>
      <c r="J957" s="9" t="n">
        <v>218.3482</v>
      </c>
      <c r="K957" s="26" t="n">
        <v>21.2957</v>
      </c>
      <c r="L957" s="9" t="n">
        <v>19.68785</v>
      </c>
      <c r="M957" s="25">
        <f>K957-L957</f>
        <v/>
      </c>
      <c r="N957" s="41" t="n">
        <v>3.966925540486667</v>
      </c>
      <c r="O957" s="41" t="n">
        <v>3.667418070421279</v>
      </c>
      <c r="P957" s="41" t="n">
        <v>0.299507470065388</v>
      </c>
      <c r="Q957" s="30" t="n">
        <v>122950</v>
      </c>
      <c r="R957" t="n">
        <v>121450</v>
      </c>
      <c r="S957" t="n">
        <v>1390</v>
      </c>
      <c r="T957" s="31">
        <f>SUM(Q957:S957)</f>
        <v/>
      </c>
    </row>
    <row r="958">
      <c r="A958" s="23" t="n">
        <v>31033</v>
      </c>
      <c r="B958" s="24" t="inlineStr">
        <is>
          <t>CHEYENNE COUNTY, NE</t>
        </is>
      </c>
      <c r="C958" s="9" t="n">
        <v>434</v>
      </c>
      <c r="D958" s="9" t="n">
        <v>430</v>
      </c>
      <c r="E958" s="25" t="n">
        <v>434</v>
      </c>
      <c r="F958" s="26" t="n">
        <v>292.4</v>
      </c>
      <c r="G958" s="9" t="n">
        <v>288.4</v>
      </c>
      <c r="H958" s="25" t="n">
        <v>292.4</v>
      </c>
      <c r="I958" s="26" t="n">
        <v>218.2216</v>
      </c>
      <c r="J958" s="9" t="n">
        <v>218.2216</v>
      </c>
      <c r="K958" s="26" t="n">
        <v>0</v>
      </c>
      <c r="L958" s="9" t="n">
        <v>0</v>
      </c>
      <c r="M958" s="25">
        <f>K958-L958</f>
        <v/>
      </c>
      <c r="N958" s="41" t="n">
        <v>0</v>
      </c>
      <c r="O958" s="41" t="n">
        <v>0</v>
      </c>
      <c r="P958" s="41" t="n">
        <v>0</v>
      </c>
      <c r="Q958" s="30" t="n">
        <v>0</v>
      </c>
      <c r="R958" t="n">
        <v>0</v>
      </c>
      <c r="S958" t="n">
        <v>0</v>
      </c>
      <c r="T958" s="31">
        <f>SUM(Q958:S958)</f>
        <v/>
      </c>
    </row>
    <row r="959">
      <c r="A959" s="23" t="n">
        <v>48329</v>
      </c>
      <c r="B959" s="24" t="inlineStr">
        <is>
          <t>MIDLAND COUNTY, TX</t>
        </is>
      </c>
      <c r="C959" s="9" t="n">
        <v>236</v>
      </c>
      <c r="D959" s="9" t="n">
        <v>236</v>
      </c>
      <c r="E959" s="25" t="n">
        <v>236</v>
      </c>
      <c r="F959" s="26" t="n">
        <v>36.62</v>
      </c>
      <c r="G959" s="9" t="n">
        <v>36.62</v>
      </c>
      <c r="H959" s="25" t="n">
        <v>36.62</v>
      </c>
      <c r="I959" s="26" t="n"/>
      <c r="J959" s="9" t="n">
        <v>217.5992</v>
      </c>
      <c r="K959" s="26" t="n">
        <v>0</v>
      </c>
      <c r="L959" s="9" t="n">
        <v>0</v>
      </c>
      <c r="M959" s="25">
        <f>K959-L959</f>
        <v/>
      </c>
      <c r="N959" s="41" t="n">
        <v>0</v>
      </c>
      <c r="O959" s="41" t="n">
        <v>0</v>
      </c>
      <c r="P959" s="41" t="n">
        <v>0</v>
      </c>
      <c r="Q959" s="30" t="n">
        <v>0</v>
      </c>
      <c r="R959" t="n">
        <v>0</v>
      </c>
      <c r="S959" t="n">
        <v>0</v>
      </c>
      <c r="T959" s="31">
        <f>SUM(Q959:S959)</f>
        <v/>
      </c>
    </row>
    <row r="960">
      <c r="A960" s="23" t="n">
        <v>41067</v>
      </c>
      <c r="B960" s="24" t="inlineStr">
        <is>
          <t>WASHINGTON COUNTY, OR</t>
        </is>
      </c>
      <c r="C960" s="9" t="n">
        <v>1039</v>
      </c>
      <c r="D960" s="9" t="n">
        <v>2842</v>
      </c>
      <c r="E960" s="25" t="n">
        <v>11</v>
      </c>
      <c r="F960" s="26" t="n">
        <v>0</v>
      </c>
      <c r="G960" s="9" t="n">
        <v>830.38</v>
      </c>
      <c r="H960" s="25" t="n">
        <v>0</v>
      </c>
      <c r="I960" s="26" t="n">
        <v>217.5887</v>
      </c>
      <c r="J960" s="9" t="n">
        <v>217.5887</v>
      </c>
      <c r="K960" s="26" t="n">
        <v>44.71099</v>
      </c>
      <c r="L960" s="9" t="n">
        <v>32.57234</v>
      </c>
      <c r="M960" s="25">
        <f>K960-L960</f>
        <v/>
      </c>
      <c r="N960" s="41" t="n">
        <v>8.328684578175123</v>
      </c>
      <c r="O960" s="41" t="n">
        <v>6.067518205995364</v>
      </c>
      <c r="P960" s="41" t="n">
        <v>2.261166372179759</v>
      </c>
      <c r="Q960" s="30" t="n">
        <v>69650</v>
      </c>
      <c r="R960" t="n">
        <v>42510</v>
      </c>
      <c r="S960" t="n">
        <v>51500</v>
      </c>
      <c r="T960" s="31">
        <f>SUM(Q960:S960)</f>
        <v/>
      </c>
    </row>
    <row r="961">
      <c r="A961" s="23" t="n">
        <v>27167</v>
      </c>
      <c r="B961" s="24" t="inlineStr">
        <is>
          <t>WILKIN COUNTY, MN</t>
        </is>
      </c>
      <c r="C961" s="9" t="n">
        <v>869</v>
      </c>
      <c r="D961" s="9" t="n">
        <v>897</v>
      </c>
      <c r="E961" s="25" t="n">
        <v>0</v>
      </c>
      <c r="F961" s="26" t="n">
        <v>806.9</v>
      </c>
      <c r="G961" s="9" t="n">
        <v>834.9</v>
      </c>
      <c r="H961" s="25" t="n">
        <v>0</v>
      </c>
      <c r="I961" s="26" t="n">
        <v>217.4621</v>
      </c>
      <c r="J961" s="9" t="n">
        <v>217.4621</v>
      </c>
      <c r="K961" s="26" t="n">
        <v>15.71656</v>
      </c>
      <c r="L961" s="9" t="n">
        <v>12.52863</v>
      </c>
      <c r="M961" s="25">
        <f>K961-L961</f>
        <v/>
      </c>
      <c r="N961" s="41" t="n">
        <v>2.927653154044767</v>
      </c>
      <c r="O961" s="41" t="n">
        <v>2.333811160671285</v>
      </c>
      <c r="P961" s="41" t="n">
        <v>0.593841993373482</v>
      </c>
      <c r="Q961" s="30" t="n">
        <v>412740</v>
      </c>
      <c r="R961" t="n">
        <v>9530</v>
      </c>
      <c r="S961" t="n">
        <v>660</v>
      </c>
      <c r="T961" s="31">
        <f>SUM(Q961:S961)</f>
        <v/>
      </c>
    </row>
    <row r="962">
      <c r="A962" s="23" t="n">
        <v>55107</v>
      </c>
      <c r="B962" s="24" t="inlineStr">
        <is>
          <t>RUSK COUNTY, WI</t>
        </is>
      </c>
      <c r="C962" s="9" t="n">
        <v>615</v>
      </c>
      <c r="D962" s="9" t="n">
        <v>517</v>
      </c>
      <c r="E962" s="25" t="n">
        <v>55</v>
      </c>
      <c r="F962" s="26" t="n">
        <v>473.34</v>
      </c>
      <c r="G962" s="9" t="n">
        <v>375.34</v>
      </c>
      <c r="H962" s="25" t="n">
        <v>0</v>
      </c>
      <c r="I962" s="26" t="n">
        <v>217.4621</v>
      </c>
      <c r="J962" s="9" t="n">
        <v>217.4621</v>
      </c>
      <c r="K962" s="26" t="n">
        <v>16.86843</v>
      </c>
      <c r="L962" s="9" t="n">
        <v>14.85762</v>
      </c>
      <c r="M962" s="25">
        <f>K962-L962</f>
        <v/>
      </c>
      <c r="N962" s="41" t="n">
        <v>3.1422214717014</v>
      </c>
      <c r="O962" s="41" t="n">
        <v>2.767651321574098</v>
      </c>
      <c r="P962" s="41" t="n">
        <v>0.3745701501273023</v>
      </c>
      <c r="Q962" s="30" t="n">
        <v>69620</v>
      </c>
      <c r="R962" t="n">
        <v>30110</v>
      </c>
      <c r="S962" t="n">
        <v>10940</v>
      </c>
      <c r="T962" s="31">
        <f>SUM(Q962:S962)</f>
        <v/>
      </c>
    </row>
    <row r="963">
      <c r="A963" s="23" t="n">
        <v>4003</v>
      </c>
      <c r="B963" s="24" t="inlineStr">
        <is>
          <t>COCHISE COUNTY, AZ</t>
        </is>
      </c>
      <c r="C963" s="9" t="n">
        <v>348</v>
      </c>
      <c r="D963" s="9" t="n">
        <v>348</v>
      </c>
      <c r="E963" s="25" t="n">
        <v>75</v>
      </c>
      <c r="F963" s="26" t="n">
        <v>340.08</v>
      </c>
      <c r="G963" s="9" t="n">
        <v>340.08</v>
      </c>
      <c r="H963" s="25" t="n">
        <v>67.08</v>
      </c>
      <c r="I963" s="26" t="n"/>
      <c r="J963" s="9" t="n">
        <v>217.0907</v>
      </c>
      <c r="K963" s="26" t="n">
        <v>9.163932000000001</v>
      </c>
      <c r="L963" s="9" t="n">
        <v>8.610564</v>
      </c>
      <c r="M963" s="25">
        <f>K963-L963</f>
        <v/>
      </c>
      <c r="N963" s="41" t="n">
        <v>1.707041135162642</v>
      </c>
      <c r="O963" s="41" t="n">
        <v>1.603960717402811</v>
      </c>
      <c r="P963" s="41" t="n">
        <v>0.1030804177598308</v>
      </c>
      <c r="Q963" s="30" t="n">
        <v>10</v>
      </c>
      <c r="R963" t="n">
        <v>30</v>
      </c>
      <c r="S963" t="n">
        <v>127630</v>
      </c>
      <c r="T963" s="31">
        <f>SUM(Q963:S963)</f>
        <v/>
      </c>
    </row>
    <row r="964">
      <c r="A964" s="23" t="n">
        <v>39047</v>
      </c>
      <c r="B964" s="24" t="inlineStr">
        <is>
          <t>FAYETTE COUNTY, OH</t>
        </is>
      </c>
      <c r="C964" s="9" t="n">
        <v>1350</v>
      </c>
      <c r="D964" s="9" t="n">
        <v>942</v>
      </c>
      <c r="E964" s="25" t="n">
        <v>0</v>
      </c>
      <c r="F964" s="26" t="n">
        <v>918.02</v>
      </c>
      <c r="G964" s="9" t="n">
        <v>510.02</v>
      </c>
      <c r="H964" s="25" t="n">
        <v>0</v>
      </c>
      <c r="I964" s="26" t="n">
        <v>217.0824</v>
      </c>
      <c r="J964" s="9" t="n">
        <v>217.0824</v>
      </c>
      <c r="K964" s="26" t="n">
        <v>20.57192</v>
      </c>
      <c r="L964" s="9" t="n">
        <v>19.0244</v>
      </c>
      <c r="M964" s="25">
        <f>K964-L964</f>
        <v/>
      </c>
      <c r="N964" s="41" t="n">
        <v>3.832101075092552</v>
      </c>
      <c r="O964" s="41" t="n">
        <v>3.543831771316958</v>
      </c>
      <c r="P964" s="41" t="n">
        <v>0.2882693037755942</v>
      </c>
      <c r="Q964" s="30" t="n">
        <v>215050</v>
      </c>
      <c r="R964" t="n">
        <v>11680</v>
      </c>
      <c r="S964" t="n">
        <v>850</v>
      </c>
      <c r="T964" s="31">
        <f>SUM(Q964:S964)</f>
        <v/>
      </c>
    </row>
    <row r="965">
      <c r="A965" s="23" t="n">
        <v>27163</v>
      </c>
      <c r="B965" s="24" t="inlineStr">
        <is>
          <t>WASHINGTON COUNTY, MN</t>
        </is>
      </c>
      <c r="C965" s="9" t="n">
        <v>2037</v>
      </c>
      <c r="D965" s="9" t="n">
        <v>2057</v>
      </c>
      <c r="E965" s="25" t="n">
        <v>1410</v>
      </c>
      <c r="F965" s="26" t="n">
        <v>1974.9</v>
      </c>
      <c r="G965" s="9" t="n">
        <v>1994.9</v>
      </c>
      <c r="H965" s="25" t="n">
        <v>1347.9</v>
      </c>
      <c r="I965" s="26" t="n">
        <v>216.7027</v>
      </c>
      <c r="J965" s="9" t="n">
        <v>216.7027</v>
      </c>
      <c r="K965" s="26" t="n">
        <v>15.71656</v>
      </c>
      <c r="L965" s="9" t="n">
        <v>11.11558</v>
      </c>
      <c r="M965" s="25">
        <f>K965-L965</f>
        <v/>
      </c>
      <c r="N965" s="41" t="n">
        <v>2.927653154044767</v>
      </c>
      <c r="O965" s="41" t="n">
        <v>2.070590691985837</v>
      </c>
      <c r="P965" s="41" t="n">
        <v>0.8570624620589296</v>
      </c>
      <c r="Q965" s="30" t="n">
        <v>48100</v>
      </c>
      <c r="R965" t="n">
        <v>64580</v>
      </c>
      <c r="S965" t="n">
        <v>11720</v>
      </c>
      <c r="T965" s="31">
        <f>SUM(Q965:S965)</f>
        <v/>
      </c>
    </row>
    <row r="966">
      <c r="A966" s="23" t="n">
        <v>48135</v>
      </c>
      <c r="B966" s="24" t="inlineStr">
        <is>
          <t>ECTOR COUNTY, TX</t>
        </is>
      </c>
      <c r="C966" s="9" t="n">
        <v>136</v>
      </c>
      <c r="D966" s="9" t="n">
        <v>136</v>
      </c>
      <c r="E966" s="25" t="n">
        <v>122</v>
      </c>
      <c r="F966" s="26" t="n">
        <v>0</v>
      </c>
      <c r="G966" s="9" t="n">
        <v>0</v>
      </c>
      <c r="H966" s="25" t="n">
        <v>0</v>
      </c>
      <c r="I966" s="26" t="n"/>
      <c r="J966" s="9" t="n">
        <v>216.0143</v>
      </c>
      <c r="K966" s="26" t="n">
        <v>0</v>
      </c>
      <c r="L966" s="9" t="n">
        <v>0</v>
      </c>
      <c r="M966" s="25">
        <f>K966-L966</f>
        <v/>
      </c>
      <c r="N966" s="41" t="n">
        <v>0</v>
      </c>
      <c r="O966" s="41" t="n">
        <v>0</v>
      </c>
      <c r="P966" s="41" t="n">
        <v>0</v>
      </c>
      <c r="Q966" s="30" t="n">
        <v>0</v>
      </c>
      <c r="R966" t="n">
        <v>0</v>
      </c>
      <c r="S966" t="n">
        <v>0</v>
      </c>
      <c r="T966" s="31">
        <f>SUM(Q966:S966)</f>
        <v/>
      </c>
    </row>
    <row r="967">
      <c r="A967" s="23" t="n">
        <v>29013</v>
      </c>
      <c r="B967" s="24" t="inlineStr">
        <is>
          <t>BATES COUNTY, MO</t>
        </is>
      </c>
      <c r="C967" s="9" t="n">
        <v>906</v>
      </c>
      <c r="D967" s="9" t="n">
        <v>609</v>
      </c>
      <c r="E967" s="25" t="n">
        <v>942</v>
      </c>
      <c r="F967" s="26" t="n">
        <v>835.9400000000001</v>
      </c>
      <c r="G967" s="9" t="n">
        <v>538.9400000000001</v>
      </c>
      <c r="H967" s="25" t="n">
        <v>871.9400000000001</v>
      </c>
      <c r="I967" s="26" t="n">
        <v>215.8166</v>
      </c>
      <c r="J967" s="9" t="n">
        <v>215.8166</v>
      </c>
      <c r="K967" s="26" t="n">
        <v>13.85825</v>
      </c>
      <c r="L967" s="9" t="n">
        <v>12.09036</v>
      </c>
      <c r="M967" s="25">
        <f>K967-L967</f>
        <v/>
      </c>
      <c r="N967" s="41" t="n">
        <v>2.581490435695908</v>
      </c>
      <c r="O967" s="41" t="n">
        <v>2.252170995913653</v>
      </c>
      <c r="P967" s="41" t="n">
        <v>0.3293194397822552</v>
      </c>
      <c r="Q967" s="30" t="n">
        <v>168250</v>
      </c>
      <c r="R967" t="n">
        <v>253760</v>
      </c>
      <c r="S967" t="n">
        <v>3760</v>
      </c>
      <c r="T967" s="31">
        <f>SUM(Q967:S967)</f>
        <v/>
      </c>
    </row>
    <row r="968">
      <c r="A968" s="23" t="n">
        <v>53029</v>
      </c>
      <c r="B968" s="24" t="inlineStr">
        <is>
          <t>ISLAND COUNTY, WA</t>
        </is>
      </c>
      <c r="C968" s="9" t="n">
        <v>6836</v>
      </c>
      <c r="D968" s="9" t="n">
        <v>6836</v>
      </c>
      <c r="E968" s="25" t="n">
        <v>3883</v>
      </c>
      <c r="F968" s="26" t="n">
        <v>6200.7</v>
      </c>
      <c r="G968" s="9" t="n">
        <v>6200.7</v>
      </c>
      <c r="H968" s="25" t="n">
        <v>3247.7</v>
      </c>
      <c r="I968" s="26" t="n"/>
      <c r="J968" s="9" t="n">
        <v>215.2918</v>
      </c>
      <c r="K968" s="26" t="n">
        <v>44.64806</v>
      </c>
      <c r="L968" s="9" t="n">
        <v>31.69075</v>
      </c>
      <c r="M968" s="25">
        <f>K968-L968</f>
        <v/>
      </c>
      <c r="N968" s="41" t="n">
        <v>8.316962088458288</v>
      </c>
      <c r="O968" s="41" t="n">
        <v>5.903297171362193</v>
      </c>
      <c r="P968" s="41" t="n">
        <v>2.413664917096094</v>
      </c>
      <c r="Q968" s="30" t="n">
        <v>1080</v>
      </c>
      <c r="R968" t="n">
        <v>11360</v>
      </c>
      <c r="S968" t="n">
        <v>5180</v>
      </c>
      <c r="T968" s="31">
        <f>SUM(Q968:S968)</f>
        <v/>
      </c>
    </row>
    <row r="969">
      <c r="A969" s="23" t="n">
        <v>36107</v>
      </c>
      <c r="B969" s="24" t="inlineStr">
        <is>
          <t>TIOGA COUNTY, NY</t>
        </is>
      </c>
      <c r="C969" s="9" t="n">
        <v>854</v>
      </c>
      <c r="D969" s="9" t="n">
        <v>246</v>
      </c>
      <c r="E969" s="25" t="n">
        <v>24</v>
      </c>
      <c r="F969" s="26" t="n">
        <v>696.98</v>
      </c>
      <c r="G969" s="9" t="n">
        <v>88.98000999999999</v>
      </c>
      <c r="H969" s="25" t="n">
        <v>0</v>
      </c>
      <c r="I969" s="26" t="n">
        <v>215.1837</v>
      </c>
      <c r="J969" s="9" t="n">
        <v>215.1837</v>
      </c>
      <c r="K969" s="26" t="n">
        <v>22.9532</v>
      </c>
      <c r="L969" s="9" t="n">
        <v>21.28083</v>
      </c>
      <c r="M969" s="25">
        <f>K969-L969</f>
        <v/>
      </c>
      <c r="N969" s="41" t="n">
        <v>4.275681725226153</v>
      </c>
      <c r="O969" s="41" t="n">
        <v>3.964155583040468</v>
      </c>
      <c r="P969" s="41" t="n">
        <v>0.3115261421856843</v>
      </c>
      <c r="Q969" s="30" t="n">
        <v>20220</v>
      </c>
      <c r="R969" t="n">
        <v>76390</v>
      </c>
      <c r="S969" t="n">
        <v>2270</v>
      </c>
      <c r="T969" s="31">
        <f>SUM(Q969:S969)</f>
        <v/>
      </c>
    </row>
    <row r="970">
      <c r="A970" s="23" t="n">
        <v>47093</v>
      </c>
      <c r="B970" s="24" t="inlineStr">
        <is>
          <t>KNOX COUNTY, TN</t>
        </is>
      </c>
      <c r="C970" s="9" t="n">
        <v>3761</v>
      </c>
      <c r="D970" s="9" t="n">
        <v>3313</v>
      </c>
      <c r="E970" s="25" t="n">
        <v>2359</v>
      </c>
      <c r="F970" s="26" t="n">
        <v>3530</v>
      </c>
      <c r="G970" s="9" t="n">
        <v>3082</v>
      </c>
      <c r="H970" s="25" t="n">
        <v>2128</v>
      </c>
      <c r="I970" s="26" t="n">
        <v>215.1837</v>
      </c>
      <c r="J970" s="9" t="n">
        <v>215.1837</v>
      </c>
      <c r="K970" s="26" t="n">
        <v>11.58833</v>
      </c>
      <c r="L970" s="9" t="n">
        <v>16.33115</v>
      </c>
      <c r="M970" s="25">
        <f>K970-L970</f>
        <v/>
      </c>
      <c r="N970" s="41" t="n">
        <v>2.158653730499014</v>
      </c>
      <c r="O970" s="41" t="n">
        <v>3.042137898285515</v>
      </c>
      <c r="P970" s="41" t="n">
        <v>-0.8834841677865006</v>
      </c>
      <c r="Q970" s="30" t="n">
        <v>2180</v>
      </c>
      <c r="R970" t="n">
        <v>66570</v>
      </c>
      <c r="S970" t="n">
        <v>12840</v>
      </c>
      <c r="T970" s="31">
        <f>SUM(Q970:S970)</f>
        <v/>
      </c>
    </row>
    <row r="971">
      <c r="A971" s="23" t="n">
        <v>55013</v>
      </c>
      <c r="B971" s="24" t="inlineStr">
        <is>
          <t>BURNETT COUNTY, WI</t>
        </is>
      </c>
      <c r="C971" s="9" t="n">
        <v>692</v>
      </c>
      <c r="D971" s="9" t="n">
        <v>692</v>
      </c>
      <c r="E971" s="25" t="n">
        <v>87</v>
      </c>
      <c r="F971" s="26" t="n">
        <v>352.5</v>
      </c>
      <c r="G971" s="9" t="n">
        <v>352.5</v>
      </c>
      <c r="H971" s="25" t="n">
        <v>0</v>
      </c>
      <c r="I971" s="26" t="n">
        <v>214.9306</v>
      </c>
      <c r="J971" s="9" t="n">
        <v>214.9306</v>
      </c>
      <c r="K971" s="26" t="n">
        <v>16.43259</v>
      </c>
      <c r="L971" s="9" t="n">
        <v>14.39316</v>
      </c>
      <c r="M971" s="25">
        <f>K971-L971</f>
        <v/>
      </c>
      <c r="N971" s="41" t="n">
        <v>3.061033963069812</v>
      </c>
      <c r="O971" s="41" t="n">
        <v>2.681132529680221</v>
      </c>
      <c r="P971" s="41" t="n">
        <v>0.3799014333895917</v>
      </c>
      <c r="Q971" s="30" t="n">
        <v>31900</v>
      </c>
      <c r="R971" t="n">
        <v>44960</v>
      </c>
      <c r="S971" t="n">
        <v>11470</v>
      </c>
      <c r="T971" s="31">
        <f>SUM(Q971:S971)</f>
        <v/>
      </c>
    </row>
    <row r="972">
      <c r="A972" s="23" t="n">
        <v>36123</v>
      </c>
      <c r="B972" s="24" t="inlineStr">
        <is>
          <t>YATES COUNTY, NY</t>
        </is>
      </c>
      <c r="C972" s="9" t="n">
        <v>1477</v>
      </c>
      <c r="D972" s="9" t="n">
        <v>386</v>
      </c>
      <c r="E972" s="25" t="n">
        <v>129</v>
      </c>
      <c r="F972" s="26" t="n">
        <v>1215.46</v>
      </c>
      <c r="G972" s="9" t="n">
        <v>124.46</v>
      </c>
      <c r="H972" s="25" t="n">
        <v>0</v>
      </c>
      <c r="I972" s="26" t="n">
        <v>214.804</v>
      </c>
      <c r="J972" s="9" t="n">
        <v>214.804</v>
      </c>
      <c r="K972" s="26" t="n">
        <v>23.53239</v>
      </c>
      <c r="L972" s="9" t="n">
        <v>21.92627</v>
      </c>
      <c r="M972" s="25">
        <f>K972-L972</f>
        <v/>
      </c>
      <c r="N972" s="41" t="n">
        <v>4.383572219729477</v>
      </c>
      <c r="O972" s="41" t="n">
        <v>4.084387011021314</v>
      </c>
      <c r="P972" s="41" t="n">
        <v>0.299185208708164</v>
      </c>
      <c r="Q972" s="30" t="n">
        <v>42040</v>
      </c>
      <c r="R972" t="n">
        <v>63140</v>
      </c>
      <c r="S972" t="n">
        <v>830</v>
      </c>
      <c r="T972" s="31">
        <f>SUM(Q972:S972)</f>
        <v/>
      </c>
    </row>
    <row r="973">
      <c r="A973" s="23" t="n">
        <v>27067</v>
      </c>
      <c r="B973" s="24" t="inlineStr">
        <is>
          <t>KANDIYOHI COUNTY, MN</t>
        </is>
      </c>
      <c r="C973" s="9" t="n">
        <v>1028</v>
      </c>
      <c r="D973" s="9" t="n">
        <v>694</v>
      </c>
      <c r="E973" s="25" t="n">
        <v>0</v>
      </c>
      <c r="F973" s="26" t="n">
        <v>965.9</v>
      </c>
      <c r="G973" s="9" t="n">
        <v>631.9</v>
      </c>
      <c r="H973" s="25" t="n">
        <v>0</v>
      </c>
      <c r="I973" s="26" t="n">
        <v>214.6774</v>
      </c>
      <c r="J973" s="9" t="n">
        <v>214.6774</v>
      </c>
      <c r="K973" s="26" t="n">
        <v>15.71656</v>
      </c>
      <c r="L973" s="9" t="n">
        <v>11.54057</v>
      </c>
      <c r="M973" s="25">
        <f>K973-L973</f>
        <v/>
      </c>
      <c r="N973" s="41" t="n">
        <v>2.927653154044767</v>
      </c>
      <c r="O973" s="41" t="n">
        <v>2.149757081700729</v>
      </c>
      <c r="P973" s="41" t="n">
        <v>0.7778960723440371</v>
      </c>
      <c r="Q973" s="30" t="n">
        <v>348400</v>
      </c>
      <c r="R973" t="n">
        <v>48210</v>
      </c>
      <c r="S973" t="n">
        <v>10810</v>
      </c>
      <c r="T973" s="31">
        <f>SUM(Q973:S973)</f>
        <v/>
      </c>
    </row>
    <row r="974">
      <c r="A974" s="23" t="n">
        <v>17067</v>
      </c>
      <c r="B974" s="24" t="inlineStr">
        <is>
          <t>HANCOCK COUNTY, IL</t>
        </is>
      </c>
      <c r="C974" s="9" t="n">
        <v>1181</v>
      </c>
      <c r="D974" s="9" t="n">
        <v>1644</v>
      </c>
      <c r="E974" s="25" t="n">
        <v>10</v>
      </c>
      <c r="F974" s="26" t="n">
        <v>1083.94</v>
      </c>
      <c r="G974" s="9" t="n">
        <v>1546.94</v>
      </c>
      <c r="H974" s="25" t="n">
        <v>0</v>
      </c>
      <c r="I974" s="26" t="n">
        <v>214.5508</v>
      </c>
      <c r="J974" s="9" t="n">
        <v>214.5508</v>
      </c>
      <c r="K974" s="26" t="n">
        <v>13.27959</v>
      </c>
      <c r="L974" s="9" t="n">
        <v>11.78519</v>
      </c>
      <c r="M974" s="25">
        <f>K974-L974</f>
        <v/>
      </c>
      <c r="N974" s="41" t="n">
        <v>2.473698668660403</v>
      </c>
      <c r="O974" s="41" t="n">
        <v>2.195324465055765</v>
      </c>
      <c r="P974" s="41" t="n">
        <v>0.2783742036046375</v>
      </c>
      <c r="Q974" s="30" t="n">
        <v>312660</v>
      </c>
      <c r="R974" t="n">
        <v>62000</v>
      </c>
      <c r="S974" t="n">
        <v>460</v>
      </c>
      <c r="T974" s="31">
        <f>SUM(Q974:S974)</f>
        <v/>
      </c>
    </row>
    <row r="975">
      <c r="A975" s="23" t="n">
        <v>42001</v>
      </c>
      <c r="B975" s="24" t="inlineStr">
        <is>
          <t>ADAMS COUNTY, PA</t>
        </is>
      </c>
      <c r="C975" s="9" t="n">
        <v>2133</v>
      </c>
      <c r="D975" s="9" t="n">
        <v>2911</v>
      </c>
      <c r="E975" s="25" t="n">
        <v>459</v>
      </c>
      <c r="F975" s="26" t="n">
        <v>1483.26</v>
      </c>
      <c r="G975" s="9" t="n">
        <v>2261.26</v>
      </c>
      <c r="H975" s="25" t="n">
        <v>0</v>
      </c>
      <c r="I975" s="26" t="n">
        <v>214.1711</v>
      </c>
      <c r="J975" s="9" t="n">
        <v>214.1711</v>
      </c>
      <c r="K975" s="26" t="n">
        <v>24.41944</v>
      </c>
      <c r="L975" s="9" t="n">
        <v>22.64432</v>
      </c>
      <c r="M975" s="25">
        <f>K975-L975</f>
        <v/>
      </c>
      <c r="N975" s="41" t="n">
        <v>4.548810333559439</v>
      </c>
      <c r="O975" s="41" t="n">
        <v>4.218144102093524</v>
      </c>
      <c r="P975" s="41" t="n">
        <v>0.3306662314659156</v>
      </c>
      <c r="Q975" s="30" t="n">
        <v>59930</v>
      </c>
      <c r="R975" t="n">
        <v>128350</v>
      </c>
      <c r="S975" t="n">
        <v>0</v>
      </c>
      <c r="T975" s="31">
        <f>SUM(Q975:S975)</f>
        <v/>
      </c>
    </row>
    <row r="976">
      <c r="A976" s="23" t="n">
        <v>31021</v>
      </c>
      <c r="B976" s="24" t="inlineStr">
        <is>
          <t>BURT COUNTY, NE</t>
        </is>
      </c>
      <c r="C976" s="9" t="n">
        <v>769</v>
      </c>
      <c r="D976" s="9" t="n">
        <v>427</v>
      </c>
      <c r="E976" s="25" t="n">
        <v>386</v>
      </c>
      <c r="F976" s="26" t="n">
        <v>621.98</v>
      </c>
      <c r="G976" s="9" t="n">
        <v>279.98</v>
      </c>
      <c r="H976" s="25" t="n">
        <v>238.98</v>
      </c>
      <c r="I976" s="26" t="n">
        <v>213.7913</v>
      </c>
      <c r="J976" s="9" t="n">
        <v>213.7913</v>
      </c>
      <c r="K976" s="26" t="n">
        <v>14.57033</v>
      </c>
      <c r="L976" s="9" t="n">
        <v>11.61608</v>
      </c>
      <c r="M976" s="25">
        <f>K976-L976</f>
        <v/>
      </c>
      <c r="N976" s="41" t="n">
        <v>2.714135445668332</v>
      </c>
      <c r="O976" s="41" t="n">
        <v>2.163822951691485</v>
      </c>
      <c r="P976" s="41" t="n">
        <v>0.5503124939768468</v>
      </c>
      <c r="Q976" s="30" t="n">
        <v>240980</v>
      </c>
      <c r="R976" t="n">
        <v>660</v>
      </c>
      <c r="S976" t="n">
        <v>40890</v>
      </c>
      <c r="T976" s="31">
        <f>SUM(Q976:S976)</f>
        <v/>
      </c>
    </row>
    <row r="977">
      <c r="A977" s="23" t="n">
        <v>39025</v>
      </c>
      <c r="B977" s="24" t="inlineStr">
        <is>
          <t>CLERMONT COUNTY, OH</t>
        </is>
      </c>
      <c r="C977" s="9" t="n">
        <v>2906</v>
      </c>
      <c r="D977" s="9" t="n">
        <v>2164</v>
      </c>
      <c r="E977" s="25" t="n">
        <v>1388</v>
      </c>
      <c r="F977" s="26" t="n">
        <v>2513.48</v>
      </c>
      <c r="G977" s="9" t="n">
        <v>1771.48</v>
      </c>
      <c r="H977" s="25" t="n">
        <v>995.48</v>
      </c>
      <c r="I977" s="26" t="n">
        <v>213.7913</v>
      </c>
      <c r="J977" s="9" t="n">
        <v>213.7913</v>
      </c>
      <c r="K977" s="26" t="n">
        <v>23.70258</v>
      </c>
      <c r="L977" s="9" t="n">
        <v>21.87872</v>
      </c>
      <c r="M977" s="25">
        <f>K977-L977</f>
        <v/>
      </c>
      <c r="N977" s="41" t="n">
        <v>4.415274913594222</v>
      </c>
      <c r="O977" s="41" t="n">
        <v>4.075529480653675</v>
      </c>
      <c r="P977" s="41" t="n">
        <v>0.3397454329405473</v>
      </c>
      <c r="Q977" s="30" t="n">
        <v>52130</v>
      </c>
      <c r="R977" t="n">
        <v>40370</v>
      </c>
      <c r="S977" t="n">
        <v>5850</v>
      </c>
      <c r="T977" s="31">
        <f>SUM(Q977:S977)</f>
        <v/>
      </c>
    </row>
    <row r="978">
      <c r="A978" s="23" t="n">
        <v>53057</v>
      </c>
      <c r="B978" s="24" t="inlineStr">
        <is>
          <t>SKAGIT COUNTY, WA</t>
        </is>
      </c>
      <c r="C978" s="9" t="n">
        <v>3052</v>
      </c>
      <c r="D978" s="9" t="n">
        <v>2450</v>
      </c>
      <c r="E978" s="25" t="n">
        <v>588</v>
      </c>
      <c r="F978" s="26" t="n">
        <v>2384.58</v>
      </c>
      <c r="G978" s="9" t="n">
        <v>1782.58</v>
      </c>
      <c r="H978" s="25" t="n">
        <v>0</v>
      </c>
      <c r="I978" s="26" t="n"/>
      <c r="J978" s="9" t="n">
        <v>213.4357</v>
      </c>
      <c r="K978" s="26" t="n">
        <v>44.06656</v>
      </c>
      <c r="L978" s="9" t="n">
        <v>30.26614</v>
      </c>
      <c r="M978" s="25">
        <f>K978-L978</f>
        <v/>
      </c>
      <c r="N978" s="41" t="n">
        <v>8.208641291217859</v>
      </c>
      <c r="O978" s="41" t="n">
        <v>5.637923326208818</v>
      </c>
      <c r="P978" s="41" t="n">
        <v>2.57071796500904</v>
      </c>
      <c r="Q978" s="30" t="n">
        <v>26010</v>
      </c>
      <c r="R978" t="n">
        <v>47730</v>
      </c>
      <c r="S978" t="n">
        <v>55330</v>
      </c>
      <c r="T978" s="31">
        <f>SUM(Q978:S978)</f>
        <v/>
      </c>
    </row>
    <row r="979">
      <c r="A979" s="23" t="n">
        <v>55063</v>
      </c>
      <c r="B979" s="24" t="inlineStr">
        <is>
          <t>LA CROSSE COUNTY, WI</t>
        </is>
      </c>
      <c r="C979" s="9" t="n">
        <v>1075</v>
      </c>
      <c r="D979" s="9" t="n">
        <v>1075</v>
      </c>
      <c r="E979" s="25" t="n">
        <v>217</v>
      </c>
      <c r="F979" s="26" t="n">
        <v>496.06</v>
      </c>
      <c r="G979" s="9" t="n">
        <v>496.06</v>
      </c>
      <c r="H979" s="25" t="n">
        <v>0</v>
      </c>
      <c r="I979" s="26" t="n">
        <v>212.7787</v>
      </c>
      <c r="J979" s="9" t="n">
        <v>212.7787</v>
      </c>
      <c r="K979" s="26" t="n">
        <v>16.36538</v>
      </c>
      <c r="L979" s="9" t="n">
        <v>14.36349</v>
      </c>
      <c r="M979" s="25">
        <f>K979-L979</f>
        <v/>
      </c>
      <c r="N979" s="41" t="n">
        <v>3.048514202480768</v>
      </c>
      <c r="O979" s="41" t="n">
        <v>2.675605654264703</v>
      </c>
      <c r="P979" s="41" t="n">
        <v>0.3729085482160645</v>
      </c>
      <c r="Q979" s="30" t="n">
        <v>83620</v>
      </c>
      <c r="R979" t="n">
        <v>25620</v>
      </c>
      <c r="S979" t="n">
        <v>2730</v>
      </c>
      <c r="T979" s="31">
        <f>SUM(Q979:S979)</f>
        <v/>
      </c>
    </row>
    <row r="980">
      <c r="A980" s="23" t="n">
        <v>29145</v>
      </c>
      <c r="B980" s="24" t="inlineStr">
        <is>
          <t>NEWTON COUNTY, MO</t>
        </is>
      </c>
      <c r="C980" s="9" t="n">
        <v>1352</v>
      </c>
      <c r="D980" s="9" t="n">
        <v>1352</v>
      </c>
      <c r="E980" s="25" t="n">
        <v>1352</v>
      </c>
      <c r="F980" s="26" t="n">
        <v>1232.02</v>
      </c>
      <c r="G980" s="9" t="n">
        <v>1232.02</v>
      </c>
      <c r="H980" s="25" t="n">
        <v>1232.02</v>
      </c>
      <c r="I980" s="26" t="n">
        <v>212.399</v>
      </c>
      <c r="J980" s="9" t="n">
        <v>212.399</v>
      </c>
      <c r="K980" s="26" t="n">
        <v>12.77319</v>
      </c>
      <c r="L980" s="9" t="n">
        <v>11.19281</v>
      </c>
      <c r="M980" s="25">
        <f>K980-L980</f>
        <v/>
      </c>
      <c r="N980" s="41" t="n">
        <v>2.379367367331851</v>
      </c>
      <c r="O980" s="41" t="n">
        <v>2.084976960551406</v>
      </c>
      <c r="P980" s="41" t="n">
        <v>0.2943904067804448</v>
      </c>
      <c r="Q980" s="30" t="n">
        <v>9850</v>
      </c>
      <c r="R980" t="n">
        <v>218040</v>
      </c>
      <c r="S980" t="n">
        <v>2880</v>
      </c>
      <c r="T980" s="31">
        <f>SUM(Q980:S980)</f>
        <v/>
      </c>
    </row>
    <row r="981">
      <c r="A981" s="23" t="n">
        <v>29061</v>
      </c>
      <c r="B981" s="24" t="inlineStr">
        <is>
          <t>DAVIESS COUNTY, MO</t>
        </is>
      </c>
      <c r="C981" s="9" t="n">
        <v>538</v>
      </c>
      <c r="D981" s="9" t="n">
        <v>400</v>
      </c>
      <c r="E981" s="25" t="n">
        <v>0</v>
      </c>
      <c r="F981" s="26" t="n">
        <v>440</v>
      </c>
      <c r="G981" s="9" t="n">
        <v>302</v>
      </c>
      <c r="H981" s="25" t="n">
        <v>0</v>
      </c>
      <c r="I981" s="26" t="n">
        <v>211.7661</v>
      </c>
      <c r="J981" s="9" t="n">
        <v>211.7661</v>
      </c>
      <c r="K981" s="26" t="n">
        <v>13.46004</v>
      </c>
      <c r="L981" s="9" t="n">
        <v>11.86893</v>
      </c>
      <c r="M981" s="25">
        <f>K981-L981</f>
        <v/>
      </c>
      <c r="N981" s="41" t="n">
        <v>2.507312577279552</v>
      </c>
      <c r="O981" s="41" t="n">
        <v>2.210923404971352</v>
      </c>
      <c r="P981" s="41" t="n">
        <v>0.2963891723082001</v>
      </c>
      <c r="Q981" s="30" t="n">
        <v>122170</v>
      </c>
      <c r="R981" t="n">
        <v>149460</v>
      </c>
      <c r="S981" t="n">
        <v>6410</v>
      </c>
      <c r="T981" s="31">
        <f>SUM(Q981:S981)</f>
        <v/>
      </c>
    </row>
    <row r="982">
      <c r="A982" s="23" t="n">
        <v>39095</v>
      </c>
      <c r="B982" s="24" t="inlineStr">
        <is>
          <t>LUCAS COUNTY, OH</t>
        </is>
      </c>
      <c r="C982" s="9" t="n">
        <v>1229</v>
      </c>
      <c r="D982" s="9" t="n">
        <v>738</v>
      </c>
      <c r="E982" s="25" t="n">
        <v>0</v>
      </c>
      <c r="F982" s="26" t="n">
        <v>796.76</v>
      </c>
      <c r="G982" s="9" t="n">
        <v>305.76</v>
      </c>
      <c r="H982" s="25" t="n">
        <v>0</v>
      </c>
      <c r="I982" s="26" t="n">
        <v>211.7661</v>
      </c>
      <c r="J982" s="9" t="n">
        <v>211.7661</v>
      </c>
      <c r="K982" s="26" t="n">
        <v>24.34988</v>
      </c>
      <c r="L982" s="9" t="n">
        <v>22.30924</v>
      </c>
      <c r="M982" s="25">
        <f>K982-L982</f>
        <v/>
      </c>
      <c r="N982" s="41" t="n">
        <v>4.535852819103645</v>
      </c>
      <c r="O982" s="41" t="n">
        <v>4.155725989042237</v>
      </c>
      <c r="P982" s="41" t="n">
        <v>0.3801268300614072</v>
      </c>
      <c r="Q982" s="30" t="n">
        <v>71860</v>
      </c>
      <c r="R982" t="n">
        <v>4960</v>
      </c>
      <c r="S982" t="n">
        <v>3880</v>
      </c>
      <c r="T982" s="31">
        <f>SUM(Q982:S982)</f>
        <v/>
      </c>
    </row>
    <row r="983">
      <c r="A983" s="23" t="n">
        <v>18153</v>
      </c>
      <c r="B983" s="24" t="inlineStr">
        <is>
          <t>SULLIVAN COUNTY, IN</t>
        </is>
      </c>
      <c r="C983" s="9" t="n">
        <v>1636</v>
      </c>
      <c r="D983" s="9" t="n">
        <v>1636</v>
      </c>
      <c r="E983" s="25" t="n">
        <v>52</v>
      </c>
      <c r="F983" s="26" t="n">
        <v>1477.16</v>
      </c>
      <c r="G983" s="9" t="n">
        <v>1477.16</v>
      </c>
      <c r="H983" s="25" t="n">
        <v>0</v>
      </c>
      <c r="I983" s="26" t="n">
        <v>211.6395</v>
      </c>
      <c r="J983" s="9" t="n">
        <v>211.6395</v>
      </c>
      <c r="K983" s="26" t="n">
        <v>13.86014</v>
      </c>
      <c r="L983" s="9" t="n">
        <v>11.95115</v>
      </c>
      <c r="M983" s="25">
        <f>K983-L983</f>
        <v/>
      </c>
      <c r="N983" s="41" t="n">
        <v>2.58184250157172</v>
      </c>
      <c r="O983" s="41" t="n">
        <v>2.22623920196036</v>
      </c>
      <c r="P983" s="41" t="n">
        <v>0.35560329961136</v>
      </c>
      <c r="Q983" s="30" t="n">
        <v>167370</v>
      </c>
      <c r="R983" t="n">
        <v>13960</v>
      </c>
      <c r="S983" t="n">
        <v>1090</v>
      </c>
      <c r="T983" s="31">
        <f>SUM(Q983:S983)</f>
        <v/>
      </c>
    </row>
    <row r="984">
      <c r="A984" s="23" t="n">
        <v>41043</v>
      </c>
      <c r="B984" s="24" t="inlineStr">
        <is>
          <t>LINN COUNTY, OR</t>
        </is>
      </c>
      <c r="C984" s="9" t="n">
        <v>1375</v>
      </c>
      <c r="D984" s="9" t="n">
        <v>2552</v>
      </c>
      <c r="E984" s="25" t="n">
        <v>420</v>
      </c>
      <c r="F984" s="26" t="n">
        <v>0</v>
      </c>
      <c r="G984" s="9" t="n">
        <v>405.72</v>
      </c>
      <c r="H984" s="25" t="n">
        <v>0</v>
      </c>
      <c r="I984" s="26" t="n">
        <v>211.6395</v>
      </c>
      <c r="J984" s="9" t="n">
        <v>211.6395</v>
      </c>
      <c r="K984" s="26" t="n">
        <v>46.19439</v>
      </c>
      <c r="L984" s="9" t="n">
        <v>38.90419</v>
      </c>
      <c r="M984" s="25">
        <f>K984-L984</f>
        <v/>
      </c>
      <c r="N984" s="41" t="n">
        <v>8.605009721126887</v>
      </c>
      <c r="O984" s="41" t="n">
        <v>7.247004087348431</v>
      </c>
      <c r="P984" s="41" t="n">
        <v>1.358005633778457</v>
      </c>
      <c r="Q984" s="30" t="n">
        <v>90630</v>
      </c>
      <c r="R984" t="n">
        <v>254020</v>
      </c>
      <c r="S984" t="n">
        <v>139760</v>
      </c>
      <c r="T984" s="31">
        <f>SUM(Q984:S984)</f>
        <v/>
      </c>
    </row>
    <row r="985">
      <c r="A985" s="23" t="n">
        <v>29165</v>
      </c>
      <c r="B985" s="24" t="inlineStr">
        <is>
          <t>PLATTE COUNTY, MO</t>
        </is>
      </c>
      <c r="C985" s="9" t="n">
        <v>1459</v>
      </c>
      <c r="D985" s="9" t="n">
        <v>978</v>
      </c>
      <c r="E985" s="25" t="n">
        <v>485</v>
      </c>
      <c r="F985" s="26" t="n">
        <v>1373.32</v>
      </c>
      <c r="G985" s="9" t="n">
        <v>892.3200000000001</v>
      </c>
      <c r="H985" s="25" t="n">
        <v>399.32</v>
      </c>
      <c r="I985" s="26" t="n">
        <v>211.3864</v>
      </c>
      <c r="J985" s="9" t="n">
        <v>211.3864</v>
      </c>
      <c r="K985" s="26" t="n">
        <v>13.2899</v>
      </c>
      <c r="L985" s="9" t="n">
        <v>11.84258</v>
      </c>
      <c r="M985" s="25">
        <f>K985-L985</f>
        <v/>
      </c>
      <c r="N985" s="41" t="n">
        <v>2.475619197326867</v>
      </c>
      <c r="O985" s="41" t="n">
        <v>2.206014973316519</v>
      </c>
      <c r="P985" s="41" t="n">
        <v>0.2696042240103477</v>
      </c>
      <c r="Q985" s="30" t="n">
        <v>89540</v>
      </c>
      <c r="R985" t="n">
        <v>64400</v>
      </c>
      <c r="S985" t="n">
        <v>6850</v>
      </c>
      <c r="T985" s="31">
        <f>SUM(Q985:S985)</f>
        <v/>
      </c>
    </row>
    <row r="986">
      <c r="A986" s="23" t="n">
        <v>48431</v>
      </c>
      <c r="B986" s="24" t="inlineStr">
        <is>
          <t>STERLING COUNTY, TX</t>
        </is>
      </c>
      <c r="C986" s="9" t="n">
        <v>295</v>
      </c>
      <c r="D986" s="9" t="n">
        <v>295</v>
      </c>
      <c r="E986" s="25" t="n">
        <v>295</v>
      </c>
      <c r="F986" s="26" t="n">
        <v>95.62</v>
      </c>
      <c r="G986" s="9" t="n">
        <v>95.62</v>
      </c>
      <c r="H986" s="25" t="n">
        <v>95.62</v>
      </c>
      <c r="I986" s="26" t="n"/>
      <c r="J986" s="9" t="n">
        <v>211.359</v>
      </c>
      <c r="K986" s="26" t="n">
        <v>11.4861</v>
      </c>
      <c r="L986" s="9" t="n">
        <v>15.27398</v>
      </c>
      <c r="M986" s="25">
        <f>K986-L986</f>
        <v/>
      </c>
      <c r="N986" s="41" t="n">
        <v>2.139610505904192</v>
      </c>
      <c r="O986" s="41" t="n">
        <v>2.845210130067692</v>
      </c>
      <c r="P986" s="41" t="n">
        <v>-0.7055996241634993</v>
      </c>
      <c r="Q986" s="30" t="n">
        <v>110</v>
      </c>
      <c r="R986" t="n">
        <v>0</v>
      </c>
      <c r="S986" t="n">
        <v>542270</v>
      </c>
      <c r="T986" s="31">
        <f>SUM(Q986:S986)</f>
        <v/>
      </c>
    </row>
    <row r="987">
      <c r="A987" s="23" t="n">
        <v>21093</v>
      </c>
      <c r="B987" s="24" t="inlineStr">
        <is>
          <t>HARDIN COUNTY, KY</t>
        </is>
      </c>
      <c r="C987" s="9" t="n">
        <v>1689</v>
      </c>
      <c r="D987" s="9" t="n">
        <v>1689</v>
      </c>
      <c r="E987" s="25" t="n">
        <v>215</v>
      </c>
      <c r="F987" s="26" t="n">
        <v>1460.36</v>
      </c>
      <c r="G987" s="9" t="n">
        <v>1460.36</v>
      </c>
      <c r="H987" s="25" t="n">
        <v>0</v>
      </c>
      <c r="I987" s="26" t="n">
        <v>211.0066</v>
      </c>
      <c r="J987" s="9" t="n">
        <v>211.0066</v>
      </c>
      <c r="K987" s="26" t="n">
        <v>11.56396</v>
      </c>
      <c r="L987" s="9" t="n">
        <v>16.53905</v>
      </c>
      <c r="M987" s="25">
        <f>K987-L987</f>
        <v/>
      </c>
      <c r="N987" s="41" t="n">
        <v>2.154114129761698</v>
      </c>
      <c r="O987" s="41" t="n">
        <v>3.080865144624784</v>
      </c>
      <c r="P987" s="41" t="n">
        <v>-0.9267510148630856</v>
      </c>
      <c r="Q987" s="30" t="n">
        <v>51430</v>
      </c>
      <c r="R987" t="n">
        <v>105160</v>
      </c>
      <c r="S987" t="n">
        <v>8910</v>
      </c>
      <c r="T987" s="31">
        <f>SUM(Q987:S987)</f>
        <v/>
      </c>
    </row>
    <row r="988">
      <c r="A988" s="23" t="n">
        <v>29163</v>
      </c>
      <c r="B988" s="24" t="inlineStr">
        <is>
          <t>PIKE COUNTY, MO</t>
        </is>
      </c>
      <c r="C988" s="9" t="n">
        <v>1098</v>
      </c>
      <c r="D988" s="9" t="n">
        <v>903</v>
      </c>
      <c r="E988" s="25" t="n">
        <v>483</v>
      </c>
      <c r="F988" s="26" t="n">
        <v>983.08</v>
      </c>
      <c r="G988" s="9" t="n">
        <v>788.08</v>
      </c>
      <c r="H988" s="25" t="n">
        <v>368.08</v>
      </c>
      <c r="I988" s="26" t="n">
        <v>210.7535</v>
      </c>
      <c r="J988" s="9" t="n">
        <v>210.7535</v>
      </c>
      <c r="K988" s="26" t="n">
        <v>12.90041</v>
      </c>
      <c r="L988" s="9" t="n">
        <v>11.27122</v>
      </c>
      <c r="M988" s="25">
        <f>K988-L988</f>
        <v/>
      </c>
      <c r="N988" s="41" t="n">
        <v>2.403065685173514</v>
      </c>
      <c r="O988" s="41" t="n">
        <v>2.099583037441556</v>
      </c>
      <c r="P988" s="41" t="n">
        <v>0.3034826477319589</v>
      </c>
      <c r="Q988" s="30" t="n">
        <v>134380</v>
      </c>
      <c r="R988" t="n">
        <v>106020</v>
      </c>
      <c r="S988" t="n">
        <v>3730</v>
      </c>
      <c r="T988" s="31">
        <f>SUM(Q988:S988)</f>
        <v/>
      </c>
    </row>
    <row r="989">
      <c r="A989" s="23" t="n">
        <v>27009</v>
      </c>
      <c r="B989" s="24" t="inlineStr">
        <is>
          <t>BENTON COUNTY, MN</t>
        </is>
      </c>
      <c r="C989" s="9" t="n">
        <v>446</v>
      </c>
      <c r="D989" s="9" t="n">
        <v>359</v>
      </c>
      <c r="E989" s="25" t="n">
        <v>10</v>
      </c>
      <c r="F989" s="26" t="n">
        <v>234.38</v>
      </c>
      <c r="G989" s="9" t="n">
        <v>147.38</v>
      </c>
      <c r="H989" s="25" t="n">
        <v>0</v>
      </c>
      <c r="I989" s="26" t="n">
        <v>210.6269</v>
      </c>
      <c r="J989" s="9" t="n">
        <v>210.6269</v>
      </c>
      <c r="K989" s="26" t="n">
        <v>16.53721</v>
      </c>
      <c r="L989" s="9" t="n">
        <v>14.41819</v>
      </c>
      <c r="M989" s="25">
        <f>K989-L989</f>
        <v/>
      </c>
      <c r="N989" s="41" t="n">
        <v>3.080522392661031</v>
      </c>
      <c r="O989" s="41" t="n">
        <v>2.685795074056709</v>
      </c>
      <c r="P989" s="41" t="n">
        <v>0.3947273186043224</v>
      </c>
      <c r="Q989" s="30" t="n">
        <v>108530</v>
      </c>
      <c r="R989" t="n">
        <v>77090</v>
      </c>
      <c r="S989" t="n">
        <v>5600</v>
      </c>
      <c r="T989" s="31">
        <f>SUM(Q989:S989)</f>
        <v/>
      </c>
    </row>
    <row r="990">
      <c r="A990" s="23" t="n">
        <v>40023</v>
      </c>
      <c r="B990" s="24" t="inlineStr">
        <is>
          <t>CHOCTAW COUNTY, OK</t>
        </is>
      </c>
      <c r="C990" s="9" t="n">
        <v>507</v>
      </c>
      <c r="D990" s="9" t="n">
        <v>507</v>
      </c>
      <c r="E990" s="25" t="n">
        <v>507</v>
      </c>
      <c r="F990" s="26" t="n">
        <v>297.24</v>
      </c>
      <c r="G990" s="9" t="n">
        <v>297.24</v>
      </c>
      <c r="H990" s="25" t="n">
        <v>297.24</v>
      </c>
      <c r="I990" s="26" t="n">
        <v>210.1206</v>
      </c>
      <c r="J990" s="9" t="n">
        <v>210.1206</v>
      </c>
      <c r="K990" s="26" t="n">
        <v>11.45528</v>
      </c>
      <c r="L990" s="9" t="n">
        <v>16.31668</v>
      </c>
      <c r="M990" s="25">
        <f>K990-L990</f>
        <v/>
      </c>
      <c r="N990" s="41" t="n">
        <v>2.133869410511329</v>
      </c>
      <c r="O990" s="41" t="n">
        <v>3.039442452135783</v>
      </c>
      <c r="P990" s="41" t="n">
        <v>-0.9055730416244542</v>
      </c>
      <c r="Q990" s="30" t="n">
        <v>6330</v>
      </c>
      <c r="R990" t="n">
        <v>208430</v>
      </c>
      <c r="S990" t="n">
        <v>52150</v>
      </c>
      <c r="T990" s="31">
        <f>SUM(Q990:S990)</f>
        <v/>
      </c>
    </row>
    <row r="991">
      <c r="A991" s="23" t="n">
        <v>17195</v>
      </c>
      <c r="B991" s="24" t="inlineStr">
        <is>
          <t>WHITESIDE COUNTY, IL</t>
        </is>
      </c>
      <c r="C991" s="9" t="n">
        <v>1427</v>
      </c>
      <c r="D991" s="9" t="n">
        <v>2125</v>
      </c>
      <c r="E991" s="25" t="n">
        <v>0</v>
      </c>
      <c r="F991" s="26" t="n">
        <v>1413.84</v>
      </c>
      <c r="G991" s="9" t="n">
        <v>2111.84</v>
      </c>
      <c r="H991" s="25" t="n">
        <v>0</v>
      </c>
      <c r="I991" s="26" t="n">
        <v>209.6143</v>
      </c>
      <c r="J991" s="9" t="n">
        <v>209.6143</v>
      </c>
      <c r="K991" s="26" t="n">
        <v>13.91757</v>
      </c>
      <c r="L991" s="9" t="n">
        <v>12.64519</v>
      </c>
      <c r="M991" s="25">
        <f>K991-L991</f>
        <v/>
      </c>
      <c r="N991" s="41" t="n">
        <v>2.59254046096212</v>
      </c>
      <c r="O991" s="41" t="n">
        <v>2.355523752462075</v>
      </c>
      <c r="P991" s="41" t="n">
        <v>0.2370167085000459</v>
      </c>
      <c r="Q991" s="30" t="n">
        <v>346920</v>
      </c>
      <c r="R991" t="n">
        <v>17450</v>
      </c>
      <c r="S991" t="n">
        <v>410</v>
      </c>
      <c r="T991" s="31">
        <f>SUM(Q991:S991)</f>
        <v/>
      </c>
    </row>
    <row r="992">
      <c r="A992" s="23" t="n">
        <v>26057</v>
      </c>
      <c r="B992" s="24" t="inlineStr">
        <is>
          <t>GRATIOT COUNTY, MI</t>
        </is>
      </c>
      <c r="C992" s="9" t="n">
        <v>998</v>
      </c>
      <c r="D992" s="9" t="n">
        <v>1057</v>
      </c>
      <c r="E992" s="25" t="n">
        <v>0</v>
      </c>
      <c r="F992" s="26" t="n">
        <v>635.0599999999999</v>
      </c>
      <c r="G992" s="9" t="n">
        <v>694.0599999999999</v>
      </c>
      <c r="H992" s="25" t="n">
        <v>0</v>
      </c>
      <c r="I992" s="26" t="n">
        <v>209.3611</v>
      </c>
      <c r="J992" s="9" t="n">
        <v>209.3611</v>
      </c>
      <c r="K992" s="26" t="n">
        <v>17.39119</v>
      </c>
      <c r="L992" s="9" t="n">
        <v>15.68697</v>
      </c>
      <c r="M992" s="25">
        <f>K992-L992</f>
        <v/>
      </c>
      <c r="N992" s="41" t="n">
        <v>3.239600285055496</v>
      </c>
      <c r="O992" s="41" t="n">
        <v>2.922141180888542</v>
      </c>
      <c r="P992" s="41" t="n">
        <v>0.3174591041669536</v>
      </c>
      <c r="Q992" s="30" t="n">
        <v>227670</v>
      </c>
      <c r="R992" t="n">
        <v>36590</v>
      </c>
      <c r="S992" t="n">
        <v>3970</v>
      </c>
      <c r="T992" s="31">
        <f>SUM(Q992:S992)</f>
        <v/>
      </c>
    </row>
    <row r="993">
      <c r="A993" s="23" t="n">
        <v>48105</v>
      </c>
      <c r="B993" s="24" t="inlineStr">
        <is>
          <t>CROCKETT COUNTY, TX</t>
        </is>
      </c>
      <c r="C993" s="9" t="n">
        <v>177</v>
      </c>
      <c r="D993" s="9" t="n">
        <v>177</v>
      </c>
      <c r="E993" s="25" t="n">
        <v>177</v>
      </c>
      <c r="F993" s="26" t="n">
        <v>0</v>
      </c>
      <c r="G993" s="9" t="n">
        <v>0</v>
      </c>
      <c r="H993" s="25" t="n">
        <v>0</v>
      </c>
      <c r="I993" s="26" t="n"/>
      <c r="J993" s="9" t="n">
        <v>209.0829</v>
      </c>
      <c r="K993" s="26" t="n">
        <v>11.4861</v>
      </c>
      <c r="L993" s="9" t="n">
        <v>15.36364</v>
      </c>
      <c r="M993" s="25">
        <f>K993-L993</f>
        <v/>
      </c>
      <c r="N993" s="41" t="n">
        <v>2.139610505904192</v>
      </c>
      <c r="O993" s="41" t="n">
        <v>2.861911837171006</v>
      </c>
      <c r="P993" s="41" t="n">
        <v>-0.7223013312668131</v>
      </c>
      <c r="Q993" s="30" t="n">
        <v>0</v>
      </c>
      <c r="R993" t="n">
        <v>0</v>
      </c>
      <c r="S993" t="n">
        <v>100630</v>
      </c>
      <c r="T993" s="31">
        <f>SUM(Q993:S993)</f>
        <v/>
      </c>
    </row>
    <row r="994">
      <c r="A994" s="23" t="n">
        <v>17041</v>
      </c>
      <c r="B994" s="24" t="inlineStr">
        <is>
          <t>DOUGLAS COUNTY, IL</t>
        </is>
      </c>
      <c r="C994" s="9" t="n">
        <v>2021</v>
      </c>
      <c r="D994" s="9" t="n">
        <v>2831</v>
      </c>
      <c r="E994" s="25" t="n">
        <v>0</v>
      </c>
      <c r="F994" s="26" t="n">
        <v>2007.84</v>
      </c>
      <c r="G994" s="9" t="n">
        <v>2817.84</v>
      </c>
      <c r="H994" s="25" t="n">
        <v>0</v>
      </c>
      <c r="I994" s="26" t="n">
        <v>208.9814</v>
      </c>
      <c r="J994" s="9" t="n">
        <v>208.9814</v>
      </c>
      <c r="K994" s="26" t="n">
        <v>13.91757</v>
      </c>
      <c r="L994" s="9" t="n">
        <v>12.35562</v>
      </c>
      <c r="M994" s="25">
        <f>K994-L994</f>
        <v/>
      </c>
      <c r="N994" s="41" t="n">
        <v>2.59254046096212</v>
      </c>
      <c r="O994" s="41" t="n">
        <v>2.301583162166441</v>
      </c>
      <c r="P994" s="41" t="n">
        <v>0.2909572987956793</v>
      </c>
      <c r="Q994" s="30" t="n">
        <v>229550</v>
      </c>
      <c r="R994" t="n">
        <v>6780</v>
      </c>
      <c r="S994" t="n">
        <v>260</v>
      </c>
      <c r="T994" s="31">
        <f>SUM(Q994:S994)</f>
        <v/>
      </c>
    </row>
    <row r="995">
      <c r="A995" s="23" t="n">
        <v>48475</v>
      </c>
      <c r="B995" s="24" t="inlineStr">
        <is>
          <t>WARD COUNTY, TX</t>
        </is>
      </c>
      <c r="C995" s="9" t="n">
        <v>147</v>
      </c>
      <c r="D995" s="9" t="n">
        <v>147</v>
      </c>
      <c r="E995" s="25" t="n">
        <v>147</v>
      </c>
      <c r="F995" s="26" t="n">
        <v>0</v>
      </c>
      <c r="G995" s="9" t="n">
        <v>0</v>
      </c>
      <c r="H995" s="25" t="n">
        <v>0</v>
      </c>
      <c r="I995" s="26" t="n"/>
      <c r="J995" s="9" t="n">
        <v>208.9456</v>
      </c>
      <c r="K995" s="26" t="n">
        <v>0</v>
      </c>
      <c r="L995" s="9" t="n">
        <v>0</v>
      </c>
      <c r="M995" s="25">
        <f>K995-L995</f>
        <v/>
      </c>
      <c r="N995" s="41" t="n">
        <v>0</v>
      </c>
      <c r="O995" s="41" t="n">
        <v>0</v>
      </c>
      <c r="P995" s="41" t="n">
        <v>0</v>
      </c>
      <c r="Q995" s="30" t="n">
        <v>0</v>
      </c>
      <c r="R995" t="n">
        <v>0</v>
      </c>
      <c r="S995" t="n">
        <v>0</v>
      </c>
      <c r="T995" s="31">
        <f>SUM(Q995:S995)</f>
        <v/>
      </c>
    </row>
    <row r="996">
      <c r="A996" s="23" t="n">
        <v>19151</v>
      </c>
      <c r="B996" s="24" t="inlineStr">
        <is>
          <t>POCAHONTAS COUNTY, IA</t>
        </is>
      </c>
      <c r="C996" s="9" t="n">
        <v>1062</v>
      </c>
      <c r="D996" s="9" t="n">
        <v>679</v>
      </c>
      <c r="E996" s="25" t="n">
        <v>0</v>
      </c>
      <c r="F996" s="26" t="n">
        <v>964.16</v>
      </c>
      <c r="G996" s="9" t="n">
        <v>581.16</v>
      </c>
      <c r="H996" s="25" t="n">
        <v>0</v>
      </c>
      <c r="I996" s="26" t="n">
        <v>208.8548</v>
      </c>
      <c r="J996" s="9" t="n">
        <v>208.8548</v>
      </c>
      <c r="K996" s="26" t="n">
        <v>13.48716</v>
      </c>
      <c r="L996" s="9" t="n">
        <v>10.53132</v>
      </c>
      <c r="M996" s="25">
        <f>K996-L996</f>
        <v/>
      </c>
      <c r="N996" s="41" t="n">
        <v>2.512364443180086</v>
      </c>
      <c r="O996" s="41" t="n">
        <v>1.961755766799778</v>
      </c>
      <c r="P996" s="41" t="n">
        <v>0.5506086763803073</v>
      </c>
      <c r="Q996" s="30" t="n">
        <v>331950</v>
      </c>
      <c r="R996" t="n">
        <v>2760</v>
      </c>
      <c r="S996" t="n">
        <v>5450</v>
      </c>
      <c r="T996" s="31">
        <f>SUM(Q996:S996)</f>
        <v/>
      </c>
    </row>
    <row r="997">
      <c r="A997" s="23" t="n">
        <v>19161</v>
      </c>
      <c r="B997" s="24" t="inlineStr">
        <is>
          <t>SAC COUNTY, IA</t>
        </is>
      </c>
      <c r="C997" s="9" t="n">
        <v>1131</v>
      </c>
      <c r="D997" s="9" t="n">
        <v>705</v>
      </c>
      <c r="E997" s="25" t="n">
        <v>62</v>
      </c>
      <c r="F997" s="26" t="n">
        <v>1091.82</v>
      </c>
      <c r="G997" s="9" t="n">
        <v>665.8200000000001</v>
      </c>
      <c r="H997" s="25" t="n">
        <v>22.82</v>
      </c>
      <c r="I997" s="26" t="n">
        <v>208.8548</v>
      </c>
      <c r="J997" s="9" t="n">
        <v>208.8548</v>
      </c>
      <c r="K997" s="26" t="n">
        <v>14.57033</v>
      </c>
      <c r="L997" s="9" t="n">
        <v>12.15974</v>
      </c>
      <c r="M997" s="25">
        <f>K997-L997</f>
        <v/>
      </c>
      <c r="N997" s="41" t="n">
        <v>2.714135445668332</v>
      </c>
      <c r="O997" s="41" t="n">
        <v>2.265094980286036</v>
      </c>
      <c r="P997" s="41" t="n">
        <v>0.4490404653822959</v>
      </c>
      <c r="Q997" s="30" t="n">
        <v>315580</v>
      </c>
      <c r="R997" t="n">
        <v>15650</v>
      </c>
      <c r="S997" t="n">
        <v>3960</v>
      </c>
      <c r="T997" s="31">
        <f>SUM(Q997:S997)</f>
        <v/>
      </c>
    </row>
    <row r="998">
      <c r="A998" s="23" t="n">
        <v>55139</v>
      </c>
      <c r="B998" s="24" t="inlineStr">
        <is>
          <t>WINNEBAGO COUNTY, WI</t>
        </is>
      </c>
      <c r="C998" s="9" t="n">
        <v>1590</v>
      </c>
      <c r="D998" s="9" t="n">
        <v>1370</v>
      </c>
      <c r="E998" s="25" t="n">
        <v>577</v>
      </c>
      <c r="F998" s="26" t="n">
        <v>1329.78</v>
      </c>
      <c r="G998" s="9" t="n">
        <v>1109.78</v>
      </c>
      <c r="H998" s="25" t="n">
        <v>316.78</v>
      </c>
      <c r="I998" s="26" t="n">
        <v>208.8548</v>
      </c>
      <c r="J998" s="9" t="n">
        <v>208.8548</v>
      </c>
      <c r="K998" s="26" t="n">
        <v>17.91603</v>
      </c>
      <c r="L998" s="9" t="n">
        <v>16.21281</v>
      </c>
      <c r="M998" s="25">
        <f>K998-L998</f>
        <v/>
      </c>
      <c r="N998" s="41" t="n">
        <v>3.337366557151225</v>
      </c>
      <c r="O998" s="41" t="n">
        <v>3.020093731225442</v>
      </c>
      <c r="P998" s="41" t="n">
        <v>0.3172728259257829</v>
      </c>
      <c r="Q998" s="30" t="n">
        <v>143900</v>
      </c>
      <c r="R998" t="n">
        <v>34870</v>
      </c>
      <c r="S998" t="n">
        <v>2150</v>
      </c>
      <c r="T998" s="31">
        <f>SUM(Q998:S998)</f>
        <v/>
      </c>
    </row>
    <row r="999">
      <c r="A999" s="23" t="n">
        <v>21059</v>
      </c>
      <c r="B999" s="24" t="inlineStr">
        <is>
          <t>DAVIESS COUNTY, KY</t>
        </is>
      </c>
      <c r="C999" s="9" t="n">
        <v>1178</v>
      </c>
      <c r="D999" s="9" t="n">
        <v>1484</v>
      </c>
      <c r="E999" s="25" t="n">
        <v>0</v>
      </c>
      <c r="F999" s="26" t="n">
        <v>847.38</v>
      </c>
      <c r="G999" s="9" t="n">
        <v>1153.38</v>
      </c>
      <c r="H999" s="25" t="n">
        <v>0</v>
      </c>
      <c r="I999" s="26" t="n">
        <v>208.7282</v>
      </c>
      <c r="J999" s="9" t="n">
        <v>208.7282</v>
      </c>
      <c r="K999" s="26" t="n">
        <v>13.03704</v>
      </c>
      <c r="L999" s="9" t="n">
        <v>18.48219</v>
      </c>
      <c r="M999" s="25">
        <f>K999-L999</f>
        <v/>
      </c>
      <c r="N999" s="41" t="n">
        <v>2.428516881264589</v>
      </c>
      <c r="O999" s="41" t="n">
        <v>3.442829846172104</v>
      </c>
      <c r="P999" s="41" t="n">
        <v>-1.014312964907516</v>
      </c>
      <c r="Q999" s="30" t="n">
        <v>150680</v>
      </c>
      <c r="R999" t="n">
        <v>35950</v>
      </c>
      <c r="S999" t="n">
        <v>2410</v>
      </c>
      <c r="T999" s="31">
        <f>SUM(Q999:S999)</f>
        <v/>
      </c>
    </row>
    <row r="1000">
      <c r="A1000" s="23" t="n">
        <v>31011</v>
      </c>
      <c r="B1000" s="24" t="inlineStr">
        <is>
          <t>BOONE COUNTY, NE</t>
        </is>
      </c>
      <c r="C1000" s="9" t="n">
        <v>703</v>
      </c>
      <c r="D1000" s="9" t="n">
        <v>285</v>
      </c>
      <c r="E1000" s="25" t="n">
        <v>574</v>
      </c>
      <c r="F1000" s="26" t="n">
        <v>555.98</v>
      </c>
      <c r="G1000" s="9" t="n">
        <v>137.98</v>
      </c>
      <c r="H1000" s="25" t="n">
        <v>426.98</v>
      </c>
      <c r="I1000" s="26" t="n">
        <v>208.6016</v>
      </c>
      <c r="J1000" s="9" t="n">
        <v>208.6016</v>
      </c>
      <c r="K1000" s="26" t="n">
        <v>14.57033</v>
      </c>
      <c r="L1000" s="9" t="n">
        <v>11.61608</v>
      </c>
      <c r="M1000" s="25">
        <f>K1000-L1000</f>
        <v/>
      </c>
      <c r="N1000" s="41" t="n">
        <v>2.714135445668332</v>
      </c>
      <c r="O1000" s="41" t="n">
        <v>2.163822951691485</v>
      </c>
      <c r="P1000" s="41" t="n">
        <v>0.5503124939768468</v>
      </c>
      <c r="Q1000" s="30" t="n">
        <v>256630</v>
      </c>
      <c r="R1000" t="n">
        <v>2420</v>
      </c>
      <c r="S1000" t="n">
        <v>150110</v>
      </c>
      <c r="T1000" s="31">
        <f>SUM(Q1000:S1000)</f>
        <v/>
      </c>
    </row>
    <row r="1001">
      <c r="A1001" s="23" t="n">
        <v>48243</v>
      </c>
      <c r="B1001" s="24" t="inlineStr">
        <is>
          <t>JEFF DAVIS COUNTY, TX</t>
        </is>
      </c>
      <c r="C1001" s="9" t="n">
        <v>158</v>
      </c>
      <c r="D1001" s="9" t="n">
        <v>158</v>
      </c>
      <c r="E1001" s="25" t="n">
        <v>158</v>
      </c>
      <c r="F1001" s="26" t="n">
        <v>0</v>
      </c>
      <c r="G1001" s="9" t="n">
        <v>0</v>
      </c>
      <c r="H1001" s="25" t="n">
        <v>0</v>
      </c>
      <c r="I1001" s="26" t="n"/>
      <c r="J1001" s="9" t="n">
        <v>208.558</v>
      </c>
      <c r="K1001" s="26" t="n">
        <v>11.4861</v>
      </c>
      <c r="L1001" s="9" t="n">
        <v>15.15556</v>
      </c>
      <c r="M1001" s="25">
        <f>K1001-L1001</f>
        <v/>
      </c>
      <c r="N1001" s="41" t="n">
        <v>2.139610505904192</v>
      </c>
      <c r="O1001" s="41" t="n">
        <v>2.823151060748325</v>
      </c>
      <c r="P1001" s="41" t="n">
        <v>-0.683540554844133</v>
      </c>
      <c r="Q1001" s="30" t="n">
        <v>0</v>
      </c>
      <c r="R1001" t="n">
        <v>0</v>
      </c>
      <c r="S1001" t="n">
        <v>46540</v>
      </c>
      <c r="T1001" s="31">
        <f>SUM(Q1001:S1001)</f>
        <v/>
      </c>
    </row>
    <row r="1002">
      <c r="A1002" s="23" t="n">
        <v>30055</v>
      </c>
      <c r="B1002" s="24" t="inlineStr">
        <is>
          <t>MCCONE COUNTY, MT</t>
        </is>
      </c>
      <c r="C1002" s="9" t="n">
        <v>151</v>
      </c>
      <c r="D1002" s="9" t="n">
        <v>151</v>
      </c>
      <c r="E1002" s="25" t="n">
        <v>151</v>
      </c>
      <c r="F1002" s="26" t="n">
        <v>0</v>
      </c>
      <c r="G1002" s="9" t="n">
        <v>0</v>
      </c>
      <c r="H1002" s="25" t="n">
        <v>0</v>
      </c>
      <c r="I1002" s="26" t="n">
        <v>208.475</v>
      </c>
      <c r="J1002" s="9" t="n">
        <v>208.475</v>
      </c>
      <c r="K1002" s="26" t="n">
        <v>0</v>
      </c>
      <c r="L1002" s="9" t="n">
        <v>0</v>
      </c>
      <c r="M1002" s="25">
        <f>K1002-L1002</f>
        <v/>
      </c>
      <c r="N1002" s="41" t="n">
        <v>0</v>
      </c>
      <c r="O1002" s="41" t="n">
        <v>0</v>
      </c>
      <c r="P1002" s="41" t="n">
        <v>0</v>
      </c>
      <c r="Q1002" s="30" t="n">
        <v>0</v>
      </c>
      <c r="R1002" t="n">
        <v>0</v>
      </c>
      <c r="S1002" t="n">
        <v>0</v>
      </c>
      <c r="T1002" s="31">
        <f>SUM(Q1002:S1002)</f>
        <v/>
      </c>
    </row>
    <row r="1003">
      <c r="A1003" s="23" t="n">
        <v>20113</v>
      </c>
      <c r="B1003" s="24" t="inlineStr">
        <is>
          <t>MCPHERSON COUNTY, KS</t>
        </is>
      </c>
      <c r="C1003" s="9" t="n">
        <v>465</v>
      </c>
      <c r="D1003" s="9" t="n">
        <v>477</v>
      </c>
      <c r="E1003" s="25" t="n">
        <v>0</v>
      </c>
      <c r="F1003" s="26" t="n">
        <v>367.54</v>
      </c>
      <c r="G1003" s="9" t="n">
        <v>379.54</v>
      </c>
      <c r="H1003" s="25" t="n">
        <v>0</v>
      </c>
      <c r="I1003" s="26" t="n">
        <v>208.3485</v>
      </c>
      <c r="J1003" s="9" t="n">
        <v>208.3485</v>
      </c>
      <c r="K1003" s="26" t="n">
        <v>14.57033</v>
      </c>
      <c r="L1003" s="9" t="n">
        <v>12.15974</v>
      </c>
      <c r="M1003" s="25">
        <f>K1003-L1003</f>
        <v/>
      </c>
      <c r="N1003" s="41" t="n">
        <v>2.714135445668332</v>
      </c>
      <c r="O1003" s="41" t="n">
        <v>2.265094980286036</v>
      </c>
      <c r="P1003" s="41" t="n">
        <v>0.4490404653822959</v>
      </c>
      <c r="Q1003" s="30" t="n">
        <v>343230</v>
      </c>
      <c r="R1003" t="n">
        <v>2430</v>
      </c>
      <c r="S1003" t="n">
        <v>169600</v>
      </c>
      <c r="T1003" s="31">
        <f>SUM(Q1003:S1003)</f>
        <v/>
      </c>
    </row>
    <row r="1004">
      <c r="A1004" s="23" t="n">
        <v>19031</v>
      </c>
      <c r="B1004" s="24" t="inlineStr">
        <is>
          <t>CEDAR COUNTY, IA</t>
        </is>
      </c>
      <c r="C1004" s="9" t="n">
        <v>1502</v>
      </c>
      <c r="D1004" s="9" t="n">
        <v>1687</v>
      </c>
      <c r="E1004" s="25" t="n">
        <v>0</v>
      </c>
      <c r="F1004" s="26" t="n">
        <v>1419.44</v>
      </c>
      <c r="G1004" s="9" t="n">
        <v>1604.44</v>
      </c>
      <c r="H1004" s="25" t="n">
        <v>0</v>
      </c>
      <c r="I1004" s="26" t="n">
        <v>207.7156</v>
      </c>
      <c r="J1004" s="9" t="n">
        <v>207.7156</v>
      </c>
      <c r="K1004" s="26" t="n">
        <v>13.56072</v>
      </c>
      <c r="L1004" s="9" t="n">
        <v>11.97271</v>
      </c>
      <c r="M1004" s="25">
        <f>K1004-L1004</f>
        <v/>
      </c>
      <c r="N1004" s="41" t="n">
        <v>2.526067070600561</v>
      </c>
      <c r="O1004" s="41" t="n">
        <v>2.230255360839988</v>
      </c>
      <c r="P1004" s="41" t="n">
        <v>0.295811709760573</v>
      </c>
      <c r="Q1004" s="30" t="n">
        <v>274970</v>
      </c>
      <c r="R1004" t="n">
        <v>31200</v>
      </c>
      <c r="S1004" t="n">
        <v>11440</v>
      </c>
      <c r="T1004" s="31">
        <f>SUM(Q1004:S1004)</f>
        <v/>
      </c>
    </row>
    <row r="1005">
      <c r="A1005" s="23" t="n">
        <v>27107</v>
      </c>
      <c r="B1005" s="24" t="inlineStr">
        <is>
          <t>NORMAN COUNTY, MN</t>
        </is>
      </c>
      <c r="C1005" s="9" t="n">
        <v>780</v>
      </c>
      <c r="D1005" s="9" t="n">
        <v>780</v>
      </c>
      <c r="E1005" s="25" t="n">
        <v>0</v>
      </c>
      <c r="F1005" s="26" t="n">
        <v>778.02</v>
      </c>
      <c r="G1005" s="9" t="n">
        <v>778.02</v>
      </c>
      <c r="H1005" s="25" t="n">
        <v>0</v>
      </c>
      <c r="I1005" s="26" t="n">
        <v>207.4624</v>
      </c>
      <c r="J1005" s="9" t="n">
        <v>207.4624</v>
      </c>
      <c r="K1005" s="26" t="n">
        <v>15.30494</v>
      </c>
      <c r="L1005" s="9" t="n">
        <v>13.51246</v>
      </c>
      <c r="M1005" s="25">
        <f>K1005-L1005</f>
        <v/>
      </c>
      <c r="N1005" s="41" t="n">
        <v>2.850977304414319</v>
      </c>
      <c r="O1005" s="41" t="n">
        <v>2.517077282681691</v>
      </c>
      <c r="P1005" s="41" t="n">
        <v>0.3339000217326286</v>
      </c>
      <c r="Q1005" s="30" t="n">
        <v>457520</v>
      </c>
      <c r="R1005" t="n">
        <v>13620</v>
      </c>
      <c r="S1005" t="n">
        <v>3170</v>
      </c>
      <c r="T1005" s="31">
        <f>SUM(Q1005:S1005)</f>
        <v/>
      </c>
    </row>
    <row r="1006">
      <c r="A1006" s="23" t="n">
        <v>39067</v>
      </c>
      <c r="B1006" s="24" t="inlineStr">
        <is>
          <t>HARRISON COUNTY, OH</t>
        </is>
      </c>
      <c r="C1006" s="9" t="n">
        <v>964</v>
      </c>
      <c r="D1006" s="9" t="n">
        <v>964</v>
      </c>
      <c r="E1006" s="25" t="n">
        <v>120</v>
      </c>
      <c r="F1006" s="26" t="n">
        <v>564.9</v>
      </c>
      <c r="G1006" s="9" t="n">
        <v>564.9</v>
      </c>
      <c r="H1006" s="25" t="n">
        <v>0</v>
      </c>
      <c r="I1006" s="26" t="n">
        <v>207.4624</v>
      </c>
      <c r="J1006" s="9" t="n">
        <v>207.4624</v>
      </c>
      <c r="K1006" s="26" t="n">
        <v>23.65147</v>
      </c>
      <c r="L1006" s="9" t="n">
        <v>22.00527</v>
      </c>
      <c r="M1006" s="25">
        <f>K1006-L1006</f>
        <v/>
      </c>
      <c r="N1006" s="41" t="n">
        <v>4.405754232688016</v>
      </c>
      <c r="O1006" s="41" t="n">
        <v>4.099102992073754</v>
      </c>
      <c r="P1006" s="41" t="n">
        <v>0.3066512406142626</v>
      </c>
      <c r="Q1006" s="30" t="n">
        <v>20500</v>
      </c>
      <c r="R1006" t="n">
        <v>43410</v>
      </c>
      <c r="S1006" t="n">
        <v>5670</v>
      </c>
      <c r="T1006" s="31">
        <f>SUM(Q1006:S1006)</f>
        <v/>
      </c>
    </row>
    <row r="1007">
      <c r="A1007" s="23" t="n">
        <v>21231</v>
      </c>
      <c r="B1007" s="24" t="inlineStr">
        <is>
          <t>WAYNE COUNTY, KY</t>
        </is>
      </c>
      <c r="C1007" s="9" t="n">
        <v>527</v>
      </c>
      <c r="D1007" s="9" t="n">
        <v>442</v>
      </c>
      <c r="E1007" s="25" t="n">
        <v>8</v>
      </c>
      <c r="F1007" s="26" t="n">
        <v>302.5</v>
      </c>
      <c r="G1007" s="9" t="n">
        <v>217.5</v>
      </c>
      <c r="H1007" s="25" t="n">
        <v>0</v>
      </c>
      <c r="I1007" s="26" t="n">
        <v>207.3358</v>
      </c>
      <c r="J1007" s="9" t="n">
        <v>207.3358</v>
      </c>
      <c r="K1007" s="26" t="n">
        <v>11.60197</v>
      </c>
      <c r="L1007" s="9" t="n">
        <v>17.12995</v>
      </c>
      <c r="M1007" s="25">
        <f>K1007-L1007</f>
        <v/>
      </c>
      <c r="N1007" s="41" t="n">
        <v>2.161194565708575</v>
      </c>
      <c r="O1007" s="41" t="n">
        <v>3.190936957332212</v>
      </c>
      <c r="P1007" s="41" t="n">
        <v>-1.029742391623637</v>
      </c>
      <c r="Q1007" s="30" t="n">
        <v>16870</v>
      </c>
      <c r="R1007" t="n">
        <v>42800</v>
      </c>
      <c r="S1007" t="n">
        <v>9450</v>
      </c>
      <c r="T1007" s="31">
        <f>SUM(Q1007:S1007)</f>
        <v/>
      </c>
    </row>
    <row r="1008">
      <c r="A1008" s="23" t="n">
        <v>53047</v>
      </c>
      <c r="B1008" s="24" t="inlineStr">
        <is>
          <t>OKANOGAN COUNTY, WA</t>
        </is>
      </c>
      <c r="C1008" s="9" t="n">
        <v>808</v>
      </c>
      <c r="D1008" s="9" t="n">
        <v>808</v>
      </c>
      <c r="E1008" s="25" t="n">
        <v>128</v>
      </c>
      <c r="F1008" s="26" t="n">
        <v>273.34</v>
      </c>
      <c r="G1008" s="9" t="n">
        <v>273.34</v>
      </c>
      <c r="H1008" s="25" t="n">
        <v>0</v>
      </c>
      <c r="I1008" s="26" t="n"/>
      <c r="J1008" s="9" t="n">
        <v>207.2664</v>
      </c>
      <c r="K1008" s="26" t="n">
        <v>19.14414</v>
      </c>
      <c r="L1008" s="9" t="n">
        <v>14.97573</v>
      </c>
      <c r="M1008" s="25">
        <f>K1008-L1008</f>
        <v/>
      </c>
      <c r="N1008" s="41" t="n">
        <v>3.566136727914669</v>
      </c>
      <c r="O1008" s="41" t="n">
        <v>2.789652644638702</v>
      </c>
      <c r="P1008" s="41" t="n">
        <v>0.7764840832759677</v>
      </c>
      <c r="Q1008" s="30" t="n">
        <v>1380</v>
      </c>
      <c r="R1008" t="n">
        <v>2200</v>
      </c>
      <c r="S1008" t="n">
        <v>222690</v>
      </c>
      <c r="T1008" s="31">
        <f>SUM(Q1008:S1008)</f>
        <v/>
      </c>
    </row>
    <row r="1009">
      <c r="A1009" s="23" t="n">
        <v>48229</v>
      </c>
      <c r="B1009" s="24" t="inlineStr">
        <is>
          <t>HUDSPETH COUNTY, TX</t>
        </is>
      </c>
      <c r="C1009" s="9" t="n">
        <v>144</v>
      </c>
      <c r="D1009" s="9" t="n">
        <v>144</v>
      </c>
      <c r="E1009" s="25" t="n">
        <v>144</v>
      </c>
      <c r="F1009" s="26" t="n">
        <v>0</v>
      </c>
      <c r="G1009" s="9" t="n">
        <v>0</v>
      </c>
      <c r="H1009" s="25" t="n">
        <v>0</v>
      </c>
      <c r="I1009" s="26" t="n"/>
      <c r="J1009" s="9" t="n">
        <v>207.2342</v>
      </c>
      <c r="K1009" s="26" t="n">
        <v>0</v>
      </c>
      <c r="L1009" s="9" t="n">
        <v>0</v>
      </c>
      <c r="M1009" s="25">
        <f>K1009-L1009</f>
        <v/>
      </c>
      <c r="N1009" s="41" t="n">
        <v>0</v>
      </c>
      <c r="O1009" s="41" t="n">
        <v>0</v>
      </c>
      <c r="P1009" s="41" t="n">
        <v>0</v>
      </c>
      <c r="Q1009" s="30" t="n">
        <v>0</v>
      </c>
      <c r="R1009" t="n">
        <v>0</v>
      </c>
      <c r="S1009" t="n">
        <v>0</v>
      </c>
      <c r="T1009" s="31">
        <f>SUM(Q1009:S1009)</f>
        <v/>
      </c>
    </row>
    <row r="1010">
      <c r="A1010" s="23" t="n">
        <v>27095</v>
      </c>
      <c r="B1010" s="24" t="inlineStr">
        <is>
          <t>MILLE LACS COUNTY, MN</t>
        </is>
      </c>
      <c r="C1010" s="9" t="n">
        <v>902</v>
      </c>
      <c r="D1010" s="9" t="n">
        <v>752</v>
      </c>
      <c r="E1010" s="25" t="n">
        <v>167</v>
      </c>
      <c r="F1010" s="26" t="n">
        <v>864.86</v>
      </c>
      <c r="G1010" s="9" t="n">
        <v>714.86</v>
      </c>
      <c r="H1010" s="25" t="n">
        <v>129.86</v>
      </c>
      <c r="I1010" s="26" t="n">
        <v>207.0827</v>
      </c>
      <c r="J1010" s="9" t="n">
        <v>207.0827</v>
      </c>
      <c r="K1010" s="26" t="n">
        <v>15.44196</v>
      </c>
      <c r="L1010" s="9" t="n">
        <v>13.25937</v>
      </c>
      <c r="M1010" s="25">
        <f>K1010-L1010</f>
        <v/>
      </c>
      <c r="N1010" s="41" t="n">
        <v>2.87650114901945</v>
      </c>
      <c r="O1010" s="41" t="n">
        <v>2.469932122623943</v>
      </c>
      <c r="P1010" s="41" t="n">
        <v>0.4065690263955067</v>
      </c>
      <c r="Q1010" s="30" t="n">
        <v>54840</v>
      </c>
      <c r="R1010" t="n">
        <v>75180</v>
      </c>
      <c r="S1010" t="n">
        <v>10290</v>
      </c>
      <c r="T1010" s="31">
        <f>SUM(Q1010:S1010)</f>
        <v/>
      </c>
    </row>
    <row r="1011">
      <c r="A1011" s="23" t="n">
        <v>53009</v>
      </c>
      <c r="B1011" s="24" t="inlineStr">
        <is>
          <t>CLALLAM COUNTY, WA</t>
        </is>
      </c>
      <c r="C1011" s="9" t="n">
        <v>3174</v>
      </c>
      <c r="D1011" s="9" t="n">
        <v>3753</v>
      </c>
      <c r="E1011" s="25" t="n">
        <v>1005</v>
      </c>
      <c r="F1011" s="26" t="n">
        <v>2468.94</v>
      </c>
      <c r="G1011" s="9" t="n">
        <v>3047.94</v>
      </c>
      <c r="H1011" s="25" t="n">
        <v>299.9401</v>
      </c>
      <c r="I1011" s="26" t="n"/>
      <c r="J1011" s="9" t="n">
        <v>207.0517</v>
      </c>
      <c r="K1011" s="26" t="n">
        <v>44.38187</v>
      </c>
      <c r="L1011" s="9" t="n">
        <v>31.0124</v>
      </c>
      <c r="M1011" s="25">
        <f>K1011-L1011</f>
        <v/>
      </c>
      <c r="N1011" s="41" t="n">
        <v>8.267376683441212</v>
      </c>
      <c r="O1011" s="41" t="n">
        <v>5.776935326464437</v>
      </c>
      <c r="P1011" s="41" t="n">
        <v>2.490441356976774</v>
      </c>
      <c r="Q1011" s="30" t="n">
        <v>440</v>
      </c>
      <c r="R1011" t="n">
        <v>18120</v>
      </c>
      <c r="S1011" t="n">
        <v>59230</v>
      </c>
      <c r="T1011" s="31">
        <f>SUM(Q1011:S1011)</f>
        <v/>
      </c>
    </row>
    <row r="1012">
      <c r="A1012" s="23" t="n">
        <v>19137</v>
      </c>
      <c r="B1012" s="24" t="inlineStr">
        <is>
          <t>MONTGOMERY COUNTY, IA</t>
        </is>
      </c>
      <c r="C1012" s="9" t="n">
        <v>754</v>
      </c>
      <c r="D1012" s="9" t="n">
        <v>617</v>
      </c>
      <c r="E1012" s="25" t="n">
        <v>71</v>
      </c>
      <c r="F1012" s="26" t="n">
        <v>583.72</v>
      </c>
      <c r="G1012" s="9" t="n">
        <v>446.72</v>
      </c>
      <c r="H1012" s="25" t="n">
        <v>0</v>
      </c>
      <c r="I1012" s="26" t="n">
        <v>206.9561</v>
      </c>
      <c r="J1012" s="9" t="n">
        <v>206.9561</v>
      </c>
      <c r="K1012" s="26" t="n">
        <v>12.65045</v>
      </c>
      <c r="L1012" s="9" t="n">
        <v>11.43699</v>
      </c>
      <c r="M1012" s="25">
        <f>K1012-L1012</f>
        <v/>
      </c>
      <c r="N1012" s="41" t="n">
        <v>2.356503576010629</v>
      </c>
      <c r="O1012" s="41" t="n">
        <v>2.130462381480327</v>
      </c>
      <c r="P1012" s="41" t="n">
        <v>0.2260411945303019</v>
      </c>
      <c r="Q1012" s="30" t="n">
        <v>180080</v>
      </c>
      <c r="R1012" t="n">
        <v>47730</v>
      </c>
      <c r="S1012" t="n">
        <v>10530</v>
      </c>
      <c r="T1012" s="31">
        <f>SUM(Q1012:S1012)</f>
        <v/>
      </c>
    </row>
    <row r="1013">
      <c r="A1013" s="23" t="n">
        <v>18077</v>
      </c>
      <c r="B1013" s="24" t="inlineStr">
        <is>
          <t>JEFFERSON COUNTY, IN</t>
        </is>
      </c>
      <c r="C1013" s="9" t="n">
        <v>1596</v>
      </c>
      <c r="D1013" s="9" t="n">
        <v>1628</v>
      </c>
      <c r="E1013" s="25" t="n">
        <v>207</v>
      </c>
      <c r="F1013" s="26" t="n">
        <v>1507.26</v>
      </c>
      <c r="G1013" s="9" t="n">
        <v>1539.26</v>
      </c>
      <c r="H1013" s="25" t="n">
        <v>118.26</v>
      </c>
      <c r="I1013" s="26" t="n">
        <v>206.7029</v>
      </c>
      <c r="J1013" s="9" t="n">
        <v>206.7029</v>
      </c>
      <c r="K1013" s="26" t="n">
        <v>13.72958</v>
      </c>
      <c r="L1013" s="9" t="n">
        <v>12.28703</v>
      </c>
      <c r="M1013" s="25">
        <f>K1013-L1013</f>
        <v/>
      </c>
      <c r="N1013" s="41" t="n">
        <v>2.557522014404548</v>
      </c>
      <c r="O1013" s="41" t="n">
        <v>2.288806337604582</v>
      </c>
      <c r="P1013" s="41" t="n">
        <v>0.2687156767999664</v>
      </c>
      <c r="Q1013" s="30" t="n">
        <v>48790</v>
      </c>
      <c r="R1013" t="n">
        <v>33040</v>
      </c>
      <c r="S1013" t="n">
        <v>5410</v>
      </c>
      <c r="T1013" s="31">
        <f>SUM(Q1013:S1013)</f>
        <v/>
      </c>
    </row>
    <row r="1014">
      <c r="A1014" s="23" t="n">
        <v>27169</v>
      </c>
      <c r="B1014" s="24" t="inlineStr">
        <is>
          <t>WINONA COUNTY, MN</t>
        </is>
      </c>
      <c r="C1014" s="9" t="n">
        <v>756</v>
      </c>
      <c r="D1014" s="9" t="n">
        <v>688</v>
      </c>
      <c r="E1014" s="25" t="n">
        <v>0</v>
      </c>
      <c r="F1014" s="26" t="n">
        <v>592.1</v>
      </c>
      <c r="G1014" s="9" t="n">
        <v>524.1</v>
      </c>
      <c r="H1014" s="25" t="n">
        <v>0</v>
      </c>
      <c r="I1014" s="26" t="n">
        <v>206.3232</v>
      </c>
      <c r="J1014" s="9" t="n">
        <v>206.3232</v>
      </c>
      <c r="K1014" s="26" t="n">
        <v>15.93608</v>
      </c>
      <c r="L1014" s="9" t="n">
        <v>14.09146</v>
      </c>
      <c r="M1014" s="25">
        <f>K1014-L1014</f>
        <v/>
      </c>
      <c r="N1014" s="41" t="n">
        <v>2.968544953546433</v>
      </c>
      <c r="O1014" s="41" t="n">
        <v>2.624932384319194</v>
      </c>
      <c r="P1014" s="41" t="n">
        <v>0.3436125692272393</v>
      </c>
      <c r="Q1014" s="30" t="n">
        <v>93890</v>
      </c>
      <c r="R1014" t="n">
        <v>86070</v>
      </c>
      <c r="S1014" t="n">
        <v>33460</v>
      </c>
      <c r="T1014" s="31">
        <f>SUM(Q1014:S1014)</f>
        <v/>
      </c>
    </row>
    <row r="1015">
      <c r="A1015" s="23" t="n">
        <v>39137</v>
      </c>
      <c r="B1015" s="24" t="inlineStr">
        <is>
          <t>PUTNAM COUNTY, OH</t>
        </is>
      </c>
      <c r="C1015" s="9" t="n">
        <v>913</v>
      </c>
      <c r="D1015" s="9" t="n">
        <v>902</v>
      </c>
      <c r="E1015" s="25" t="n">
        <v>0</v>
      </c>
      <c r="F1015" s="26" t="n">
        <v>460.78</v>
      </c>
      <c r="G1015" s="9" t="n">
        <v>449.78</v>
      </c>
      <c r="H1015" s="25" t="n">
        <v>0</v>
      </c>
      <c r="I1015" s="26" t="n">
        <v>206.0701</v>
      </c>
      <c r="J1015" s="9" t="n">
        <v>206.0701</v>
      </c>
      <c r="K1015" s="26" t="n">
        <v>25.01984</v>
      </c>
      <c r="L1015" s="9" t="n">
        <v>23.28695</v>
      </c>
      <c r="M1015" s="25">
        <f>K1015-L1015</f>
        <v/>
      </c>
      <c r="N1015" s="41" t="n">
        <v>4.660651789557983</v>
      </c>
      <c r="O1015" s="41" t="n">
        <v>4.337852088216682</v>
      </c>
      <c r="P1015" s="41" t="n">
        <v>0.3227997013413004</v>
      </c>
      <c r="Q1015" s="30" t="n">
        <v>268530</v>
      </c>
      <c r="R1015" t="n">
        <v>1610</v>
      </c>
      <c r="S1015" t="n">
        <v>2830</v>
      </c>
      <c r="T1015" s="31">
        <f>SUM(Q1015:S1015)</f>
        <v/>
      </c>
    </row>
    <row r="1016">
      <c r="A1016" s="23" t="n">
        <v>17103</v>
      </c>
      <c r="B1016" s="24" t="inlineStr">
        <is>
          <t>LEE COUNTY, IL</t>
        </is>
      </c>
      <c r="C1016" s="9" t="n">
        <v>1908</v>
      </c>
      <c r="D1016" s="9" t="n">
        <v>2313</v>
      </c>
      <c r="E1016" s="25" t="n">
        <v>0</v>
      </c>
      <c r="F1016" s="26" t="n">
        <v>1868.26</v>
      </c>
      <c r="G1016" s="9" t="n">
        <v>2273.26</v>
      </c>
      <c r="H1016" s="25" t="n">
        <v>0</v>
      </c>
      <c r="I1016" s="26" t="n">
        <v>205.9435</v>
      </c>
      <c r="J1016" s="9" t="n">
        <v>205.9435</v>
      </c>
      <c r="K1016" s="26" t="n">
        <v>13.67884</v>
      </c>
      <c r="L1016" s="9" t="n">
        <v>12.12119</v>
      </c>
      <c r="M1016" s="25">
        <f>K1016-L1016</f>
        <v/>
      </c>
      <c r="N1016" s="41" t="n">
        <v>2.548070256447576</v>
      </c>
      <c r="O1016" s="41" t="n">
        <v>2.257913954088928</v>
      </c>
      <c r="P1016" s="41" t="n">
        <v>0.2901563023586476</v>
      </c>
      <c r="Q1016" s="30" t="n">
        <v>387490</v>
      </c>
      <c r="R1016" t="n">
        <v>10210</v>
      </c>
      <c r="S1016" t="n">
        <v>230</v>
      </c>
      <c r="T1016" s="31">
        <f>SUM(Q1016:S1016)</f>
        <v/>
      </c>
    </row>
    <row r="1017">
      <c r="A1017" s="23" t="n">
        <v>17173</v>
      </c>
      <c r="B1017" s="24" t="inlineStr">
        <is>
          <t>SHELBY COUNTY, IL</t>
        </is>
      </c>
      <c r="C1017" s="9" t="n">
        <v>1292</v>
      </c>
      <c r="D1017" s="9" t="n">
        <v>1994</v>
      </c>
      <c r="E1017" s="25" t="n">
        <v>7</v>
      </c>
      <c r="F1017" s="26" t="n">
        <v>1179.36</v>
      </c>
      <c r="G1017" s="9" t="n">
        <v>1881.36</v>
      </c>
      <c r="H1017" s="25" t="n">
        <v>0</v>
      </c>
      <c r="I1017" s="26" t="n">
        <v>205.9435</v>
      </c>
      <c r="J1017" s="9" t="n">
        <v>205.9435</v>
      </c>
      <c r="K1017" s="26" t="n">
        <v>13.34408</v>
      </c>
      <c r="L1017" s="9" t="n">
        <v>11.50347</v>
      </c>
      <c r="M1017" s="25">
        <f>K1017-L1017</f>
        <v/>
      </c>
      <c r="N1017" s="41" t="n">
        <v>2.485711752433464</v>
      </c>
      <c r="O1017" s="41" t="n">
        <v>2.142846158953317</v>
      </c>
      <c r="P1017" s="41" t="n">
        <v>0.3428655934801469</v>
      </c>
      <c r="Q1017" s="30" t="n">
        <v>330210</v>
      </c>
      <c r="R1017" t="n">
        <v>42810</v>
      </c>
      <c r="S1017" t="n">
        <v>810</v>
      </c>
      <c r="T1017" s="31">
        <f>SUM(Q1017:S1017)</f>
        <v/>
      </c>
    </row>
    <row r="1018">
      <c r="A1018" s="23" t="n">
        <v>55065</v>
      </c>
      <c r="B1018" s="24" t="inlineStr">
        <is>
          <t>LAFAYETTE COUNTY, WI</t>
        </is>
      </c>
      <c r="C1018" s="9" t="n">
        <v>787</v>
      </c>
      <c r="D1018" s="9" t="n">
        <v>684</v>
      </c>
      <c r="E1018" s="25" t="n">
        <v>0</v>
      </c>
      <c r="F1018" s="26" t="n">
        <v>313.22</v>
      </c>
      <c r="G1018" s="9" t="n">
        <v>210.22</v>
      </c>
      <c r="H1018" s="25" t="n">
        <v>0</v>
      </c>
      <c r="I1018" s="26" t="n">
        <v>205.9435</v>
      </c>
      <c r="J1018" s="9" t="n">
        <v>205.9435</v>
      </c>
      <c r="K1018" s="26" t="n">
        <v>17.09812</v>
      </c>
      <c r="L1018" s="9" t="n">
        <v>15.54176</v>
      </c>
      <c r="M1018" s="25">
        <f>K1018-L1018</f>
        <v/>
      </c>
      <c r="N1018" s="41" t="n">
        <v>3.185007720915767</v>
      </c>
      <c r="O1018" s="41" t="n">
        <v>2.895091717488228</v>
      </c>
      <c r="P1018" s="41" t="n">
        <v>0.2899160034275386</v>
      </c>
      <c r="Q1018" s="30" t="n">
        <v>223950</v>
      </c>
      <c r="R1018" t="n">
        <v>117080</v>
      </c>
      <c r="S1018" t="n">
        <v>1460</v>
      </c>
      <c r="T1018" s="31">
        <f>SUM(Q1018:S1018)</f>
        <v/>
      </c>
    </row>
    <row r="1019">
      <c r="A1019" s="23" t="n">
        <v>17131</v>
      </c>
      <c r="B1019" s="24" t="inlineStr">
        <is>
          <t>MERCER COUNTY, IL</t>
        </is>
      </c>
      <c r="C1019" s="9" t="n">
        <v>1493</v>
      </c>
      <c r="D1019" s="9" t="n">
        <v>1693</v>
      </c>
      <c r="E1019" s="25" t="n">
        <v>0</v>
      </c>
      <c r="F1019" s="26" t="n">
        <v>1393.58</v>
      </c>
      <c r="G1019" s="9" t="n">
        <v>1593.58</v>
      </c>
      <c r="H1019" s="25" t="n">
        <v>0</v>
      </c>
      <c r="I1019" s="26" t="n">
        <v>205.8169</v>
      </c>
      <c r="J1019" s="9" t="n">
        <v>205.8169</v>
      </c>
      <c r="K1019" s="26" t="n">
        <v>13.46114</v>
      </c>
      <c r="L1019" s="9" t="n">
        <v>11.80594</v>
      </c>
      <c r="M1019" s="25">
        <f>K1019-L1019</f>
        <v/>
      </c>
      <c r="N1019" s="41" t="n">
        <v>2.50751748334484</v>
      </c>
      <c r="O1019" s="41" t="n">
        <v>2.199189738560046</v>
      </c>
      <c r="P1019" s="41" t="n">
        <v>0.3083277447847938</v>
      </c>
      <c r="Q1019" s="30" t="n">
        <v>259930</v>
      </c>
      <c r="R1019" t="n">
        <v>27520</v>
      </c>
      <c r="S1019" t="n">
        <v>130</v>
      </c>
      <c r="T1019" s="31">
        <f>SUM(Q1019:S1019)</f>
        <v/>
      </c>
    </row>
    <row r="1020">
      <c r="A1020" s="23" t="n">
        <v>55131</v>
      </c>
      <c r="B1020" s="24" t="inlineStr">
        <is>
          <t>WASHINGTON COUNTY, WI</t>
        </is>
      </c>
      <c r="C1020" s="9" t="n">
        <v>1567</v>
      </c>
      <c r="D1020" s="9" t="n">
        <v>1534</v>
      </c>
      <c r="E1020" s="25" t="n">
        <v>874</v>
      </c>
      <c r="F1020" s="26" t="n">
        <v>1247.68</v>
      </c>
      <c r="G1020" s="9" t="n">
        <v>1214.68</v>
      </c>
      <c r="H1020" s="25" t="n">
        <v>554.6799999999999</v>
      </c>
      <c r="I1020" s="26" t="n">
        <v>205.8169</v>
      </c>
      <c r="J1020" s="9" t="n">
        <v>205.8169</v>
      </c>
      <c r="K1020" s="26" t="n">
        <v>17.13417</v>
      </c>
      <c r="L1020" s="9" t="n">
        <v>15.42572</v>
      </c>
      <c r="M1020" s="25">
        <f>K1020-L1020</f>
        <v/>
      </c>
      <c r="N1020" s="41" t="n">
        <v>3.19172305150995</v>
      </c>
      <c r="O1020" s="41" t="n">
        <v>2.873475990382846</v>
      </c>
      <c r="P1020" s="41" t="n">
        <v>0.3182470611271031</v>
      </c>
      <c r="Q1020" s="30" t="n">
        <v>103990</v>
      </c>
      <c r="R1020" t="n">
        <v>54500</v>
      </c>
      <c r="S1020" t="n">
        <v>3220</v>
      </c>
      <c r="T1020" s="31">
        <f>SUM(Q1020:S1020)</f>
        <v/>
      </c>
    </row>
    <row r="1021">
      <c r="A1021" s="23" t="n">
        <v>27109</v>
      </c>
      <c r="B1021" s="24" t="inlineStr">
        <is>
          <t>OLMSTED COUNTY, MN</t>
        </is>
      </c>
      <c r="C1021" s="9" t="n">
        <v>1111</v>
      </c>
      <c r="D1021" s="9" t="n">
        <v>1019</v>
      </c>
      <c r="E1021" s="25" t="n">
        <v>113</v>
      </c>
      <c r="F1021" s="26" t="n">
        <v>954.64</v>
      </c>
      <c r="G1021" s="9" t="n">
        <v>862.64</v>
      </c>
      <c r="H1021" s="25" t="n">
        <v>0</v>
      </c>
      <c r="I1021" s="26" t="n">
        <v>205.6903</v>
      </c>
      <c r="J1021" s="9" t="n">
        <v>205.6903</v>
      </c>
      <c r="K1021" s="26" t="n">
        <v>15.9067</v>
      </c>
      <c r="L1021" s="9" t="n">
        <v>14.4095</v>
      </c>
      <c r="M1021" s="25">
        <f>K1021-L1021</f>
        <v/>
      </c>
      <c r="N1021" s="41" t="n">
        <v>2.963072098820855</v>
      </c>
      <c r="O1021" s="41" t="n">
        <v>2.68417631614094</v>
      </c>
      <c r="P1021" s="41" t="n">
        <v>0.2788957826799139</v>
      </c>
      <c r="Q1021" s="30" t="n">
        <v>187990</v>
      </c>
      <c r="R1021" t="n">
        <v>65490</v>
      </c>
      <c r="S1021" t="n">
        <v>60740</v>
      </c>
      <c r="T1021" s="31">
        <f>SUM(Q1021:S1021)</f>
        <v/>
      </c>
    </row>
    <row r="1022">
      <c r="A1022" s="23" t="n">
        <v>46013</v>
      </c>
      <c r="B1022" s="24" t="inlineStr">
        <is>
          <t>BROWN COUNTY, SD</t>
        </is>
      </c>
      <c r="C1022" s="9" t="n">
        <v>563</v>
      </c>
      <c r="D1022" s="9" t="n">
        <v>563</v>
      </c>
      <c r="E1022" s="25" t="n">
        <v>143</v>
      </c>
      <c r="F1022" s="26" t="n">
        <v>386.4</v>
      </c>
      <c r="G1022" s="9" t="n">
        <v>386.4</v>
      </c>
      <c r="H1022" s="25" t="n">
        <v>0</v>
      </c>
      <c r="I1022" s="26" t="n">
        <v>205.6903</v>
      </c>
      <c r="J1022" s="9" t="n">
        <v>205.6903</v>
      </c>
      <c r="K1022" s="26" t="n">
        <v>13.81776</v>
      </c>
      <c r="L1022" s="9" t="n">
        <v>11.50372</v>
      </c>
      <c r="M1022" s="25">
        <f>K1022-L1022</f>
        <v/>
      </c>
      <c r="N1022" s="41" t="n">
        <v>2.57394802971093</v>
      </c>
      <c r="O1022" s="41" t="n">
        <v>2.14289272851361</v>
      </c>
      <c r="P1022" s="41" t="n">
        <v>0.43105530119732</v>
      </c>
      <c r="Q1022" s="30" t="n">
        <v>2350</v>
      </c>
      <c r="R1022" t="n">
        <v>6690</v>
      </c>
      <c r="S1022" t="n">
        <v>360</v>
      </c>
      <c r="T1022" s="31">
        <f>SUM(Q1022:S1022)</f>
        <v/>
      </c>
    </row>
    <row r="1023">
      <c r="A1023" s="23" t="n">
        <v>30083</v>
      </c>
      <c r="B1023" s="24" t="inlineStr">
        <is>
          <t>RICHLAND COUNTY, MT</t>
        </is>
      </c>
      <c r="C1023" s="9" t="n">
        <v>273</v>
      </c>
      <c r="D1023" s="9" t="n">
        <v>271</v>
      </c>
      <c r="E1023" s="25" t="n">
        <v>191</v>
      </c>
      <c r="F1023" s="26" t="n">
        <v>59.81999</v>
      </c>
      <c r="G1023" s="9" t="n">
        <v>57.81999</v>
      </c>
      <c r="H1023" s="25" t="n">
        <v>0</v>
      </c>
      <c r="I1023" s="26" t="n">
        <v>205.4372</v>
      </c>
      <c r="J1023" s="9" t="n">
        <v>205.4372</v>
      </c>
      <c r="K1023" s="26" t="n">
        <v>0</v>
      </c>
      <c r="L1023" s="9" t="n">
        <v>0</v>
      </c>
      <c r="M1023" s="25">
        <f>K1023-L1023</f>
        <v/>
      </c>
      <c r="N1023" s="41" t="n">
        <v>0</v>
      </c>
      <c r="O1023" s="41" t="n">
        <v>0</v>
      </c>
      <c r="P1023" s="41" t="n">
        <v>0</v>
      </c>
      <c r="Q1023" s="30" t="n">
        <v>0</v>
      </c>
      <c r="R1023" t="n">
        <v>0</v>
      </c>
      <c r="S1023" t="n">
        <v>0</v>
      </c>
      <c r="T1023" s="31">
        <f>SUM(Q1023:S1023)</f>
        <v/>
      </c>
    </row>
    <row r="1024">
      <c r="A1024" s="23" t="n">
        <v>46011</v>
      </c>
      <c r="B1024" s="24" t="inlineStr">
        <is>
          <t>BROOKINGS COUNTY, SD</t>
        </is>
      </c>
      <c r="C1024" s="9" t="n">
        <v>703</v>
      </c>
      <c r="D1024" s="9" t="n">
        <v>703</v>
      </c>
      <c r="E1024" s="25" t="n">
        <v>0</v>
      </c>
      <c r="F1024" s="26" t="n">
        <v>526.4</v>
      </c>
      <c r="G1024" s="9" t="n">
        <v>526.4</v>
      </c>
      <c r="H1024" s="25" t="n">
        <v>0</v>
      </c>
      <c r="I1024" s="26" t="n">
        <v>205.184</v>
      </c>
      <c r="J1024" s="9" t="n">
        <v>205.184</v>
      </c>
      <c r="K1024" s="26" t="n">
        <v>13.81776</v>
      </c>
      <c r="L1024" s="9" t="n">
        <v>11.45882</v>
      </c>
      <c r="M1024" s="25">
        <f>K1024-L1024</f>
        <v/>
      </c>
      <c r="N1024" s="41" t="n">
        <v>2.57394802971093</v>
      </c>
      <c r="O1024" s="41" t="n">
        <v>2.134528835485071</v>
      </c>
      <c r="P1024" s="41" t="n">
        <v>0.4394191942258588</v>
      </c>
      <c r="Q1024" s="30" t="n">
        <v>284600</v>
      </c>
      <c r="R1024" t="n">
        <v>87540</v>
      </c>
      <c r="S1024" t="n">
        <v>74420</v>
      </c>
      <c r="T1024" s="31">
        <f>SUM(Q1024:S1024)</f>
        <v/>
      </c>
    </row>
    <row r="1025">
      <c r="A1025" s="23" t="n">
        <v>48383</v>
      </c>
      <c r="B1025" s="24" t="inlineStr">
        <is>
          <t>REAGAN COUNTY, TX</t>
        </is>
      </c>
      <c r="C1025" s="9" t="n">
        <v>197</v>
      </c>
      <c r="D1025" s="9" t="n">
        <v>197</v>
      </c>
      <c r="E1025" s="25" t="n">
        <v>197</v>
      </c>
      <c r="F1025" s="26" t="n">
        <v>0</v>
      </c>
      <c r="G1025" s="9" t="n">
        <v>0</v>
      </c>
      <c r="H1025" s="25" t="n">
        <v>0</v>
      </c>
      <c r="I1025" s="26" t="n"/>
      <c r="J1025" s="9" t="n">
        <v>205.0962</v>
      </c>
      <c r="K1025" s="26" t="n">
        <v>11.4861</v>
      </c>
      <c r="L1025" s="9" t="n">
        <v>15.51203</v>
      </c>
      <c r="M1025" s="25">
        <f>K1025-L1025</f>
        <v/>
      </c>
      <c r="N1025" s="41" t="n">
        <v>2.139610505904192</v>
      </c>
      <c r="O1025" s="41" t="n">
        <v>2.88955366537824</v>
      </c>
      <c r="P1025" s="41" t="n">
        <v>-0.7499431594740479</v>
      </c>
      <c r="Q1025" s="30" t="n">
        <v>0</v>
      </c>
      <c r="R1025" t="n">
        <v>0</v>
      </c>
      <c r="S1025" t="n">
        <v>430</v>
      </c>
      <c r="T1025" s="31">
        <f>SUM(Q1025:S1025)</f>
        <v/>
      </c>
    </row>
    <row r="1026">
      <c r="A1026" s="23" t="n">
        <v>48461</v>
      </c>
      <c r="B1026" s="24" t="inlineStr">
        <is>
          <t>UPTON COUNTY, TX</t>
        </is>
      </c>
      <c r="C1026" s="9" t="n">
        <v>163</v>
      </c>
      <c r="D1026" s="9" t="n">
        <v>163</v>
      </c>
      <c r="E1026" s="25" t="n">
        <v>163</v>
      </c>
      <c r="F1026" s="26" t="n">
        <v>0</v>
      </c>
      <c r="G1026" s="9" t="n">
        <v>0</v>
      </c>
      <c r="H1026" s="25" t="n">
        <v>0</v>
      </c>
      <c r="I1026" s="26" t="n"/>
      <c r="J1026" s="9" t="n">
        <v>205.0257</v>
      </c>
      <c r="K1026" s="26" t="n">
        <v>0</v>
      </c>
      <c r="L1026" s="9" t="n">
        <v>0</v>
      </c>
      <c r="M1026" s="25">
        <f>K1026-L1026</f>
        <v/>
      </c>
      <c r="N1026" s="41" t="n">
        <v>0</v>
      </c>
      <c r="O1026" s="41" t="n">
        <v>0</v>
      </c>
      <c r="P1026" s="41" t="n">
        <v>0</v>
      </c>
      <c r="Q1026" s="30" t="n">
        <v>0</v>
      </c>
      <c r="R1026" t="n">
        <v>0</v>
      </c>
      <c r="S1026" t="n">
        <v>0</v>
      </c>
      <c r="T1026" s="31">
        <f>SUM(Q1026:S1026)</f>
        <v/>
      </c>
    </row>
    <row r="1027">
      <c r="A1027" s="23" t="n">
        <v>39045</v>
      </c>
      <c r="B1027" s="24" t="inlineStr">
        <is>
          <t>FAIRFIELD COUNTY, OH</t>
        </is>
      </c>
      <c r="C1027" s="9" t="n">
        <v>2439</v>
      </c>
      <c r="D1027" s="9" t="n">
        <v>1380</v>
      </c>
      <c r="E1027" s="25" t="n">
        <v>383</v>
      </c>
      <c r="F1027" s="26" t="n">
        <v>2008.8</v>
      </c>
      <c r="G1027" s="9" t="n">
        <v>949.8</v>
      </c>
      <c r="H1027" s="25" t="n">
        <v>0</v>
      </c>
      <c r="I1027" s="26" t="n">
        <v>204.9308</v>
      </c>
      <c r="J1027" s="9" t="n">
        <v>204.9308</v>
      </c>
      <c r="K1027" s="26" t="n">
        <v>23.40313</v>
      </c>
      <c r="L1027" s="9" t="n">
        <v>21.33764</v>
      </c>
      <c r="M1027" s="25">
        <f>K1027-L1027</f>
        <v/>
      </c>
      <c r="N1027" s="41" t="n">
        <v>4.359493894275827</v>
      </c>
      <c r="O1027" s="41" t="n">
        <v>3.974738049921342</v>
      </c>
      <c r="P1027" s="41" t="n">
        <v>0.3847558443544851</v>
      </c>
      <c r="Q1027" s="30" t="n">
        <v>148210</v>
      </c>
      <c r="R1027" t="n">
        <v>47300</v>
      </c>
      <c r="S1027" t="n">
        <v>1800</v>
      </c>
      <c r="T1027" s="31">
        <f>SUM(Q1027:S1027)</f>
        <v/>
      </c>
    </row>
    <row r="1028">
      <c r="A1028" s="23" t="n">
        <v>17113</v>
      </c>
      <c r="B1028" s="24" t="inlineStr">
        <is>
          <t>MCLEAN COUNTY, IL</t>
        </is>
      </c>
      <c r="C1028" s="9" t="n">
        <v>1705</v>
      </c>
      <c r="D1028" s="9" t="n">
        <v>2033</v>
      </c>
      <c r="E1028" s="25" t="n">
        <v>5</v>
      </c>
      <c r="F1028" s="26" t="n">
        <v>1585.18</v>
      </c>
      <c r="G1028" s="9" t="n">
        <v>1913.18</v>
      </c>
      <c r="H1028" s="25" t="n">
        <v>0</v>
      </c>
      <c r="I1028" s="26" t="n">
        <v>204.8043</v>
      </c>
      <c r="J1028" s="9" t="n">
        <v>204.8043</v>
      </c>
      <c r="K1028" s="26" t="n">
        <v>13.61039</v>
      </c>
      <c r="L1028" s="9" t="n">
        <v>11.79836</v>
      </c>
      <c r="M1028" s="25">
        <f>K1028-L1028</f>
        <v/>
      </c>
      <c r="N1028" s="41" t="n">
        <v>2.535319510839481</v>
      </c>
      <c r="O1028" s="41" t="n">
        <v>2.197777749491976</v>
      </c>
      <c r="P1028" s="41" t="n">
        <v>0.3375417613475047</v>
      </c>
      <c r="Q1028" s="30" t="n">
        <v>635920</v>
      </c>
      <c r="R1028" t="n">
        <v>20850</v>
      </c>
      <c r="S1028" t="n">
        <v>1250</v>
      </c>
      <c r="T1028" s="31">
        <f>SUM(Q1028:S1028)</f>
        <v/>
      </c>
    </row>
    <row r="1029">
      <c r="A1029" s="23" t="n">
        <v>29079</v>
      </c>
      <c r="B1029" s="24" t="inlineStr">
        <is>
          <t>GRUNDY COUNTY, MO</t>
        </is>
      </c>
      <c r="C1029" s="9" t="n">
        <v>727</v>
      </c>
      <c r="D1029" s="9" t="n">
        <v>607</v>
      </c>
      <c r="E1029" s="25" t="n">
        <v>0</v>
      </c>
      <c r="F1029" s="26" t="n">
        <v>636.54</v>
      </c>
      <c r="G1029" s="9" t="n">
        <v>516.54</v>
      </c>
      <c r="H1029" s="25" t="n">
        <v>0</v>
      </c>
      <c r="I1029" s="26" t="n">
        <v>204.5511</v>
      </c>
      <c r="J1029" s="9" t="n">
        <v>204.5511</v>
      </c>
      <c r="K1029" s="26" t="n">
        <v>13.79389</v>
      </c>
      <c r="L1029" s="9" t="n">
        <v>11.59206</v>
      </c>
      <c r="M1029" s="25">
        <f>K1029-L1029</f>
        <v/>
      </c>
      <c r="N1029" s="41" t="n">
        <v>2.569501568094199</v>
      </c>
      <c r="O1029" s="41" t="n">
        <v>2.159348548338579</v>
      </c>
      <c r="P1029" s="41" t="n">
        <v>0.41015301975562</v>
      </c>
      <c r="Q1029" s="30" t="n">
        <v>96770</v>
      </c>
      <c r="R1029" t="n">
        <v>119000</v>
      </c>
      <c r="S1029" t="n">
        <v>2700</v>
      </c>
      <c r="T1029" s="31">
        <f>SUM(Q1029:S1029)</f>
        <v/>
      </c>
    </row>
    <row r="1030">
      <c r="A1030" s="23" t="n">
        <v>17177</v>
      </c>
      <c r="B1030" s="24" t="inlineStr">
        <is>
          <t>STEPHENSON COUNTY, IL</t>
        </is>
      </c>
      <c r="C1030" s="9" t="n">
        <v>1157</v>
      </c>
      <c r="D1030" s="9" t="n">
        <v>1536</v>
      </c>
      <c r="E1030" s="25" t="n">
        <v>0</v>
      </c>
      <c r="F1030" s="26" t="n">
        <v>1075.04</v>
      </c>
      <c r="G1030" s="9" t="n">
        <v>1454.04</v>
      </c>
      <c r="H1030" s="25" t="n">
        <v>0</v>
      </c>
      <c r="I1030" s="26" t="n">
        <v>204.2979</v>
      </c>
      <c r="J1030" s="9" t="n">
        <v>204.2979</v>
      </c>
      <c r="K1030" s="26" t="n">
        <v>13.48026</v>
      </c>
      <c r="L1030" s="9" t="n">
        <v>11.87014</v>
      </c>
      <c r="M1030" s="25">
        <f>K1030-L1030</f>
        <v/>
      </c>
      <c r="N1030" s="41" t="n">
        <v>2.511079123316012</v>
      </c>
      <c r="O1030" s="41" t="n">
        <v>2.211148801643168</v>
      </c>
      <c r="P1030" s="41" t="n">
        <v>0.2999303216728444</v>
      </c>
      <c r="Q1030" s="30" t="n">
        <v>239650</v>
      </c>
      <c r="R1030" t="n">
        <v>61150</v>
      </c>
      <c r="S1030" t="n">
        <v>4740</v>
      </c>
      <c r="T1030" s="31">
        <f>SUM(Q1030:S1030)</f>
        <v/>
      </c>
    </row>
    <row r="1031">
      <c r="A1031" s="23" t="n">
        <v>42015</v>
      </c>
      <c r="B1031" s="24" t="inlineStr">
        <is>
          <t>BRADFORD COUNTY, PA</t>
        </is>
      </c>
      <c r="C1031" s="9" t="n">
        <v>1219</v>
      </c>
      <c r="D1031" s="9" t="n">
        <v>1219</v>
      </c>
      <c r="E1031" s="25" t="n">
        <v>87</v>
      </c>
      <c r="F1031" s="26" t="n">
        <v>880.1</v>
      </c>
      <c r="G1031" s="9" t="n">
        <v>880.1</v>
      </c>
      <c r="H1031" s="25" t="n">
        <v>0</v>
      </c>
      <c r="I1031" s="26" t="n">
        <v>203.7916</v>
      </c>
      <c r="J1031" s="9" t="n">
        <v>203.7916</v>
      </c>
      <c r="K1031" s="26" t="n">
        <v>23.9769</v>
      </c>
      <c r="L1031" s="9" t="n">
        <v>22.00951</v>
      </c>
      <c r="M1031" s="25">
        <f>K1031-L1031</f>
        <v/>
      </c>
      <c r="N1031" s="41" t="n">
        <v>4.466374760712011</v>
      </c>
      <c r="O1031" s="41" t="n">
        <v>4.099892811816315</v>
      </c>
      <c r="P1031" s="41" t="n">
        <v>0.3664819488956959</v>
      </c>
      <c r="Q1031" s="30" t="n">
        <v>86410</v>
      </c>
      <c r="R1031" t="n">
        <v>175410</v>
      </c>
      <c r="S1031" t="n">
        <v>590</v>
      </c>
      <c r="T1031" s="31">
        <f>SUM(Q1031:S1031)</f>
        <v/>
      </c>
    </row>
    <row r="1032">
      <c r="A1032" s="23" t="n">
        <v>48109</v>
      </c>
      <c r="B1032" s="24" t="inlineStr">
        <is>
          <t>CULBERSON COUNTY, TX</t>
        </is>
      </c>
      <c r="C1032" s="9" t="n">
        <v>115</v>
      </c>
      <c r="D1032" s="9" t="n">
        <v>115</v>
      </c>
      <c r="E1032" s="25" t="n">
        <v>70</v>
      </c>
      <c r="F1032" s="26" t="n">
        <v>0</v>
      </c>
      <c r="G1032" s="9" t="n">
        <v>0</v>
      </c>
      <c r="H1032" s="25" t="n">
        <v>0</v>
      </c>
      <c r="I1032" s="26" t="n"/>
      <c r="J1032" s="9" t="n">
        <v>203.7685</v>
      </c>
      <c r="K1032" s="26" t="n">
        <v>0</v>
      </c>
      <c r="L1032" s="9" t="n">
        <v>0</v>
      </c>
      <c r="M1032" s="25">
        <f>K1032-L1032</f>
        <v/>
      </c>
      <c r="N1032" s="41" t="n">
        <v>0</v>
      </c>
      <c r="O1032" s="41" t="n">
        <v>0</v>
      </c>
      <c r="P1032" s="41" t="n">
        <v>0</v>
      </c>
      <c r="Q1032" s="30" t="n">
        <v>0</v>
      </c>
      <c r="R1032" t="n">
        <v>0</v>
      </c>
      <c r="S1032" t="n">
        <v>0</v>
      </c>
      <c r="T1032" s="31">
        <f>SUM(Q1032:S1032)</f>
        <v/>
      </c>
    </row>
    <row r="1033">
      <c r="A1033" s="23" t="n">
        <v>24029</v>
      </c>
      <c r="B1033" s="24" t="inlineStr">
        <is>
          <t>KENT COUNTY, MD</t>
        </is>
      </c>
      <c r="C1033" s="9" t="n">
        <v>2189</v>
      </c>
      <c r="D1033" s="9" t="n">
        <v>0</v>
      </c>
      <c r="E1033" s="25" t="n">
        <v>433</v>
      </c>
      <c r="F1033" s="26" t="n">
        <v>1567.94</v>
      </c>
      <c r="G1033" s="9" t="n">
        <v>0</v>
      </c>
      <c r="H1033" s="25" t="n">
        <v>0</v>
      </c>
      <c r="I1033" s="26" t="n">
        <v>203.5385</v>
      </c>
      <c r="J1033" s="9" t="n">
        <v>203.5385</v>
      </c>
      <c r="K1033" s="26" t="n">
        <v>23.94789</v>
      </c>
      <c r="L1033" s="9" t="n">
        <v>21.76797</v>
      </c>
      <c r="M1033" s="25">
        <f>K1033-L1033</f>
        <v/>
      </c>
      <c r="N1033" s="41" t="n">
        <v>4.460970828935666</v>
      </c>
      <c r="O1033" s="41" t="n">
        <v>4.054899165444082</v>
      </c>
      <c r="P1033" s="41" t="n">
        <v>0.4060716634915831</v>
      </c>
      <c r="Q1033" s="30" t="n">
        <v>81830</v>
      </c>
      <c r="R1033" t="n">
        <v>20450</v>
      </c>
      <c r="S1033" t="n">
        <v>0</v>
      </c>
      <c r="T1033" s="31">
        <f>SUM(Q1033:S1033)</f>
        <v/>
      </c>
    </row>
    <row r="1034">
      <c r="A1034" s="23" t="n">
        <v>26011</v>
      </c>
      <c r="B1034" s="24" t="inlineStr">
        <is>
          <t>ARENAC COUNTY, MI</t>
        </is>
      </c>
      <c r="C1034" s="9" t="n">
        <v>1047</v>
      </c>
      <c r="D1034" s="9" t="n">
        <v>982</v>
      </c>
      <c r="E1034" s="25" t="n">
        <v>259</v>
      </c>
      <c r="F1034" s="26" t="n">
        <v>818.88</v>
      </c>
      <c r="G1034" s="9" t="n">
        <v>753.88</v>
      </c>
      <c r="H1034" s="25" t="n">
        <v>30.88</v>
      </c>
      <c r="I1034" s="26" t="n">
        <v>203.5385</v>
      </c>
      <c r="J1034" s="9" t="n">
        <v>203.5385</v>
      </c>
      <c r="K1034" s="26" t="n">
        <v>16.32376</v>
      </c>
      <c r="L1034" s="9" t="n">
        <v>14.5633</v>
      </c>
      <c r="M1034" s="25">
        <f>K1034-L1034</f>
        <v/>
      </c>
      <c r="N1034" s="41" t="n">
        <v>3.040761302083268</v>
      </c>
      <c r="O1034" s="41" t="n">
        <v>2.712825909632906</v>
      </c>
      <c r="P1034" s="41" t="n">
        <v>0.3279353924503613</v>
      </c>
      <c r="Q1034" s="30" t="n">
        <v>41290</v>
      </c>
      <c r="R1034" t="n">
        <v>14660</v>
      </c>
      <c r="S1034" t="n">
        <v>19210</v>
      </c>
      <c r="T1034" s="31">
        <f>SUM(Q1034:S1034)</f>
        <v/>
      </c>
    </row>
    <row r="1035">
      <c r="A1035" s="23" t="n">
        <v>42125</v>
      </c>
      <c r="B1035" s="24" t="inlineStr">
        <is>
          <t>WASHINGTON COUNTY, PA</t>
        </is>
      </c>
      <c r="C1035" s="9" t="n">
        <v>1802</v>
      </c>
      <c r="D1035" s="9" t="n">
        <v>1802</v>
      </c>
      <c r="E1035" s="25" t="n">
        <v>493</v>
      </c>
      <c r="F1035" s="26" t="n">
        <v>1416</v>
      </c>
      <c r="G1035" s="9" t="n">
        <v>1416</v>
      </c>
      <c r="H1035" s="25" t="n">
        <v>107</v>
      </c>
      <c r="I1035" s="26" t="n">
        <v>203.4119</v>
      </c>
      <c r="J1035" s="9" t="n">
        <v>203.4119</v>
      </c>
      <c r="K1035" s="26" t="n">
        <v>23.91036</v>
      </c>
      <c r="L1035" s="9" t="n">
        <v>21.91601</v>
      </c>
      <c r="M1035" s="25">
        <f>K1035-L1035</f>
        <v/>
      </c>
      <c r="N1035" s="41" t="n">
        <v>4.453979806544551</v>
      </c>
      <c r="O1035" s="41" t="n">
        <v>4.082475796266909</v>
      </c>
      <c r="P1035" s="41" t="n">
        <v>0.3715040102776423</v>
      </c>
      <c r="Q1035" s="30" t="n">
        <v>40670</v>
      </c>
      <c r="R1035" t="n">
        <v>109340</v>
      </c>
      <c r="S1035" t="n">
        <v>8050</v>
      </c>
      <c r="T1035" s="31">
        <f>SUM(Q1035:S1035)</f>
        <v/>
      </c>
    </row>
    <row r="1036">
      <c r="A1036" s="23" t="n">
        <v>31095</v>
      </c>
      <c r="B1036" s="24" t="inlineStr">
        <is>
          <t>JEFFERSON COUNTY, NE</t>
        </is>
      </c>
      <c r="C1036" s="9" t="n">
        <v>635</v>
      </c>
      <c r="D1036" s="9" t="n">
        <v>302</v>
      </c>
      <c r="E1036" s="25" t="n">
        <v>441</v>
      </c>
      <c r="F1036" s="26" t="n">
        <v>495.94</v>
      </c>
      <c r="G1036" s="9" t="n">
        <v>162.94</v>
      </c>
      <c r="H1036" s="25" t="n">
        <v>301.94</v>
      </c>
      <c r="I1036" s="26" t="n">
        <v>202.9056</v>
      </c>
      <c r="J1036" s="9" t="n">
        <v>202.9056</v>
      </c>
      <c r="K1036" s="26" t="n">
        <v>13.92485</v>
      </c>
      <c r="L1036" s="9" t="n">
        <v>11.91675</v>
      </c>
      <c r="M1036" s="25">
        <f>K1036-L1036</f>
        <v/>
      </c>
      <c r="N1036" s="41" t="n">
        <v>2.593896566557839</v>
      </c>
      <c r="O1036" s="41" t="n">
        <v>2.219831230464108</v>
      </c>
      <c r="P1036" s="41" t="n">
        <v>0.3740653360937312</v>
      </c>
      <c r="Q1036" s="30" t="n">
        <v>203870</v>
      </c>
      <c r="R1036" t="n">
        <v>5330</v>
      </c>
      <c r="S1036" t="n">
        <v>112660</v>
      </c>
      <c r="T1036" s="31">
        <f>SUM(Q1036:S1036)</f>
        <v/>
      </c>
    </row>
    <row r="1037">
      <c r="A1037" s="23" t="n">
        <v>19167</v>
      </c>
      <c r="B1037" s="24" t="inlineStr">
        <is>
          <t>SIOUX COUNTY, IA</t>
        </is>
      </c>
      <c r="C1037" s="9" t="n">
        <v>656</v>
      </c>
      <c r="D1037" s="9" t="n">
        <v>556</v>
      </c>
      <c r="E1037" s="25" t="n">
        <v>76</v>
      </c>
      <c r="F1037" s="26" t="n">
        <v>558.16</v>
      </c>
      <c r="G1037" s="9" t="n">
        <v>458.16</v>
      </c>
      <c r="H1037" s="25" t="n">
        <v>0</v>
      </c>
      <c r="I1037" s="26" t="n">
        <v>202.5258</v>
      </c>
      <c r="J1037" s="9" t="n">
        <v>202.5258</v>
      </c>
      <c r="K1037" s="26" t="n">
        <v>13.48716</v>
      </c>
      <c r="L1037" s="9" t="n">
        <v>10.65014</v>
      </c>
      <c r="M1037" s="25">
        <f>K1037-L1037</f>
        <v/>
      </c>
      <c r="N1037" s="41" t="n">
        <v>2.512364443180086</v>
      </c>
      <c r="O1037" s="41" t="n">
        <v>1.983889347415613</v>
      </c>
      <c r="P1037" s="41" t="n">
        <v>0.5284750957644726</v>
      </c>
      <c r="Q1037" s="30" t="n">
        <v>414210</v>
      </c>
      <c r="R1037" t="n">
        <v>9810</v>
      </c>
      <c r="S1037" t="n">
        <v>14740</v>
      </c>
      <c r="T1037" s="31">
        <f>SUM(Q1037:S1037)</f>
        <v/>
      </c>
    </row>
    <row r="1038">
      <c r="A1038" s="23" t="n">
        <v>38047</v>
      </c>
      <c r="B1038" s="24" t="inlineStr">
        <is>
          <t>LOGAN COUNTY, ND</t>
        </is>
      </c>
      <c r="C1038" s="9" t="n">
        <v>254</v>
      </c>
      <c r="D1038" s="9" t="n">
        <v>254</v>
      </c>
      <c r="E1038" s="25" t="n">
        <v>0</v>
      </c>
      <c r="F1038" s="26" t="n">
        <v>210.28</v>
      </c>
      <c r="G1038" s="9" t="n">
        <v>210.28</v>
      </c>
      <c r="H1038" s="25" t="n">
        <v>0</v>
      </c>
      <c r="I1038" s="26" t="n">
        <v>202.5258</v>
      </c>
      <c r="J1038" s="9" t="n">
        <v>202.5258</v>
      </c>
      <c r="K1038" s="26" t="n">
        <v>0</v>
      </c>
      <c r="L1038" s="9" t="n">
        <v>0</v>
      </c>
      <c r="M1038" s="25">
        <f>K1038-L1038</f>
        <v/>
      </c>
      <c r="N1038" s="41" t="n">
        <v>0</v>
      </c>
      <c r="O1038" s="41" t="n">
        <v>0</v>
      </c>
      <c r="P1038" s="41" t="n">
        <v>0</v>
      </c>
      <c r="Q1038" s="30" t="n">
        <v>0</v>
      </c>
      <c r="R1038" t="n">
        <v>0</v>
      </c>
      <c r="S1038" t="n">
        <v>0</v>
      </c>
      <c r="T1038" s="31">
        <f>SUM(Q1038:S1038)</f>
        <v/>
      </c>
    </row>
    <row r="1039">
      <c r="A1039" s="23" t="n">
        <v>53065</v>
      </c>
      <c r="B1039" s="24" t="inlineStr">
        <is>
          <t>STEVENS COUNTY, WA</t>
        </is>
      </c>
      <c r="C1039" s="9" t="n">
        <v>910</v>
      </c>
      <c r="D1039" s="9" t="n">
        <v>910</v>
      </c>
      <c r="E1039" s="25" t="n">
        <v>518</v>
      </c>
      <c r="F1039" s="26" t="n">
        <v>318.96</v>
      </c>
      <c r="G1039" s="9" t="n">
        <v>318.96</v>
      </c>
      <c r="H1039" s="25" t="n">
        <v>0</v>
      </c>
      <c r="I1039" s="26" t="n">
        <v>202.1461</v>
      </c>
      <c r="J1039" s="9" t="n">
        <v>202.1461</v>
      </c>
      <c r="K1039" s="26" t="n">
        <v>18.56215</v>
      </c>
      <c r="L1039" s="9" t="n">
        <v>14.88298</v>
      </c>
      <c r="M1039" s="25">
        <f>K1039-L1039</f>
        <v/>
      </c>
      <c r="N1039" s="41" t="n">
        <v>3.457724654336067</v>
      </c>
      <c r="O1039" s="41" t="n">
        <v>2.772375337770173</v>
      </c>
      <c r="P1039" s="41" t="n">
        <v>0.6853493165658949</v>
      </c>
      <c r="Q1039" s="30" t="n">
        <v>22450</v>
      </c>
      <c r="R1039" t="n">
        <v>18380</v>
      </c>
      <c r="S1039" t="n">
        <v>206770</v>
      </c>
      <c r="T1039" s="31">
        <f>SUM(Q1039:S1039)</f>
        <v/>
      </c>
    </row>
    <row r="1040">
      <c r="A1040" s="23" t="n">
        <v>31077</v>
      </c>
      <c r="B1040" s="24" t="inlineStr">
        <is>
          <t>GREELEY COUNTY, NE</t>
        </is>
      </c>
      <c r="C1040" s="9" t="n">
        <v>646</v>
      </c>
      <c r="D1040" s="9" t="n">
        <v>375</v>
      </c>
      <c r="E1040" s="25" t="n">
        <v>646</v>
      </c>
      <c r="F1040" s="26" t="n">
        <v>504.4</v>
      </c>
      <c r="G1040" s="9" t="n">
        <v>233.4</v>
      </c>
      <c r="H1040" s="25" t="n">
        <v>504.4</v>
      </c>
      <c r="I1040" s="26" t="n">
        <v>201.6398</v>
      </c>
      <c r="J1040" s="9" t="n">
        <v>201.6398</v>
      </c>
      <c r="K1040" s="26" t="n">
        <v>14.21668</v>
      </c>
      <c r="L1040" s="9" t="n">
        <v>10.81266</v>
      </c>
      <c r="M1040" s="25">
        <f>K1040-L1040</f>
        <v/>
      </c>
      <c r="N1040" s="41" t="n">
        <v>2.648258145678517</v>
      </c>
      <c r="O1040" s="41" t="n">
        <v>2.014163287170582</v>
      </c>
      <c r="P1040" s="41" t="n">
        <v>0.6340948585079349</v>
      </c>
      <c r="Q1040" s="30" t="n">
        <v>86090</v>
      </c>
      <c r="R1040" t="n">
        <v>1950</v>
      </c>
      <c r="S1040" t="n">
        <v>254850</v>
      </c>
      <c r="T1040" s="31">
        <f>SUM(Q1040:S1040)</f>
        <v/>
      </c>
    </row>
    <row r="1041">
      <c r="A1041" s="23" t="n">
        <v>18135</v>
      </c>
      <c r="B1041" s="24" t="inlineStr">
        <is>
          <t>RANDOLPH COUNTY, IN</t>
        </is>
      </c>
      <c r="C1041" s="9" t="n">
        <v>1506</v>
      </c>
      <c r="D1041" s="9" t="n">
        <v>1784</v>
      </c>
      <c r="E1041" s="25" t="n">
        <v>0</v>
      </c>
      <c r="F1041" s="26" t="n">
        <v>1466.34</v>
      </c>
      <c r="G1041" s="9" t="n">
        <v>1744.34</v>
      </c>
      <c r="H1041" s="25" t="n">
        <v>0</v>
      </c>
      <c r="I1041" s="26" t="n">
        <v>201.3866</v>
      </c>
      <c r="J1041" s="9" t="n">
        <v>201.3866</v>
      </c>
      <c r="K1041" s="26" t="n">
        <v>13.83253</v>
      </c>
      <c r="L1041" s="9" t="n">
        <v>12.29397</v>
      </c>
      <c r="M1041" s="25">
        <f>K1041-L1041</f>
        <v/>
      </c>
      <c r="N1041" s="41" t="n">
        <v>2.576699359333013</v>
      </c>
      <c r="O1041" s="41" t="n">
        <v>2.290099108598302</v>
      </c>
      <c r="P1041" s="41" t="n">
        <v>0.2866002507347102</v>
      </c>
      <c r="Q1041" s="30" t="n">
        <v>236630</v>
      </c>
      <c r="R1041" t="n">
        <v>9300</v>
      </c>
      <c r="S1041" t="n">
        <v>2050</v>
      </c>
      <c r="T1041" s="31">
        <f>SUM(Q1041:S1041)</f>
        <v/>
      </c>
    </row>
    <row r="1042">
      <c r="A1042" s="23" t="n">
        <v>19133</v>
      </c>
      <c r="B1042" s="24" t="inlineStr">
        <is>
          <t>MONONA COUNTY, IA</t>
        </is>
      </c>
      <c r="C1042" s="9" t="n">
        <v>1046</v>
      </c>
      <c r="D1042" s="9" t="n">
        <v>859</v>
      </c>
      <c r="E1042" s="25" t="n">
        <v>117</v>
      </c>
      <c r="F1042" s="26" t="n">
        <v>927.88</v>
      </c>
      <c r="G1042" s="9" t="n">
        <v>740.88</v>
      </c>
      <c r="H1042" s="25" t="n">
        <v>0</v>
      </c>
      <c r="I1042" s="26" t="n">
        <v>201.3866</v>
      </c>
      <c r="J1042" s="9" t="n">
        <v>201.3866</v>
      </c>
      <c r="K1042" s="26" t="n">
        <v>13.17984</v>
      </c>
      <c r="L1042" s="9" t="n">
        <v>11.49995</v>
      </c>
      <c r="M1042" s="25">
        <f>K1042-L1042</f>
        <v/>
      </c>
      <c r="N1042" s="41" t="n">
        <v>2.455117414103683</v>
      </c>
      <c r="O1042" s="41" t="n">
        <v>2.142190459544399</v>
      </c>
      <c r="P1042" s="41" t="n">
        <v>0.3129269545592842</v>
      </c>
      <c r="Q1042" s="30" t="n">
        <v>307310</v>
      </c>
      <c r="R1042" t="n">
        <v>35500</v>
      </c>
      <c r="S1042" t="n">
        <v>30620</v>
      </c>
      <c r="T1042" s="31">
        <f>SUM(Q1042:S1042)</f>
        <v/>
      </c>
    </row>
    <row r="1043">
      <c r="A1043" s="23" t="n">
        <v>39037</v>
      </c>
      <c r="B1043" s="24" t="inlineStr">
        <is>
          <t>DARKE COUNTY, OH</t>
        </is>
      </c>
      <c r="C1043" s="9" t="n">
        <v>1906</v>
      </c>
      <c r="D1043" s="9" t="n">
        <v>1183</v>
      </c>
      <c r="E1043" s="25" t="n">
        <v>0</v>
      </c>
      <c r="F1043" s="26" t="n">
        <v>1578.04</v>
      </c>
      <c r="G1043" s="9" t="n">
        <v>855.04</v>
      </c>
      <c r="H1043" s="25" t="n">
        <v>0</v>
      </c>
      <c r="I1043" s="26" t="n">
        <v>201.3866</v>
      </c>
      <c r="J1043" s="9" t="n">
        <v>201.3866</v>
      </c>
      <c r="K1043" s="26" t="n">
        <v>21.38657</v>
      </c>
      <c r="L1043" s="9" t="n">
        <v>19.62655</v>
      </c>
      <c r="M1043" s="25">
        <f>K1043-L1043</f>
        <v/>
      </c>
      <c r="N1043" s="41" t="n">
        <v>3.983852644261796</v>
      </c>
      <c r="O1043" s="41" t="n">
        <v>3.655999214237551</v>
      </c>
      <c r="P1043" s="41" t="n">
        <v>0.3278534300242459</v>
      </c>
      <c r="Q1043" s="30" t="n">
        <v>317190</v>
      </c>
      <c r="R1043" t="n">
        <v>12550</v>
      </c>
      <c r="S1043" t="n">
        <v>5140</v>
      </c>
      <c r="T1043" s="31">
        <f>SUM(Q1043:S1043)</f>
        <v/>
      </c>
    </row>
    <row r="1044">
      <c r="A1044" s="23" t="n">
        <v>55093</v>
      </c>
      <c r="B1044" s="24" t="inlineStr">
        <is>
          <t>PIERCE COUNTY, WI</t>
        </is>
      </c>
      <c r="C1044" s="9" t="n">
        <v>810</v>
      </c>
      <c r="D1044" s="9" t="n">
        <v>849</v>
      </c>
      <c r="E1044" s="25" t="n">
        <v>0</v>
      </c>
      <c r="F1044" s="26" t="n">
        <v>533.12</v>
      </c>
      <c r="G1044" s="9" t="n">
        <v>572.12</v>
      </c>
      <c r="H1044" s="25" t="n">
        <v>0</v>
      </c>
      <c r="I1044" s="26" t="n">
        <v>201.1335</v>
      </c>
      <c r="J1044" s="9" t="n">
        <v>201.1335</v>
      </c>
      <c r="K1044" s="26" t="n">
        <v>17.55435</v>
      </c>
      <c r="L1044" s="9" t="n">
        <v>15.63674</v>
      </c>
      <c r="M1044" s="25">
        <f>K1044-L1044</f>
        <v/>
      </c>
      <c r="N1044" s="41" t="n">
        <v>3.269993442884814</v>
      </c>
      <c r="O1044" s="41" t="n">
        <v>2.912784424834567</v>
      </c>
      <c r="P1044" s="41" t="n">
        <v>0.3572090180502466</v>
      </c>
      <c r="Q1044" s="30" t="n">
        <v>184080</v>
      </c>
      <c r="R1044" t="n">
        <v>49440</v>
      </c>
      <c r="S1044" t="n">
        <v>1670</v>
      </c>
      <c r="T1044" s="31">
        <f>SUM(Q1044:S1044)</f>
        <v/>
      </c>
    </row>
    <row r="1045">
      <c r="A1045" s="23" t="n">
        <v>29195</v>
      </c>
      <c r="B1045" s="24" t="inlineStr">
        <is>
          <t>SALINE COUNTY, MO</t>
        </is>
      </c>
      <c r="C1045" s="9" t="n">
        <v>850</v>
      </c>
      <c r="D1045" s="9" t="n">
        <v>434</v>
      </c>
      <c r="E1045" s="25" t="n">
        <v>138</v>
      </c>
      <c r="F1045" s="26" t="n">
        <v>760.46</v>
      </c>
      <c r="G1045" s="9" t="n">
        <v>344.46</v>
      </c>
      <c r="H1045" s="25" t="n">
        <v>48.45999</v>
      </c>
      <c r="I1045" s="26" t="n">
        <v>200.7538</v>
      </c>
      <c r="J1045" s="9" t="n">
        <v>200.7538</v>
      </c>
      <c r="K1045" s="26" t="n">
        <v>13.18623</v>
      </c>
      <c r="L1045" s="9" t="n">
        <v>11.59511</v>
      </c>
      <c r="M1045" s="25">
        <f>K1045-L1045</f>
        <v/>
      </c>
      <c r="N1045" s="41" t="n">
        <v>2.45630773206476</v>
      </c>
      <c r="O1045" s="41" t="n">
        <v>2.159916696974148</v>
      </c>
      <c r="P1045" s="41" t="n">
        <v>0.296391035090612</v>
      </c>
      <c r="Q1045" s="30" t="n">
        <v>288110</v>
      </c>
      <c r="R1045" t="n">
        <v>75210</v>
      </c>
      <c r="S1045" t="n">
        <v>4850</v>
      </c>
      <c r="T1045" s="31">
        <f>SUM(Q1045:S1045)</f>
        <v/>
      </c>
    </row>
    <row r="1046">
      <c r="A1046" s="23" t="n">
        <v>42081</v>
      </c>
      <c r="B1046" s="24" t="inlineStr">
        <is>
          <t>LYCOMING COUNTY, PA</t>
        </is>
      </c>
      <c r="C1046" s="9" t="n">
        <v>1873</v>
      </c>
      <c r="D1046" s="9" t="n">
        <v>1873</v>
      </c>
      <c r="E1046" s="25" t="n">
        <v>242</v>
      </c>
      <c r="F1046" s="26" t="n">
        <v>1490.56</v>
      </c>
      <c r="G1046" s="9" t="n">
        <v>1490.56</v>
      </c>
      <c r="H1046" s="25" t="n">
        <v>0</v>
      </c>
      <c r="I1046" s="26" t="n">
        <v>200.7538</v>
      </c>
      <c r="J1046" s="9" t="n">
        <v>200.7538</v>
      </c>
      <c r="K1046" s="26" t="n">
        <v>23.85081</v>
      </c>
      <c r="L1046" s="9" t="n">
        <v>22.23061</v>
      </c>
      <c r="M1046" s="25">
        <f>K1046-L1046</f>
        <v/>
      </c>
      <c r="N1046" s="41" t="n">
        <v>4.44288693728287</v>
      </c>
      <c r="O1046" s="41" t="n">
        <v>4.141078930939029</v>
      </c>
      <c r="P1046" s="41" t="n">
        <v>0.3018080063438394</v>
      </c>
      <c r="Q1046" s="30" t="n">
        <v>41290</v>
      </c>
      <c r="R1046" t="n">
        <v>99650</v>
      </c>
      <c r="S1046" t="n">
        <v>1040</v>
      </c>
      <c r="T1046" s="31">
        <f>SUM(Q1046:S1046)</f>
        <v/>
      </c>
    </row>
    <row r="1047">
      <c r="A1047" s="23" t="n">
        <v>51047</v>
      </c>
      <c r="B1047" s="24" t="inlineStr">
        <is>
          <t>CULPEPER COUNTY, VA</t>
        </is>
      </c>
      <c r="C1047" s="9" t="n">
        <v>2598</v>
      </c>
      <c r="D1047" s="9" t="n">
        <v>2598</v>
      </c>
      <c r="E1047" s="25" t="n">
        <v>2598</v>
      </c>
      <c r="F1047" s="26" t="n">
        <v>2308.08</v>
      </c>
      <c r="G1047" s="9" t="n">
        <v>2308.08</v>
      </c>
      <c r="H1047" s="25" t="n">
        <v>2308.08</v>
      </c>
      <c r="I1047" s="26" t="n">
        <v>200.6272</v>
      </c>
      <c r="J1047" s="9" t="n">
        <v>200.6272</v>
      </c>
      <c r="K1047" s="26" t="n">
        <v>11.5235</v>
      </c>
      <c r="L1047" s="9" t="n">
        <v>18.19647</v>
      </c>
      <c r="M1047" s="25">
        <f>K1047-L1047</f>
        <v/>
      </c>
      <c r="N1047" s="41" t="n">
        <v>2.146577312123955</v>
      </c>
      <c r="O1047" s="41" t="n">
        <v>3.389606427104976</v>
      </c>
      <c r="P1047" s="41" t="n">
        <v>-1.243029114981021</v>
      </c>
      <c r="Q1047" s="30" t="n">
        <v>24970</v>
      </c>
      <c r="R1047" t="n">
        <v>92100</v>
      </c>
      <c r="S1047" t="n">
        <v>0</v>
      </c>
      <c r="T1047" s="31">
        <f>SUM(Q1047:S1047)</f>
        <v/>
      </c>
    </row>
    <row r="1048">
      <c r="A1048" s="23" t="n">
        <v>38037</v>
      </c>
      <c r="B1048" s="24" t="inlineStr">
        <is>
          <t>GRANT COUNTY, ND</t>
        </is>
      </c>
      <c r="C1048" s="9" t="n">
        <v>252</v>
      </c>
      <c r="D1048" s="9" t="n">
        <v>252</v>
      </c>
      <c r="E1048" s="25" t="n">
        <v>0</v>
      </c>
      <c r="F1048" s="26" t="n">
        <v>208.28</v>
      </c>
      <c r="G1048" s="9" t="n">
        <v>208.28</v>
      </c>
      <c r="H1048" s="25" t="n">
        <v>0</v>
      </c>
      <c r="I1048" s="26" t="n">
        <v>200.5006</v>
      </c>
      <c r="J1048" s="9" t="n">
        <v>200.5006</v>
      </c>
      <c r="K1048" s="26" t="n">
        <v>0</v>
      </c>
      <c r="L1048" s="9" t="n">
        <v>0</v>
      </c>
      <c r="M1048" s="25">
        <f>K1048-L1048</f>
        <v/>
      </c>
      <c r="N1048" s="41" t="n">
        <v>0</v>
      </c>
      <c r="O1048" s="41" t="n">
        <v>0</v>
      </c>
      <c r="P1048" s="41" t="n">
        <v>0</v>
      </c>
      <c r="Q1048" s="30" t="n">
        <v>0</v>
      </c>
      <c r="R1048" t="n">
        <v>0</v>
      </c>
      <c r="S1048" t="n">
        <v>0</v>
      </c>
      <c r="T1048" s="31">
        <f>SUM(Q1048:S1048)</f>
        <v/>
      </c>
    </row>
    <row r="1049">
      <c r="A1049" s="23" t="n">
        <v>18065</v>
      </c>
      <c r="B1049" s="24" t="inlineStr">
        <is>
          <t>HENRY COUNTY, IN</t>
        </is>
      </c>
      <c r="C1049" s="9" t="n">
        <v>1782</v>
      </c>
      <c r="D1049" s="9" t="n">
        <v>1915</v>
      </c>
      <c r="E1049" s="25" t="n">
        <v>0</v>
      </c>
      <c r="F1049" s="26" t="n">
        <v>1756.26</v>
      </c>
      <c r="G1049" s="9" t="n">
        <v>1889.26</v>
      </c>
      <c r="H1049" s="25" t="n">
        <v>0</v>
      </c>
      <c r="I1049" s="26" t="n">
        <v>200.374</v>
      </c>
      <c r="J1049" s="9" t="n">
        <v>200.374</v>
      </c>
      <c r="K1049" s="26" t="n">
        <v>13.91757</v>
      </c>
      <c r="L1049" s="9" t="n">
        <v>12.35562</v>
      </c>
      <c r="M1049" s="25">
        <f>K1049-L1049</f>
        <v/>
      </c>
      <c r="N1049" s="41" t="n">
        <v>2.59254046096212</v>
      </c>
      <c r="O1049" s="41" t="n">
        <v>2.301583162166441</v>
      </c>
      <c r="P1049" s="41" t="n">
        <v>0.2909572987956793</v>
      </c>
      <c r="Q1049" s="30" t="n">
        <v>183820</v>
      </c>
      <c r="R1049" t="n">
        <v>15830</v>
      </c>
      <c r="S1049" t="n">
        <v>3770</v>
      </c>
      <c r="T1049" s="31">
        <f>SUM(Q1049:S1049)</f>
        <v/>
      </c>
    </row>
    <row r="1050">
      <c r="A1050" s="23" t="n">
        <v>17121</v>
      </c>
      <c r="B1050" s="24" t="inlineStr">
        <is>
          <t>MARION COUNTY, IL</t>
        </is>
      </c>
      <c r="C1050" s="9" t="n">
        <v>757</v>
      </c>
      <c r="D1050" s="9" t="n">
        <v>1000</v>
      </c>
      <c r="E1050" s="25" t="n">
        <v>26</v>
      </c>
      <c r="F1050" s="26" t="n">
        <v>639.26</v>
      </c>
      <c r="G1050" s="9" t="n">
        <v>882.26</v>
      </c>
      <c r="H1050" s="25" t="n">
        <v>0</v>
      </c>
      <c r="I1050" s="26" t="n">
        <v>200.2474</v>
      </c>
      <c r="J1050" s="9" t="n">
        <v>200.2474</v>
      </c>
      <c r="K1050" s="26" t="n">
        <v>13.25445</v>
      </c>
      <c r="L1050" s="9" t="n">
        <v>11.57162</v>
      </c>
      <c r="M1050" s="25">
        <f>K1050-L1050</f>
        <v/>
      </c>
      <c r="N1050" s="41" t="n">
        <v>2.469015633677386</v>
      </c>
      <c r="O1050" s="41" t="n">
        <v>2.155541021089061</v>
      </c>
      <c r="P1050" s="41" t="n">
        <v>0.3134746125883245</v>
      </c>
      <c r="Q1050" s="30" t="n">
        <v>147310</v>
      </c>
      <c r="R1050" t="n">
        <v>76660</v>
      </c>
      <c r="S1050" t="n">
        <v>3570</v>
      </c>
      <c r="T1050" s="31">
        <f>SUM(Q1050:S1050)</f>
        <v/>
      </c>
    </row>
    <row r="1051">
      <c r="A1051" s="23" t="n">
        <v>48389</v>
      </c>
      <c r="B1051" s="24" t="inlineStr">
        <is>
          <t>REEVES COUNTY, TX</t>
        </is>
      </c>
      <c r="C1051" s="9" t="n">
        <v>131</v>
      </c>
      <c r="D1051" s="9" t="n">
        <v>131</v>
      </c>
      <c r="E1051" s="25" t="n">
        <v>51</v>
      </c>
      <c r="F1051" s="26" t="n">
        <v>0</v>
      </c>
      <c r="G1051" s="9" t="n">
        <v>0</v>
      </c>
      <c r="H1051" s="25" t="n">
        <v>0</v>
      </c>
      <c r="I1051" s="26" t="n"/>
      <c r="J1051" s="9" t="n">
        <v>200.0008</v>
      </c>
      <c r="K1051" s="26" t="n">
        <v>0</v>
      </c>
      <c r="L1051" s="9" t="n">
        <v>0</v>
      </c>
      <c r="M1051" s="25">
        <f>K1051-L1051</f>
        <v/>
      </c>
      <c r="N1051" s="41" t="n">
        <v>0</v>
      </c>
      <c r="O1051" s="41" t="n">
        <v>0</v>
      </c>
      <c r="P1051" s="41" t="n">
        <v>0</v>
      </c>
      <c r="Q1051" s="30" t="n">
        <v>0</v>
      </c>
      <c r="R1051" t="n">
        <v>0</v>
      </c>
      <c r="S1051" t="n">
        <v>0</v>
      </c>
      <c r="T1051" s="31">
        <f>SUM(Q1051:S1051)</f>
        <v/>
      </c>
    </row>
    <row r="1052">
      <c r="A1052" s="23" t="n">
        <v>17175</v>
      </c>
      <c r="B1052" s="24" t="inlineStr">
        <is>
          <t>STARK COUNTY, IL</t>
        </is>
      </c>
      <c r="C1052" s="9" t="n">
        <v>1402</v>
      </c>
      <c r="D1052" s="9" t="n">
        <v>1905</v>
      </c>
      <c r="E1052" s="25" t="n">
        <v>3</v>
      </c>
      <c r="F1052" s="26" t="n">
        <v>1316.54</v>
      </c>
      <c r="G1052" s="9" t="n">
        <v>1819.54</v>
      </c>
      <c r="H1052" s="25" t="n">
        <v>0</v>
      </c>
      <c r="I1052" s="26" t="n">
        <v>199.1082</v>
      </c>
      <c r="J1052" s="9" t="n">
        <v>199.1082</v>
      </c>
      <c r="K1052" s="26" t="n">
        <v>14.57033</v>
      </c>
      <c r="L1052" s="9" t="n">
        <v>12.15974</v>
      </c>
      <c r="M1052" s="25">
        <f>K1052-L1052</f>
        <v/>
      </c>
      <c r="N1052" s="41" t="n">
        <v>2.714135445668332</v>
      </c>
      <c r="O1052" s="41" t="n">
        <v>2.265094980286036</v>
      </c>
      <c r="P1052" s="41" t="n">
        <v>0.4490404653822959</v>
      </c>
      <c r="Q1052" s="30" t="n">
        <v>159360</v>
      </c>
      <c r="R1052" t="n">
        <v>6450</v>
      </c>
      <c r="S1052" t="n">
        <v>60</v>
      </c>
      <c r="T1052" s="31">
        <f>SUM(Q1052:S1052)</f>
        <v/>
      </c>
    </row>
    <row r="1053">
      <c r="A1053" s="23" t="n">
        <v>4023</v>
      </c>
      <c r="B1053" s="24" t="inlineStr">
        <is>
          <t>SANTA CRUZ COUNTY, AZ</t>
        </is>
      </c>
      <c r="C1053" s="9" t="n">
        <v>838</v>
      </c>
      <c r="D1053" s="9" t="n">
        <v>838</v>
      </c>
      <c r="E1053" s="25" t="n">
        <v>105</v>
      </c>
      <c r="F1053" s="26" t="n">
        <v>830.08</v>
      </c>
      <c r="G1053" s="9" t="n">
        <v>830.08</v>
      </c>
      <c r="H1053" s="25" t="n">
        <v>97.08</v>
      </c>
      <c r="I1053" s="26" t="n"/>
      <c r="J1053" s="9" t="n">
        <v>199.0963</v>
      </c>
      <c r="K1053" s="26" t="n">
        <v>9.163932000000001</v>
      </c>
      <c r="L1053" s="9" t="n">
        <v>8.673646</v>
      </c>
      <c r="M1053" s="25">
        <f>K1053-L1053</f>
        <v/>
      </c>
      <c r="N1053" s="41" t="n">
        <v>1.707041135162642</v>
      </c>
      <c r="O1053" s="41" t="n">
        <v>1.615711521412305</v>
      </c>
      <c r="P1053" s="41" t="n">
        <v>0.09132961375033694</v>
      </c>
      <c r="Q1053" s="30" t="n">
        <v>50</v>
      </c>
      <c r="R1053" t="n">
        <v>710</v>
      </c>
      <c r="S1053" t="n">
        <v>89750</v>
      </c>
      <c r="T1053" s="31">
        <f>SUM(Q1053:S1053)</f>
        <v/>
      </c>
    </row>
    <row r="1054">
      <c r="A1054" s="23" t="n">
        <v>36097</v>
      </c>
      <c r="B1054" s="24" t="inlineStr">
        <is>
          <t>SCHUYLER COUNTY, NY</t>
        </is>
      </c>
      <c r="C1054" s="9" t="n">
        <v>1056</v>
      </c>
      <c r="D1054" s="9" t="n">
        <v>509</v>
      </c>
      <c r="E1054" s="25" t="n">
        <v>98</v>
      </c>
      <c r="F1054" s="26" t="n">
        <v>868.3</v>
      </c>
      <c r="G1054" s="9" t="n">
        <v>321.3</v>
      </c>
      <c r="H1054" s="25" t="n">
        <v>0</v>
      </c>
      <c r="I1054" s="26" t="n">
        <v>198.8551</v>
      </c>
      <c r="J1054" s="9" t="n">
        <v>198.8551</v>
      </c>
      <c r="K1054" s="26" t="n">
        <v>23.0929</v>
      </c>
      <c r="L1054" s="9" t="n">
        <v>21.38909</v>
      </c>
      <c r="M1054" s="25">
        <f>K1054-L1054</f>
        <v/>
      </c>
      <c r="N1054" s="41" t="n">
        <v>4.301704795517619</v>
      </c>
      <c r="O1054" s="41" t="n">
        <v>3.984322065429545</v>
      </c>
      <c r="P1054" s="41" t="n">
        <v>0.3173827300880737</v>
      </c>
      <c r="Q1054" s="30" t="n">
        <v>18430</v>
      </c>
      <c r="R1054" t="n">
        <v>45370</v>
      </c>
      <c r="S1054" t="n">
        <v>1290</v>
      </c>
      <c r="T1054" s="31">
        <f>SUM(Q1054:S1054)</f>
        <v/>
      </c>
    </row>
    <row r="1055">
      <c r="A1055" s="23" t="n">
        <v>29161</v>
      </c>
      <c r="B1055" s="24" t="inlineStr">
        <is>
          <t>PHELPS COUNTY, MO</t>
        </is>
      </c>
      <c r="C1055" s="9" t="n">
        <v>715</v>
      </c>
      <c r="D1055" s="9" t="n">
        <v>867</v>
      </c>
      <c r="E1055" s="25" t="n">
        <v>791</v>
      </c>
      <c r="F1055" s="26" t="n">
        <v>591.38</v>
      </c>
      <c r="G1055" s="9" t="n">
        <v>743.38</v>
      </c>
      <c r="H1055" s="25" t="n">
        <v>667.38</v>
      </c>
      <c r="I1055" s="26" t="n">
        <v>198.7285</v>
      </c>
      <c r="J1055" s="9" t="n">
        <v>198.7285</v>
      </c>
      <c r="K1055" s="26" t="n">
        <v>12.67106</v>
      </c>
      <c r="L1055" s="9" t="n">
        <v>11.45664</v>
      </c>
      <c r="M1055" s="25">
        <f>K1055-L1055</f>
        <v/>
      </c>
      <c r="N1055" s="41" t="n">
        <v>2.360342770561146</v>
      </c>
      <c r="O1055" s="41" t="n">
        <v>2.134122748919321</v>
      </c>
      <c r="P1055" s="41" t="n">
        <v>0.2262200216418254</v>
      </c>
      <c r="Q1055" s="30" t="n">
        <v>1020</v>
      </c>
      <c r="R1055" t="n">
        <v>90390</v>
      </c>
      <c r="S1055" t="n">
        <v>9980</v>
      </c>
      <c r="T1055" s="31">
        <f>SUM(Q1055:S1055)</f>
        <v/>
      </c>
    </row>
    <row r="1056">
      <c r="A1056" s="23" t="n">
        <v>53073</v>
      </c>
      <c r="B1056" s="24" t="inlineStr">
        <is>
          <t>WHATCOM COUNTY, WA</t>
        </is>
      </c>
      <c r="C1056" s="9" t="n">
        <v>3366</v>
      </c>
      <c r="D1056" s="9" t="n">
        <v>3202</v>
      </c>
      <c r="E1056" s="25" t="n">
        <v>822</v>
      </c>
      <c r="F1056" s="26" t="n">
        <v>2823.12</v>
      </c>
      <c r="G1056" s="9" t="n">
        <v>2659.12</v>
      </c>
      <c r="H1056" s="25" t="n">
        <v>279.12</v>
      </c>
      <c r="I1056" s="26" t="n"/>
      <c r="J1056" s="9" t="n">
        <v>198.2358</v>
      </c>
      <c r="K1056" s="26" t="n">
        <v>43.31697</v>
      </c>
      <c r="L1056" s="9" t="n">
        <v>27.53687</v>
      </c>
      <c r="M1056" s="25">
        <f>K1056-L1056</f>
        <v/>
      </c>
      <c r="N1056" s="41" t="n">
        <v>8.069008984419142</v>
      </c>
      <c r="O1056" s="41" t="n">
        <v>5.129519710930428</v>
      </c>
      <c r="P1056" s="41" t="n">
        <v>2.939489273488716</v>
      </c>
      <c r="Q1056" s="30" t="n">
        <v>17870</v>
      </c>
      <c r="R1056" t="n">
        <v>68250</v>
      </c>
      <c r="S1056" t="n">
        <v>25710</v>
      </c>
      <c r="T1056" s="31">
        <f>SUM(Q1056:S1056)</f>
        <v/>
      </c>
    </row>
    <row r="1057">
      <c r="A1057" s="23" t="n">
        <v>26051</v>
      </c>
      <c r="B1057" s="24" t="inlineStr">
        <is>
          <t>GLADWIN COUNTY, MI</t>
        </is>
      </c>
      <c r="C1057" s="9" t="n">
        <v>1191</v>
      </c>
      <c r="D1057" s="9" t="n">
        <v>1204</v>
      </c>
      <c r="E1057" s="25" t="n">
        <v>134</v>
      </c>
      <c r="F1057" s="26" t="n">
        <v>1027.56</v>
      </c>
      <c r="G1057" s="9" t="n">
        <v>1040.56</v>
      </c>
      <c r="H1057" s="25" t="n">
        <v>0</v>
      </c>
      <c r="I1057" s="26" t="n">
        <v>198.0956</v>
      </c>
      <c r="J1057" s="9" t="n">
        <v>198.0956</v>
      </c>
      <c r="K1057" s="26" t="n">
        <v>15.5412</v>
      </c>
      <c r="L1057" s="9" t="n">
        <v>13.73583</v>
      </c>
      <c r="M1057" s="25">
        <f>K1057-L1057</f>
        <v/>
      </c>
      <c r="N1057" s="41" t="n">
        <v>2.894987401673173</v>
      </c>
      <c r="O1057" s="41" t="n">
        <v>2.558686253411862</v>
      </c>
      <c r="P1057" s="41" t="n">
        <v>0.3363011482613116</v>
      </c>
      <c r="Q1057" s="30" t="n">
        <v>26250</v>
      </c>
      <c r="R1057" t="n">
        <v>19180</v>
      </c>
      <c r="S1057" t="n">
        <v>33530</v>
      </c>
      <c r="T1057" s="31">
        <f>SUM(Q1057:S1057)</f>
        <v/>
      </c>
    </row>
    <row r="1058">
      <c r="A1058" s="23" t="n">
        <v>53043</v>
      </c>
      <c r="B1058" s="24" t="inlineStr">
        <is>
          <t>LINCOLN COUNTY, WA</t>
        </is>
      </c>
      <c r="C1058" s="9" t="n">
        <v>537</v>
      </c>
      <c r="D1058" s="9" t="n">
        <v>537</v>
      </c>
      <c r="E1058" s="25" t="n">
        <v>79</v>
      </c>
      <c r="F1058" s="26" t="n">
        <v>0</v>
      </c>
      <c r="G1058" s="9" t="n">
        <v>0</v>
      </c>
      <c r="H1058" s="25" t="n">
        <v>0</v>
      </c>
      <c r="I1058" s="26" t="n">
        <v>197.8424</v>
      </c>
      <c r="J1058" s="9" t="n">
        <v>197.8424</v>
      </c>
      <c r="K1058" s="26" t="n">
        <v>0</v>
      </c>
      <c r="L1058" s="9" t="n">
        <v>0</v>
      </c>
      <c r="M1058" s="25">
        <f>K1058-L1058</f>
        <v/>
      </c>
      <c r="N1058" s="41" t="n">
        <v>0</v>
      </c>
      <c r="O1058" s="41" t="n">
        <v>0</v>
      </c>
      <c r="P1058" s="41" t="n">
        <v>0</v>
      </c>
      <c r="Q1058" s="30" t="n">
        <v>0</v>
      </c>
      <c r="R1058" t="n">
        <v>0</v>
      </c>
      <c r="S1058" t="n">
        <v>0</v>
      </c>
      <c r="T1058" s="31">
        <f>SUM(Q1058:S1058)</f>
        <v/>
      </c>
    </row>
    <row r="1059">
      <c r="A1059" s="23" t="n">
        <v>41053</v>
      </c>
      <c r="B1059" s="24" t="inlineStr">
        <is>
          <t>POLK COUNTY, OR</t>
        </is>
      </c>
      <c r="C1059" s="9" t="n">
        <v>1444</v>
      </c>
      <c r="D1059" s="9" t="n">
        <v>3214</v>
      </c>
      <c r="E1059" s="25" t="n">
        <v>492</v>
      </c>
      <c r="F1059" s="26" t="n">
        <v>0</v>
      </c>
      <c r="G1059" s="9" t="n">
        <v>382.02</v>
      </c>
      <c r="H1059" s="25" t="n">
        <v>0</v>
      </c>
      <c r="I1059" s="26" t="n">
        <v>197.3361</v>
      </c>
      <c r="J1059" s="9" t="n">
        <v>197.3361</v>
      </c>
      <c r="K1059" s="26" t="n">
        <v>47.72976</v>
      </c>
      <c r="L1059" s="9" t="n">
        <v>35.80464</v>
      </c>
      <c r="M1059" s="25">
        <f>K1059-L1059</f>
        <v/>
      </c>
      <c r="N1059" s="41" t="n">
        <v>8.891015744272266</v>
      </c>
      <c r="O1059" s="41" t="n">
        <v>6.669625364929566</v>
      </c>
      <c r="P1059" s="41" t="n">
        <v>2.221390379342701</v>
      </c>
      <c r="Q1059" s="30" t="n">
        <v>65050</v>
      </c>
      <c r="R1059" t="n">
        <v>89790</v>
      </c>
      <c r="S1059" t="n">
        <v>58010</v>
      </c>
      <c r="T1059" s="31">
        <f>SUM(Q1059:S1059)</f>
        <v/>
      </c>
    </row>
    <row r="1060">
      <c r="A1060" s="23" t="n">
        <v>21123</v>
      </c>
      <c r="B1060" s="24" t="inlineStr">
        <is>
          <t>LARUE COUNTY, KY</t>
        </is>
      </c>
      <c r="C1060" s="9" t="n">
        <v>1664</v>
      </c>
      <c r="D1060" s="9" t="n">
        <v>1664</v>
      </c>
      <c r="E1060" s="25" t="n">
        <v>59</v>
      </c>
      <c r="F1060" s="26" t="n">
        <v>1437.04</v>
      </c>
      <c r="G1060" s="9" t="n">
        <v>1437.04</v>
      </c>
      <c r="H1060" s="25" t="n">
        <v>0</v>
      </c>
      <c r="I1060" s="26" t="n">
        <v>197.083</v>
      </c>
      <c r="J1060" s="9" t="n">
        <v>197.083</v>
      </c>
      <c r="K1060" s="26" t="n">
        <v>11.46772</v>
      </c>
      <c r="L1060" s="9" t="n">
        <v>15.87113</v>
      </c>
      <c r="M1060" s="25">
        <f>K1060-L1060</f>
        <v/>
      </c>
      <c r="N1060" s="41" t="n">
        <v>2.136186711831485</v>
      </c>
      <c r="O1060" s="41" t="n">
        <v>2.956446181782433</v>
      </c>
      <c r="P1060" s="41" t="n">
        <v>-0.8202594699509478</v>
      </c>
      <c r="Q1060" s="30" t="n">
        <v>30230</v>
      </c>
      <c r="R1060" t="n">
        <v>56500</v>
      </c>
      <c r="S1060" t="n">
        <v>2320</v>
      </c>
      <c r="T1060" s="31">
        <f>SUM(Q1060:S1060)</f>
        <v/>
      </c>
    </row>
    <row r="1061">
      <c r="A1061" s="23" t="n">
        <v>39031</v>
      </c>
      <c r="B1061" s="24" t="inlineStr">
        <is>
          <t>COSHOCTON COUNTY, OH</t>
        </is>
      </c>
      <c r="C1061" s="9" t="n">
        <v>1391</v>
      </c>
      <c r="D1061" s="9" t="n">
        <v>1391</v>
      </c>
      <c r="E1061" s="25" t="n">
        <v>61</v>
      </c>
      <c r="F1061" s="26" t="n">
        <v>978.02</v>
      </c>
      <c r="G1061" s="9" t="n">
        <v>978.02</v>
      </c>
      <c r="H1061" s="25" t="n">
        <v>0</v>
      </c>
      <c r="I1061" s="26" t="n">
        <v>196.7032</v>
      </c>
      <c r="J1061" s="9" t="n">
        <v>196.7032</v>
      </c>
      <c r="K1061" s="26" t="n">
        <v>23.40519</v>
      </c>
      <c r="L1061" s="9" t="n">
        <v>21.64395</v>
      </c>
      <c r="M1061" s="25">
        <f>K1061-L1061</f>
        <v/>
      </c>
      <c r="N1061" s="41" t="n">
        <v>4.359877627452638</v>
      </c>
      <c r="O1061" s="41" t="n">
        <v>4.031796937974163</v>
      </c>
      <c r="P1061" s="41" t="n">
        <v>0.3280806894784741</v>
      </c>
      <c r="Q1061" s="30" t="n">
        <v>56450</v>
      </c>
      <c r="R1061" t="n">
        <v>62620</v>
      </c>
      <c r="S1061" t="n">
        <v>2760</v>
      </c>
      <c r="T1061" s="31">
        <f>SUM(Q1061:S1061)</f>
        <v/>
      </c>
    </row>
    <row r="1062">
      <c r="A1062" s="23" t="n">
        <v>48235</v>
      </c>
      <c r="B1062" s="24" t="inlineStr">
        <is>
          <t>IRION COUNTY, TX</t>
        </is>
      </c>
      <c r="C1062" s="9" t="n">
        <v>193</v>
      </c>
      <c r="D1062" s="9" t="n">
        <v>193</v>
      </c>
      <c r="E1062" s="25" t="n">
        <v>193</v>
      </c>
      <c r="F1062" s="26" t="n">
        <v>0</v>
      </c>
      <c r="G1062" s="9" t="n">
        <v>0</v>
      </c>
      <c r="H1062" s="25" t="n">
        <v>0</v>
      </c>
      <c r="I1062" s="26" t="n"/>
      <c r="J1062" s="9" t="n">
        <v>196.5406</v>
      </c>
      <c r="K1062" s="26" t="n">
        <v>11.4861</v>
      </c>
      <c r="L1062" s="9" t="n">
        <v>15.26234</v>
      </c>
      <c r="M1062" s="25">
        <f>K1062-L1062</f>
        <v/>
      </c>
      <c r="N1062" s="41" t="n">
        <v>2.139610505904192</v>
      </c>
      <c r="O1062" s="41" t="n">
        <v>2.843041851340471</v>
      </c>
      <c r="P1062" s="41" t="n">
        <v>-0.7034313454362793</v>
      </c>
      <c r="Q1062" s="30" t="n">
        <v>1520</v>
      </c>
      <c r="R1062" t="n">
        <v>0</v>
      </c>
      <c r="S1062" t="n">
        <v>555760</v>
      </c>
      <c r="T1062" s="31">
        <f>SUM(Q1062:S1062)</f>
        <v/>
      </c>
    </row>
    <row r="1063">
      <c r="A1063" s="23" t="n">
        <v>29201</v>
      </c>
      <c r="B1063" s="24" t="inlineStr">
        <is>
          <t>SCOTT COUNTY, MO</t>
        </is>
      </c>
      <c r="C1063" s="9" t="n">
        <v>706</v>
      </c>
      <c r="D1063" s="9" t="n">
        <v>471</v>
      </c>
      <c r="E1063" s="25" t="n">
        <v>273</v>
      </c>
      <c r="F1063" s="26" t="n">
        <v>600.08</v>
      </c>
      <c r="G1063" s="9" t="n">
        <v>365.08</v>
      </c>
      <c r="H1063" s="25" t="n">
        <v>167.08</v>
      </c>
      <c r="I1063" s="26" t="n">
        <v>196.0703</v>
      </c>
      <c r="J1063" s="9" t="n">
        <v>196.0703</v>
      </c>
      <c r="K1063" s="26" t="n">
        <v>13.47047</v>
      </c>
      <c r="L1063" s="9" t="n">
        <v>11.58767</v>
      </c>
      <c r="M1063" s="25">
        <f>K1063-L1063</f>
        <v/>
      </c>
      <c r="N1063" s="41" t="n">
        <v>2.509255459334957</v>
      </c>
      <c r="O1063" s="41" t="n">
        <v>2.158530786859842</v>
      </c>
      <c r="P1063" s="41" t="n">
        <v>0.3507246724751148</v>
      </c>
      <c r="Q1063" s="30" t="n">
        <v>195000</v>
      </c>
      <c r="R1063" t="n">
        <v>23020</v>
      </c>
      <c r="S1063" t="n">
        <v>230</v>
      </c>
      <c r="T1063" s="31">
        <f>SUM(Q1063:S1063)</f>
        <v/>
      </c>
    </row>
    <row r="1064">
      <c r="A1064" s="23" t="n">
        <v>27139</v>
      </c>
      <c r="B1064" s="24" t="inlineStr">
        <is>
          <t>SCOTT COUNTY, MN</t>
        </is>
      </c>
      <c r="C1064" s="9" t="n">
        <v>2734</v>
      </c>
      <c r="D1064" s="9" t="n">
        <v>2087</v>
      </c>
      <c r="E1064" s="25" t="n">
        <v>1102</v>
      </c>
      <c r="F1064" s="26" t="n">
        <v>2660.4</v>
      </c>
      <c r="G1064" s="9" t="n">
        <v>2013.4</v>
      </c>
      <c r="H1064" s="25" t="n">
        <v>1028.4</v>
      </c>
      <c r="I1064" s="26" t="n">
        <v>195.9438</v>
      </c>
      <c r="J1064" s="9" t="n">
        <v>195.9438</v>
      </c>
      <c r="K1064" s="26" t="n">
        <v>15.58408</v>
      </c>
      <c r="L1064" s="9" t="n">
        <v>13.67337</v>
      </c>
      <c r="M1064" s="25">
        <f>K1064-L1064</f>
        <v/>
      </c>
      <c r="N1064" s="41" t="n">
        <v>2.902975012654548</v>
      </c>
      <c r="O1064" s="41" t="n">
        <v>2.547051314468376</v>
      </c>
      <c r="P1064" s="41" t="n">
        <v>0.3559236981861728</v>
      </c>
      <c r="Q1064" s="30" t="n">
        <v>83490</v>
      </c>
      <c r="R1064" t="n">
        <v>53380</v>
      </c>
      <c r="S1064" t="n">
        <v>3300</v>
      </c>
      <c r="T1064" s="31">
        <f>SUM(Q1064:S1064)</f>
        <v/>
      </c>
    </row>
    <row r="1065">
      <c r="A1065" s="23" t="n">
        <v>17071</v>
      </c>
      <c r="B1065" s="24" t="inlineStr">
        <is>
          <t>HENDERSON COUNTY, IL</t>
        </is>
      </c>
      <c r="C1065" s="9" t="n">
        <v>1835</v>
      </c>
      <c r="D1065" s="9" t="n">
        <v>1835</v>
      </c>
      <c r="E1065" s="25" t="n">
        <v>0</v>
      </c>
      <c r="F1065" s="26" t="n">
        <v>1741.18</v>
      </c>
      <c r="G1065" s="9" t="n">
        <v>1741.18</v>
      </c>
      <c r="H1065" s="25" t="n">
        <v>0</v>
      </c>
      <c r="I1065" s="26" t="n">
        <v>195.8172</v>
      </c>
      <c r="J1065" s="9" t="n">
        <v>195.8172</v>
      </c>
      <c r="K1065" s="26" t="n">
        <v>13.68527</v>
      </c>
      <c r="L1065" s="9" t="n">
        <v>11.88165</v>
      </c>
      <c r="M1065" s="25">
        <f>K1065-L1065</f>
        <v/>
      </c>
      <c r="N1065" s="41" t="n">
        <v>2.5492680255383</v>
      </c>
      <c r="O1065" s="41" t="n">
        <v>2.213292864199036</v>
      </c>
      <c r="P1065" s="41" t="n">
        <v>0.3359751613392637</v>
      </c>
      <c r="Q1065" s="30" t="n">
        <v>163220</v>
      </c>
      <c r="R1065" t="n">
        <v>16840</v>
      </c>
      <c r="S1065" t="n">
        <v>310</v>
      </c>
      <c r="T1065" s="31">
        <f>SUM(Q1065:S1065)</f>
        <v/>
      </c>
    </row>
    <row r="1066">
      <c r="A1066" s="23" t="n">
        <v>19003</v>
      </c>
      <c r="B1066" s="24" t="inlineStr">
        <is>
          <t>ADAMS COUNTY, IA</t>
        </is>
      </c>
      <c r="C1066" s="9" t="n">
        <v>905</v>
      </c>
      <c r="D1066" s="9" t="n">
        <v>905</v>
      </c>
      <c r="E1066" s="25" t="n">
        <v>0</v>
      </c>
      <c r="F1066" s="26" t="n">
        <v>793.84</v>
      </c>
      <c r="G1066" s="9" t="n">
        <v>793.84</v>
      </c>
      <c r="H1066" s="25" t="n">
        <v>0</v>
      </c>
      <c r="I1066" s="26" t="n">
        <v>195.8172</v>
      </c>
      <c r="J1066" s="9" t="n">
        <v>195.8172</v>
      </c>
      <c r="K1066" s="26" t="n">
        <v>13.51627</v>
      </c>
      <c r="L1066" s="9" t="n">
        <v>11.58414</v>
      </c>
      <c r="M1066" s="25">
        <f>K1066-L1066</f>
        <v/>
      </c>
      <c r="N1066" s="41" t="n">
        <v>2.517787002780548</v>
      </c>
      <c r="O1066" s="41" t="n">
        <v>2.157873224668511</v>
      </c>
      <c r="P1066" s="41" t="n">
        <v>0.3599137781120371</v>
      </c>
      <c r="Q1066" s="30" t="n">
        <v>136290</v>
      </c>
      <c r="R1066" t="n">
        <v>97920</v>
      </c>
      <c r="S1066" t="n">
        <v>1790</v>
      </c>
      <c r="T1066" s="31">
        <f>SUM(Q1066:S1066)</f>
        <v/>
      </c>
    </row>
    <row r="1067">
      <c r="A1067" s="23" t="n">
        <v>31151</v>
      </c>
      <c r="B1067" s="24" t="inlineStr">
        <is>
          <t>SALINE COUNTY, NE</t>
        </is>
      </c>
      <c r="C1067" s="9" t="n">
        <v>609</v>
      </c>
      <c r="D1067" s="9" t="n">
        <v>290</v>
      </c>
      <c r="E1067" s="25" t="n">
        <v>396</v>
      </c>
      <c r="F1067" s="26" t="n">
        <v>461.98</v>
      </c>
      <c r="G1067" s="9" t="n">
        <v>142.98</v>
      </c>
      <c r="H1067" s="25" t="n">
        <v>248.98</v>
      </c>
      <c r="I1067" s="26" t="n">
        <v>195.4374</v>
      </c>
      <c r="J1067" s="9" t="n">
        <v>195.4374</v>
      </c>
      <c r="K1067" s="26" t="n">
        <v>14.57033</v>
      </c>
      <c r="L1067" s="9" t="n">
        <v>12.15974</v>
      </c>
      <c r="M1067" s="25">
        <f>K1067-L1067</f>
        <v/>
      </c>
      <c r="N1067" s="41" t="n">
        <v>2.714135445668332</v>
      </c>
      <c r="O1067" s="41" t="n">
        <v>2.265094980286036</v>
      </c>
      <c r="P1067" s="41" t="n">
        <v>0.4490404653822959</v>
      </c>
      <c r="Q1067" s="30" t="n">
        <v>259010</v>
      </c>
      <c r="R1067" t="n">
        <v>1800</v>
      </c>
      <c r="S1067" t="n">
        <v>65560</v>
      </c>
      <c r="T1067" s="31">
        <f>SUM(Q1067:S1067)</f>
        <v/>
      </c>
    </row>
    <row r="1068">
      <c r="A1068" s="23" t="n">
        <v>39145</v>
      </c>
      <c r="B1068" s="24" t="inlineStr">
        <is>
          <t>SCIOTO COUNTY, OH</t>
        </is>
      </c>
      <c r="C1068" s="9" t="n">
        <v>1318</v>
      </c>
      <c r="D1068" s="9" t="n">
        <v>1318</v>
      </c>
      <c r="E1068" s="25" t="n">
        <v>231</v>
      </c>
      <c r="F1068" s="26" t="n">
        <v>819.74</v>
      </c>
      <c r="G1068" s="9" t="n">
        <v>819.74</v>
      </c>
      <c r="H1068" s="25" t="n">
        <v>0</v>
      </c>
      <c r="I1068" s="26" t="n">
        <v>194.9311</v>
      </c>
      <c r="J1068" s="9" t="n">
        <v>194.9311</v>
      </c>
      <c r="K1068" s="26" t="n">
        <v>24.90454</v>
      </c>
      <c r="L1068" s="9" t="n">
        <v>22.75168</v>
      </c>
      <c r="M1068" s="25">
        <f>K1068-L1068</f>
        <v/>
      </c>
      <c r="N1068" s="41" t="n">
        <v>4.639173908351067</v>
      </c>
      <c r="O1068" s="41" t="n">
        <v>4.238142934065548</v>
      </c>
      <c r="P1068" s="41" t="n">
        <v>0.401030974285519</v>
      </c>
      <c r="Q1068" s="30" t="n">
        <v>31420</v>
      </c>
      <c r="R1068" t="n">
        <v>47070</v>
      </c>
      <c r="S1068" t="n">
        <v>12460</v>
      </c>
      <c r="T1068" s="31">
        <f>SUM(Q1068:S1068)</f>
        <v/>
      </c>
    </row>
    <row r="1069">
      <c r="A1069" s="23" t="n">
        <v>16009</v>
      </c>
      <c r="B1069" s="24" t="inlineStr">
        <is>
          <t>BENEWAH COUNTY, ID</t>
        </is>
      </c>
      <c r="C1069" s="9" t="n">
        <v>960</v>
      </c>
      <c r="D1069" s="9" t="n">
        <v>960</v>
      </c>
      <c r="E1069" s="25" t="n">
        <v>223</v>
      </c>
      <c r="F1069" s="26" t="n">
        <v>519.12</v>
      </c>
      <c r="G1069" s="9" t="n">
        <v>519.12</v>
      </c>
      <c r="H1069" s="25" t="n">
        <v>0</v>
      </c>
      <c r="I1069" s="26" t="n">
        <v>194.8046</v>
      </c>
      <c r="J1069" s="9" t="n">
        <v>194.8046</v>
      </c>
      <c r="K1069" s="26" t="n">
        <v>15.47355</v>
      </c>
      <c r="L1069" s="9" t="n">
        <v>14.3254</v>
      </c>
      <c r="M1069" s="25">
        <f>K1069-L1069</f>
        <v/>
      </c>
      <c r="N1069" s="41" t="n">
        <v>2.882385678658014</v>
      </c>
      <c r="O1069" s="41" t="n">
        <v>2.668510316058533</v>
      </c>
      <c r="P1069" s="41" t="n">
        <v>0.2138753625994808</v>
      </c>
      <c r="Q1069" s="30" t="n">
        <v>220</v>
      </c>
      <c r="R1069" t="n">
        <v>60</v>
      </c>
      <c r="S1069" t="n">
        <v>46080</v>
      </c>
      <c r="T1069" s="31">
        <f>SUM(Q1069:S1069)</f>
        <v/>
      </c>
    </row>
    <row r="1070">
      <c r="A1070" s="23" t="n">
        <v>42119</v>
      </c>
      <c r="B1070" s="24" t="inlineStr">
        <is>
          <t>UNION COUNTY, PA</t>
        </is>
      </c>
      <c r="C1070" s="9" t="n">
        <v>1543</v>
      </c>
      <c r="D1070" s="9" t="n">
        <v>1961</v>
      </c>
      <c r="E1070" s="25" t="n">
        <v>692</v>
      </c>
      <c r="F1070" s="26" t="n">
        <v>1074.06</v>
      </c>
      <c r="G1070" s="9" t="n">
        <v>1492.06</v>
      </c>
      <c r="H1070" s="25" t="n">
        <v>223.06</v>
      </c>
      <c r="I1070" s="26" t="n">
        <v>194.678</v>
      </c>
      <c r="J1070" s="9" t="n">
        <v>194.678</v>
      </c>
      <c r="K1070" s="26" t="n">
        <v>23.89104</v>
      </c>
      <c r="L1070" s="9" t="n">
        <v>21.97359</v>
      </c>
      <c r="M1070" s="25">
        <f>K1070-L1070</f>
        <v/>
      </c>
      <c r="N1070" s="41" t="n">
        <v>4.450380910925144</v>
      </c>
      <c r="O1070" s="41" t="n">
        <v>4.093201697393485</v>
      </c>
      <c r="P1070" s="41" t="n">
        <v>0.3571792135316592</v>
      </c>
      <c r="Q1070" s="30" t="n">
        <v>34310</v>
      </c>
      <c r="R1070" t="n">
        <v>26970</v>
      </c>
      <c r="S1070" t="n">
        <v>0</v>
      </c>
      <c r="T1070" s="31">
        <f>SUM(Q1070:S1070)</f>
        <v/>
      </c>
    </row>
    <row r="1071">
      <c r="A1071" s="23" t="n">
        <v>55005</v>
      </c>
      <c r="B1071" s="24" t="inlineStr">
        <is>
          <t>BARRON COUNTY, WI</t>
        </is>
      </c>
      <c r="C1071" s="9" t="n">
        <v>522</v>
      </c>
      <c r="D1071" s="9" t="n">
        <v>329</v>
      </c>
      <c r="E1071" s="25" t="n">
        <v>64</v>
      </c>
      <c r="F1071" s="26" t="n">
        <v>203.26</v>
      </c>
      <c r="G1071" s="9" t="n">
        <v>10.26001</v>
      </c>
      <c r="H1071" s="25" t="n">
        <v>0</v>
      </c>
      <c r="I1071" s="26" t="n">
        <v>194.4248</v>
      </c>
      <c r="J1071" s="9" t="n">
        <v>194.4248</v>
      </c>
      <c r="K1071" s="26" t="n">
        <v>16.32703</v>
      </c>
      <c r="L1071" s="9" t="n">
        <v>14.54705</v>
      </c>
      <c r="M1071" s="25">
        <f>K1071-L1071</f>
        <v/>
      </c>
      <c r="N1071" s="41" t="n">
        <v>3.041370431931894</v>
      </c>
      <c r="O1071" s="41" t="n">
        <v>2.709798888213892</v>
      </c>
      <c r="P1071" s="41" t="n">
        <v>0.3315715437180021</v>
      </c>
      <c r="Q1071" s="30" t="n">
        <v>139850</v>
      </c>
      <c r="R1071" t="n">
        <v>151200</v>
      </c>
      <c r="S1071" t="n">
        <v>6230</v>
      </c>
      <c r="T1071" s="31">
        <f>SUM(Q1071:S1071)</f>
        <v/>
      </c>
    </row>
    <row r="1072">
      <c r="A1072" s="23" t="n">
        <v>36053</v>
      </c>
      <c r="B1072" s="24" t="inlineStr">
        <is>
          <t>MADISON COUNTY, NY</t>
        </is>
      </c>
      <c r="C1072" s="9" t="n">
        <v>953</v>
      </c>
      <c r="D1072" s="9" t="n">
        <v>224</v>
      </c>
      <c r="E1072" s="25" t="n">
        <v>51</v>
      </c>
      <c r="F1072" s="26" t="n">
        <v>823.34</v>
      </c>
      <c r="G1072" s="9" t="n">
        <v>94.34</v>
      </c>
      <c r="H1072" s="25" t="n">
        <v>0</v>
      </c>
      <c r="I1072" s="26" t="n">
        <v>193.7919</v>
      </c>
      <c r="J1072" s="9" t="n">
        <v>193.7919</v>
      </c>
      <c r="K1072" s="26" t="n">
        <v>22.16022</v>
      </c>
      <c r="L1072" s="9" t="n">
        <v>20.63699</v>
      </c>
      <c r="M1072" s="25">
        <f>K1072-L1072</f>
        <v/>
      </c>
      <c r="N1072" s="41" t="n">
        <v>4.127966805543065</v>
      </c>
      <c r="O1072" s="41" t="n">
        <v>3.844222200245493</v>
      </c>
      <c r="P1072" s="41" t="n">
        <v>0.2837446052975717</v>
      </c>
      <c r="Q1072" s="30" t="n">
        <v>67290</v>
      </c>
      <c r="R1072" t="n">
        <v>79260</v>
      </c>
      <c r="S1072" t="n">
        <v>15120</v>
      </c>
      <c r="T1072" s="31">
        <f>SUM(Q1072:S1072)</f>
        <v/>
      </c>
    </row>
    <row r="1073">
      <c r="A1073" s="23" t="n">
        <v>17037</v>
      </c>
      <c r="B1073" s="24" t="inlineStr">
        <is>
          <t>DE KALB COUNTY, IL</t>
        </is>
      </c>
      <c r="C1073" s="9" t="n">
        <v>2409</v>
      </c>
      <c r="D1073" s="9" t="n">
        <v>2381</v>
      </c>
      <c r="E1073" s="25" t="n">
        <v>0</v>
      </c>
      <c r="F1073" s="26" t="n">
        <v>2395.84</v>
      </c>
      <c r="G1073" s="9" t="n">
        <v>2367.84</v>
      </c>
      <c r="H1073" s="25" t="n">
        <v>0</v>
      </c>
      <c r="I1073" s="26" t="n">
        <v>193.159</v>
      </c>
      <c r="J1073" s="9" t="n">
        <v>193.159</v>
      </c>
      <c r="K1073" s="26" t="n">
        <v>13.91757</v>
      </c>
      <c r="L1073" s="9" t="n">
        <v>12.35562</v>
      </c>
      <c r="M1073" s="25">
        <f>K1073-L1073</f>
        <v/>
      </c>
      <c r="N1073" s="41" t="n">
        <v>2.59254046096212</v>
      </c>
      <c r="O1073" s="41" t="n">
        <v>2.301583162166441</v>
      </c>
      <c r="P1073" s="41" t="n">
        <v>0.2909572987956793</v>
      </c>
      <c r="Q1073" s="30" t="n">
        <v>345100</v>
      </c>
      <c r="R1073" t="n">
        <v>7750</v>
      </c>
      <c r="S1073" t="n">
        <v>1710</v>
      </c>
      <c r="T1073" s="31">
        <f>SUM(Q1073:S1073)</f>
        <v/>
      </c>
    </row>
    <row r="1074">
      <c r="A1074" s="23" t="n">
        <v>39157</v>
      </c>
      <c r="B1074" s="24" t="inlineStr">
        <is>
          <t>TUSCARAWAS COUNTY, OH</t>
        </is>
      </c>
      <c r="C1074" s="9" t="n">
        <v>1806</v>
      </c>
      <c r="D1074" s="9" t="n">
        <v>1386</v>
      </c>
      <c r="E1074" s="25" t="n">
        <v>418</v>
      </c>
      <c r="F1074" s="26" t="n">
        <v>1371.9</v>
      </c>
      <c r="G1074" s="9" t="n">
        <v>951.9</v>
      </c>
      <c r="H1074" s="25" t="n">
        <v>0</v>
      </c>
      <c r="I1074" s="26" t="n">
        <v>193.0325</v>
      </c>
      <c r="J1074" s="9" t="n">
        <v>193.0325</v>
      </c>
      <c r="K1074" s="26" t="n">
        <v>24.64392</v>
      </c>
      <c r="L1074" s="9" t="n">
        <v>22.51738</v>
      </c>
      <c r="M1074" s="25">
        <f>K1074-L1074</f>
        <v/>
      </c>
      <c r="N1074" s="41" t="n">
        <v>4.590626073137309</v>
      </c>
      <c r="O1074" s="41" t="n">
        <v>4.194497942159387</v>
      </c>
      <c r="P1074" s="41" t="n">
        <v>0.3961281309779217</v>
      </c>
      <c r="Q1074" s="30" t="n">
        <v>54630</v>
      </c>
      <c r="R1074" t="n">
        <v>59300</v>
      </c>
      <c r="S1074" t="n">
        <v>7090</v>
      </c>
      <c r="T1074" s="31">
        <f>SUM(Q1074:S1074)</f>
        <v/>
      </c>
    </row>
    <row r="1075">
      <c r="A1075" s="23" t="n">
        <v>38093</v>
      </c>
      <c r="B1075" s="24" t="inlineStr">
        <is>
          <t>STUTSMAN COUNTY, ND</t>
        </is>
      </c>
      <c r="C1075" s="9" t="n">
        <v>380</v>
      </c>
      <c r="D1075" s="9" t="n">
        <v>380</v>
      </c>
      <c r="E1075" s="25" t="n">
        <v>153</v>
      </c>
      <c r="F1075" s="26" t="n">
        <v>350.52</v>
      </c>
      <c r="G1075" s="9" t="n">
        <v>350.52</v>
      </c>
      <c r="H1075" s="25" t="n">
        <v>123.52</v>
      </c>
      <c r="I1075" s="26" t="n">
        <v>192.7793</v>
      </c>
      <c r="J1075" s="9" t="n">
        <v>192.7793</v>
      </c>
      <c r="K1075" s="26" t="n">
        <v>14.57033</v>
      </c>
      <c r="L1075" s="9" t="n">
        <v>12.15974</v>
      </c>
      <c r="M1075" s="25">
        <f>K1075-L1075</f>
        <v/>
      </c>
      <c r="N1075" s="41" t="n">
        <v>2.714135445668332</v>
      </c>
      <c r="O1075" s="41" t="n">
        <v>2.265094980286036</v>
      </c>
      <c r="P1075" s="41" t="n">
        <v>0.4490404653822959</v>
      </c>
      <c r="Q1075" s="30" t="n">
        <v>7990</v>
      </c>
      <c r="R1075" t="n">
        <v>4180</v>
      </c>
      <c r="S1075" t="n">
        <v>220</v>
      </c>
      <c r="T1075" s="31">
        <f>SUM(Q1075:S1075)</f>
        <v/>
      </c>
    </row>
    <row r="1076">
      <c r="A1076" s="23" t="n">
        <v>27055</v>
      </c>
      <c r="B1076" s="24" t="inlineStr">
        <is>
          <t>HOUSTON COUNTY, MN</t>
        </is>
      </c>
      <c r="C1076" s="9" t="n">
        <v>903</v>
      </c>
      <c r="D1076" s="9" t="n">
        <v>1043</v>
      </c>
      <c r="E1076" s="25" t="n">
        <v>0</v>
      </c>
      <c r="F1076" s="26" t="n">
        <v>751.8</v>
      </c>
      <c r="G1076" s="9" t="n">
        <v>891.8</v>
      </c>
      <c r="H1076" s="25" t="n">
        <v>0</v>
      </c>
      <c r="I1076" s="26" t="n">
        <v>192.3996</v>
      </c>
      <c r="J1076" s="9" t="n">
        <v>192.3996</v>
      </c>
      <c r="K1076" s="26" t="n">
        <v>15.88664</v>
      </c>
      <c r="L1076" s="9" t="n">
        <v>14.0461</v>
      </c>
      <c r="M1076" s="25">
        <f>K1076-L1076</f>
        <v/>
      </c>
      <c r="N1076" s="41" t="n">
        <v>2.959335357302982</v>
      </c>
      <c r="O1076" s="41" t="n">
        <v>2.616482803299716</v>
      </c>
      <c r="P1076" s="41" t="n">
        <v>0.3428525540032651</v>
      </c>
      <c r="Q1076" s="30" t="n">
        <v>66540</v>
      </c>
      <c r="R1076" t="n">
        <v>88920</v>
      </c>
      <c r="S1076" t="n">
        <v>26040</v>
      </c>
      <c r="T1076" s="31">
        <f>SUM(Q1076:S1076)</f>
        <v/>
      </c>
    </row>
    <row r="1077">
      <c r="A1077" s="23" t="n">
        <v>46091</v>
      </c>
      <c r="B1077" s="24" t="inlineStr">
        <is>
          <t>MARSHALL COUNTY, SD</t>
        </is>
      </c>
      <c r="C1077" s="9" t="n">
        <v>362</v>
      </c>
      <c r="D1077" s="9" t="n">
        <v>433</v>
      </c>
      <c r="E1077" s="25" t="n">
        <v>15</v>
      </c>
      <c r="F1077" s="26" t="n">
        <v>23.69998</v>
      </c>
      <c r="G1077" s="9" t="n">
        <v>94.69998</v>
      </c>
      <c r="H1077" s="25" t="n">
        <v>0</v>
      </c>
      <c r="I1077" s="26" t="n">
        <v>192.3996</v>
      </c>
      <c r="J1077" s="9" t="n">
        <v>192.3996</v>
      </c>
      <c r="K1077" s="26" t="n">
        <v>14.57033</v>
      </c>
      <c r="L1077" s="9" t="n">
        <v>12.15974</v>
      </c>
      <c r="M1077" s="25">
        <f>K1077-L1077</f>
        <v/>
      </c>
      <c r="N1077" s="41" t="n">
        <v>2.714135445668332</v>
      </c>
      <c r="O1077" s="41" t="n">
        <v>2.265094980286036</v>
      </c>
      <c r="P1077" s="41" t="n">
        <v>0.4490404653822959</v>
      </c>
      <c r="Q1077" s="30" t="n">
        <v>34240</v>
      </c>
      <c r="R1077" t="n">
        <v>8650</v>
      </c>
      <c r="S1077" t="n">
        <v>165240</v>
      </c>
      <c r="T1077" s="31">
        <f>SUM(Q1077:S1077)</f>
        <v/>
      </c>
    </row>
    <row r="1078">
      <c r="A1078" s="23" t="n">
        <v>24035</v>
      </c>
      <c r="B1078" s="24" t="inlineStr">
        <is>
          <t>QUEEN ANNES COUNTY, MD</t>
        </is>
      </c>
      <c r="C1078" s="9" t="n">
        <v>2308</v>
      </c>
      <c r="D1078" s="9" t="n">
        <v>0</v>
      </c>
      <c r="E1078" s="25" t="n">
        <v>324</v>
      </c>
      <c r="F1078" s="26" t="n">
        <v>1686.94</v>
      </c>
      <c r="G1078" s="9" t="n">
        <v>0</v>
      </c>
      <c r="H1078" s="25" t="n">
        <v>0</v>
      </c>
      <c r="I1078" s="26" t="n">
        <v>192.0198</v>
      </c>
      <c r="J1078" s="9" t="n">
        <v>192.0198</v>
      </c>
      <c r="K1078" s="26" t="n">
        <v>23.94789</v>
      </c>
      <c r="L1078" s="9" t="n">
        <v>22.20645</v>
      </c>
      <c r="M1078" s="25">
        <f>K1078-L1078</f>
        <v/>
      </c>
      <c r="N1078" s="41" t="n">
        <v>4.460970828935666</v>
      </c>
      <c r="O1078" s="41" t="n">
        <v>4.136578448632361</v>
      </c>
      <c r="P1078" s="41" t="n">
        <v>0.3243923803033055</v>
      </c>
      <c r="Q1078" s="30" t="n">
        <v>105000</v>
      </c>
      <c r="R1078" t="n">
        <v>33580</v>
      </c>
      <c r="S1078" t="n">
        <v>0</v>
      </c>
      <c r="T1078" s="31">
        <f>SUM(Q1078:S1078)</f>
        <v/>
      </c>
    </row>
    <row r="1079">
      <c r="A1079" s="23" t="n">
        <v>38029</v>
      </c>
      <c r="B1079" s="24" t="inlineStr">
        <is>
          <t>EMMONS COUNTY, ND</t>
        </is>
      </c>
      <c r="C1079" s="9" t="n">
        <v>266</v>
      </c>
      <c r="D1079" s="9" t="n">
        <v>236</v>
      </c>
      <c r="E1079" s="25" t="n">
        <v>154</v>
      </c>
      <c r="F1079" s="26" t="n">
        <v>236.52</v>
      </c>
      <c r="G1079" s="9" t="n">
        <v>206.52</v>
      </c>
      <c r="H1079" s="25" t="n">
        <v>124.52</v>
      </c>
      <c r="I1079" s="26" t="n">
        <v>191.8932</v>
      </c>
      <c r="J1079" s="9" t="n">
        <v>191.8932</v>
      </c>
      <c r="K1079" s="26" t="n">
        <v>0</v>
      </c>
      <c r="L1079" s="9" t="n">
        <v>0</v>
      </c>
      <c r="M1079" s="25">
        <f>K1079-L1079</f>
        <v/>
      </c>
      <c r="N1079" s="41" t="n">
        <v>0</v>
      </c>
      <c r="O1079" s="41" t="n">
        <v>0</v>
      </c>
      <c r="P1079" s="41" t="n">
        <v>0</v>
      </c>
      <c r="Q1079" s="30" t="n">
        <v>0</v>
      </c>
      <c r="R1079" t="n">
        <v>0</v>
      </c>
      <c r="S1079" t="n">
        <v>0</v>
      </c>
      <c r="T1079" s="31">
        <f>SUM(Q1079:S1079)</f>
        <v/>
      </c>
    </row>
    <row r="1080">
      <c r="A1080" s="23" t="n">
        <v>47027</v>
      </c>
      <c r="B1080" s="24" t="inlineStr">
        <is>
          <t>CLAY COUNTY, TN</t>
        </is>
      </c>
      <c r="C1080" s="9" t="n">
        <v>1181</v>
      </c>
      <c r="D1080" s="9" t="n">
        <v>1181</v>
      </c>
      <c r="E1080" s="25" t="n">
        <v>863</v>
      </c>
      <c r="F1080" s="26" t="n">
        <v>967.58</v>
      </c>
      <c r="G1080" s="9" t="n">
        <v>967.58</v>
      </c>
      <c r="H1080" s="25" t="n">
        <v>649.58</v>
      </c>
      <c r="I1080" s="26" t="n">
        <v>191.8932</v>
      </c>
      <c r="J1080" s="9" t="n">
        <v>191.8932</v>
      </c>
      <c r="K1080" s="26" t="n">
        <v>11.50898</v>
      </c>
      <c r="L1080" s="9" t="n">
        <v>16.01654</v>
      </c>
      <c r="M1080" s="25">
        <f>K1080-L1080</f>
        <v/>
      </c>
      <c r="N1080" s="41" t="n">
        <v>2.143872552062165</v>
      </c>
      <c r="O1080" s="41" t="n">
        <v>2.983532900830981</v>
      </c>
      <c r="P1080" s="41" t="n">
        <v>-0.8396603487688163</v>
      </c>
      <c r="Q1080" s="30" t="n">
        <v>3900</v>
      </c>
      <c r="R1080" t="n">
        <v>23780</v>
      </c>
      <c r="S1080" t="n">
        <v>4280</v>
      </c>
      <c r="T1080" s="31">
        <f>SUM(Q1080:S1080)</f>
        <v/>
      </c>
    </row>
    <row r="1081">
      <c r="A1081" s="23" t="n">
        <v>51085</v>
      </c>
      <c r="B1081" s="24" t="inlineStr">
        <is>
          <t>HANOVER COUNTY, VA</t>
        </is>
      </c>
      <c r="C1081" s="9" t="n">
        <v>2069</v>
      </c>
      <c r="D1081" s="9" t="n">
        <v>2216</v>
      </c>
      <c r="E1081" s="25" t="n">
        <v>1254</v>
      </c>
      <c r="F1081" s="26" t="n">
        <v>1706.76</v>
      </c>
      <c r="G1081" s="9" t="n">
        <v>1853.76</v>
      </c>
      <c r="H1081" s="25" t="n">
        <v>891.76</v>
      </c>
      <c r="I1081" s="26" t="n">
        <v>191.8932</v>
      </c>
      <c r="J1081" s="9" t="n">
        <v>191.8932</v>
      </c>
      <c r="K1081" s="26" t="n">
        <v>12.52349</v>
      </c>
      <c r="L1081" s="9" t="n">
        <v>19.78561</v>
      </c>
      <c r="M1081" s="25">
        <f>K1081-L1081</f>
        <v/>
      </c>
      <c r="N1081" s="41" t="n">
        <v>2.33285369051167</v>
      </c>
      <c r="O1081" s="41" t="n">
        <v>3.68562863127807</v>
      </c>
      <c r="P1081" s="41" t="n">
        <v>-1.3527749407664</v>
      </c>
      <c r="Q1081" s="30" t="n">
        <v>26910</v>
      </c>
      <c r="R1081" t="n">
        <v>68940</v>
      </c>
      <c r="S1081" t="n">
        <v>0</v>
      </c>
      <c r="T1081" s="31">
        <f>SUM(Q1081:S1081)</f>
        <v/>
      </c>
    </row>
    <row r="1082">
      <c r="A1082" s="23" t="n">
        <v>17111</v>
      </c>
      <c r="B1082" s="24" t="inlineStr">
        <is>
          <t>MCHENRY COUNTY, IL</t>
        </is>
      </c>
      <c r="C1082" s="9" t="n">
        <v>2691</v>
      </c>
      <c r="D1082" s="9" t="n">
        <v>3547</v>
      </c>
      <c r="E1082" s="25" t="n">
        <v>1607</v>
      </c>
      <c r="F1082" s="26" t="n">
        <v>2606.84</v>
      </c>
      <c r="G1082" s="9" t="n">
        <v>3462.84</v>
      </c>
      <c r="H1082" s="25" t="n">
        <v>1522.84</v>
      </c>
      <c r="I1082" s="26" t="n">
        <v>191.7667</v>
      </c>
      <c r="J1082" s="9" t="n">
        <v>191.7667</v>
      </c>
      <c r="K1082" s="26" t="n">
        <v>13.45864</v>
      </c>
      <c r="L1082" s="9" t="n">
        <v>11.91432</v>
      </c>
      <c r="M1082" s="25">
        <f>K1082-L1082</f>
        <v/>
      </c>
      <c r="N1082" s="41" t="n">
        <v>2.507051787741914</v>
      </c>
      <c r="O1082" s="41" t="n">
        <v>2.219378574338064</v>
      </c>
      <c r="P1082" s="41" t="n">
        <v>0.2876732134038502</v>
      </c>
      <c r="Q1082" s="30" t="n">
        <v>188390</v>
      </c>
      <c r="R1082" t="n">
        <v>44020</v>
      </c>
      <c r="S1082" t="n">
        <v>8100</v>
      </c>
      <c r="T1082" s="31">
        <f>SUM(Q1082:S1082)</f>
        <v/>
      </c>
    </row>
    <row r="1083">
      <c r="A1083" s="23" t="n">
        <v>26077</v>
      </c>
      <c r="B1083" s="24" t="inlineStr">
        <is>
          <t>KALAMAZOO COUNTY, MI</t>
        </is>
      </c>
      <c r="C1083" s="9" t="n">
        <v>922</v>
      </c>
      <c r="D1083" s="9" t="n">
        <v>1136</v>
      </c>
      <c r="E1083" s="25" t="n">
        <v>584</v>
      </c>
      <c r="F1083" s="26" t="n">
        <v>611.64</v>
      </c>
      <c r="G1083" s="9" t="n">
        <v>825.64</v>
      </c>
      <c r="H1083" s="25" t="n">
        <v>273.64</v>
      </c>
      <c r="I1083" s="26" t="n">
        <v>191.7667</v>
      </c>
      <c r="J1083" s="9" t="n">
        <v>191.7667</v>
      </c>
      <c r="K1083" s="26" t="n">
        <v>17.74065</v>
      </c>
      <c r="L1083" s="9" t="n">
        <v>15.63732</v>
      </c>
      <c r="M1083" s="25">
        <f>K1083-L1083</f>
        <v/>
      </c>
      <c r="N1083" s="41" t="n">
        <v>3.304697079214808</v>
      </c>
      <c r="O1083" s="41" t="n">
        <v>2.912892466214446</v>
      </c>
      <c r="P1083" s="41" t="n">
        <v>0.3918046130003622</v>
      </c>
      <c r="Q1083" s="30" t="n">
        <v>117440</v>
      </c>
      <c r="R1083" t="n">
        <v>35730</v>
      </c>
      <c r="S1083" t="n">
        <v>7040</v>
      </c>
      <c r="T1083" s="31">
        <f>SUM(Q1083:S1083)</f>
        <v/>
      </c>
    </row>
    <row r="1084">
      <c r="A1084" s="23" t="n">
        <v>55091</v>
      </c>
      <c r="B1084" s="24" t="inlineStr">
        <is>
          <t>PEPIN COUNTY, WI</t>
        </is>
      </c>
      <c r="C1084" s="9" t="n">
        <v>748</v>
      </c>
      <c r="D1084" s="9" t="n">
        <v>686</v>
      </c>
      <c r="E1084" s="25" t="n">
        <v>0</v>
      </c>
      <c r="F1084" s="26" t="n">
        <v>261.22</v>
      </c>
      <c r="G1084" s="9" t="n">
        <v>199.22</v>
      </c>
      <c r="H1084" s="25" t="n">
        <v>0</v>
      </c>
      <c r="I1084" s="26" t="n">
        <v>191.7667</v>
      </c>
      <c r="J1084" s="9" t="n">
        <v>191.7667</v>
      </c>
      <c r="K1084" s="26" t="n">
        <v>16.65985</v>
      </c>
      <c r="L1084" s="9" t="n">
        <v>14.85112</v>
      </c>
      <c r="M1084" s="25">
        <f>K1084-L1084</f>
        <v/>
      </c>
      <c r="N1084" s="41" t="n">
        <v>3.103367556158135</v>
      </c>
      <c r="O1084" s="41" t="n">
        <v>2.766440513006492</v>
      </c>
      <c r="P1084" s="41" t="n">
        <v>0.3369270431516431</v>
      </c>
      <c r="Q1084" s="30" t="n">
        <v>57050</v>
      </c>
      <c r="R1084" t="n">
        <v>17110</v>
      </c>
      <c r="S1084" t="n">
        <v>2210</v>
      </c>
      <c r="T1084" s="31">
        <f>SUM(Q1084:S1084)</f>
        <v/>
      </c>
    </row>
    <row r="1085">
      <c r="A1085" s="23" t="n">
        <v>31171</v>
      </c>
      <c r="B1085" s="24" t="inlineStr">
        <is>
          <t>THOMAS COUNTY, NE</t>
        </is>
      </c>
      <c r="C1085" s="9" t="n">
        <v>160</v>
      </c>
      <c r="D1085" s="9" t="n">
        <v>160</v>
      </c>
      <c r="E1085" s="25" t="n">
        <v>160</v>
      </c>
      <c r="F1085" s="26" t="n">
        <v>18.39999</v>
      </c>
      <c r="G1085" s="9" t="n">
        <v>18.39999</v>
      </c>
      <c r="H1085" s="25" t="n">
        <v>18.39999</v>
      </c>
      <c r="I1085" s="26" t="n">
        <v>191.1338</v>
      </c>
      <c r="J1085" s="9" t="n">
        <v>191.1338</v>
      </c>
      <c r="K1085" s="26" t="n">
        <v>14.21668</v>
      </c>
      <c r="L1085" s="9" t="n">
        <v>11.18613</v>
      </c>
      <c r="M1085" s="25">
        <f>K1085-L1085</f>
        <v/>
      </c>
      <c r="N1085" s="41" t="n">
        <v>2.648258145678517</v>
      </c>
      <c r="O1085" s="41" t="n">
        <v>2.083732621900389</v>
      </c>
      <c r="P1085" s="41" t="n">
        <v>0.5645255237781275</v>
      </c>
      <c r="Q1085" s="30" t="n">
        <v>1090</v>
      </c>
      <c r="R1085" t="n">
        <v>550</v>
      </c>
      <c r="S1085" t="n">
        <v>346640</v>
      </c>
      <c r="T1085" s="31">
        <f>SUM(Q1085:S1085)</f>
        <v/>
      </c>
    </row>
    <row r="1086">
      <c r="A1086" s="23" t="n">
        <v>17159</v>
      </c>
      <c r="B1086" s="24" t="inlineStr">
        <is>
          <t>RICHLAND COUNTY, IL</t>
        </is>
      </c>
      <c r="C1086" s="9" t="n">
        <v>1308</v>
      </c>
      <c r="D1086" s="9" t="n">
        <v>1566</v>
      </c>
      <c r="E1086" s="25" t="n">
        <v>90</v>
      </c>
      <c r="F1086" s="26" t="n">
        <v>1212.9</v>
      </c>
      <c r="G1086" s="9" t="n">
        <v>1470.9</v>
      </c>
      <c r="H1086" s="25" t="n">
        <v>0</v>
      </c>
      <c r="I1086" s="26" t="n">
        <v>190.5009</v>
      </c>
      <c r="J1086" s="9" t="n">
        <v>190.5009</v>
      </c>
      <c r="K1086" s="26" t="n">
        <v>13.45487</v>
      </c>
      <c r="L1086" s="9" t="n">
        <v>11.97129</v>
      </c>
      <c r="M1086" s="25">
        <f>K1086-L1086</f>
        <v/>
      </c>
      <c r="N1086" s="41" t="n">
        <v>2.506349518772702</v>
      </c>
      <c r="O1086" s="41" t="n">
        <v>2.229990845737526</v>
      </c>
      <c r="P1086" s="41" t="n">
        <v>0.2763586730351765</v>
      </c>
      <c r="Q1086" s="30" t="n">
        <v>150730</v>
      </c>
      <c r="R1086" t="n">
        <v>20980</v>
      </c>
      <c r="S1086" t="n">
        <v>900</v>
      </c>
      <c r="T1086" s="31">
        <f>SUM(Q1086:S1086)</f>
        <v/>
      </c>
    </row>
    <row r="1087">
      <c r="A1087" s="23" t="n">
        <v>29001</v>
      </c>
      <c r="B1087" s="24" t="inlineStr">
        <is>
          <t>ADAIR COUNTY, MO</t>
        </is>
      </c>
      <c r="C1087" s="9" t="n">
        <v>650</v>
      </c>
      <c r="D1087" s="9" t="n">
        <v>650</v>
      </c>
      <c r="E1087" s="25" t="n">
        <v>76</v>
      </c>
      <c r="F1087" s="26" t="n">
        <v>540.86</v>
      </c>
      <c r="G1087" s="9" t="n">
        <v>540.86</v>
      </c>
      <c r="H1087" s="25" t="n">
        <v>0</v>
      </c>
      <c r="I1087" s="26" t="n">
        <v>190.5009</v>
      </c>
      <c r="J1087" s="9" t="n">
        <v>190.5009</v>
      </c>
      <c r="K1087" s="26" t="n">
        <v>12.91665</v>
      </c>
      <c r="L1087" s="9" t="n">
        <v>11.6036</v>
      </c>
      <c r="M1087" s="25">
        <f>K1087-L1087</f>
        <v/>
      </c>
      <c r="N1087" s="41" t="n">
        <v>2.406090843810117</v>
      </c>
      <c r="O1087" s="41" t="n">
        <v>2.161498199241682</v>
      </c>
      <c r="P1087" s="41" t="n">
        <v>0.2445926445684349</v>
      </c>
      <c r="Q1087" s="30" t="n">
        <v>48300</v>
      </c>
      <c r="R1087" t="n">
        <v>164790</v>
      </c>
      <c r="S1087" t="n">
        <v>9580</v>
      </c>
      <c r="T1087" s="31">
        <f>SUM(Q1087:S1087)</f>
        <v/>
      </c>
    </row>
    <row r="1088">
      <c r="A1088" s="23" t="n">
        <v>36057</v>
      </c>
      <c r="B1088" s="24" t="inlineStr">
        <is>
          <t>MONTGOMERY COUNTY, NY</t>
        </is>
      </c>
      <c r="C1088" s="9" t="n">
        <v>832</v>
      </c>
      <c r="D1088" s="9" t="n">
        <v>180</v>
      </c>
      <c r="E1088" s="25" t="n">
        <v>11</v>
      </c>
      <c r="F1088" s="26" t="n">
        <v>667.22</v>
      </c>
      <c r="G1088" s="9" t="n">
        <v>15.22</v>
      </c>
      <c r="H1088" s="25" t="n">
        <v>0</v>
      </c>
      <c r="I1088" s="26" t="n">
        <v>190.3743</v>
      </c>
      <c r="J1088" s="9" t="n">
        <v>190.3743</v>
      </c>
      <c r="K1088" s="26" t="n">
        <v>20.77612</v>
      </c>
      <c r="L1088" s="9" t="n">
        <v>19.12822</v>
      </c>
      <c r="M1088" s="25">
        <f>K1088-L1088</f>
        <v/>
      </c>
      <c r="N1088" s="41" t="n">
        <v>3.870139091939493</v>
      </c>
      <c r="O1088" s="41" t="n">
        <v>3.563171178315241</v>
      </c>
      <c r="P1088" s="41" t="n">
        <v>0.3069679136242517</v>
      </c>
      <c r="Q1088" s="30" t="n">
        <v>65420</v>
      </c>
      <c r="R1088" t="n">
        <v>72020</v>
      </c>
      <c r="S1088" t="n">
        <v>1460</v>
      </c>
      <c r="T1088" s="31">
        <f>SUM(Q1088:S1088)</f>
        <v/>
      </c>
    </row>
    <row r="1089">
      <c r="A1089" s="23" t="n">
        <v>17049</v>
      </c>
      <c r="B1089" s="24" t="inlineStr">
        <is>
          <t>EFFINGHAM COUNTY, IL</t>
        </is>
      </c>
      <c r="C1089" s="9" t="n">
        <v>1743</v>
      </c>
      <c r="D1089" s="9" t="n">
        <v>2075</v>
      </c>
      <c r="E1089" s="25" t="n">
        <v>145</v>
      </c>
      <c r="F1089" s="26" t="n">
        <v>1617.42</v>
      </c>
      <c r="G1089" s="9" t="n">
        <v>1949.42</v>
      </c>
      <c r="H1089" s="25" t="n">
        <v>19.42001</v>
      </c>
      <c r="I1089" s="26" t="n">
        <v>190.2477</v>
      </c>
      <c r="J1089" s="9" t="n">
        <v>190.2477</v>
      </c>
      <c r="K1089" s="26" t="n">
        <v>13.08793</v>
      </c>
      <c r="L1089" s="9" t="n">
        <v>11.66138</v>
      </c>
      <c r="M1089" s="25">
        <f>K1089-L1089</f>
        <v/>
      </c>
      <c r="N1089" s="41" t="n">
        <v>2.437996580957737</v>
      </c>
      <c r="O1089" s="41" t="n">
        <v>2.172261356016492</v>
      </c>
      <c r="P1089" s="41" t="n">
        <v>0.2657352249412444</v>
      </c>
      <c r="Q1089" s="30" t="n">
        <v>171520</v>
      </c>
      <c r="R1089" t="n">
        <v>32620</v>
      </c>
      <c r="S1089" t="n">
        <v>1260</v>
      </c>
      <c r="T1089" s="31">
        <f>SUM(Q1089:S1089)</f>
        <v/>
      </c>
    </row>
    <row r="1090">
      <c r="A1090" s="23" t="n">
        <v>31099</v>
      </c>
      <c r="B1090" s="24" t="inlineStr">
        <is>
          <t>KEARNEY COUNTY, NE</t>
        </is>
      </c>
      <c r="C1090" s="9" t="n">
        <v>1069</v>
      </c>
      <c r="D1090" s="9" t="n">
        <v>480</v>
      </c>
      <c r="E1090" s="25" t="n">
        <v>569</v>
      </c>
      <c r="F1090" s="26" t="n">
        <v>927.4</v>
      </c>
      <c r="G1090" s="9" t="n">
        <v>338.4</v>
      </c>
      <c r="H1090" s="25" t="n">
        <v>427.4</v>
      </c>
      <c r="I1090" s="26" t="n"/>
      <c r="J1090" s="9" t="n">
        <v>189.939</v>
      </c>
      <c r="K1090" s="26" t="n">
        <v>14.21668</v>
      </c>
      <c r="L1090" s="9" t="n">
        <v>9.360518000000001</v>
      </c>
      <c r="M1090" s="25">
        <f>K1090-L1090</f>
        <v/>
      </c>
      <c r="N1090" s="41" t="n">
        <v>2.648258145678517</v>
      </c>
      <c r="O1090" s="41" t="n">
        <v>1.743660829481312</v>
      </c>
      <c r="P1090" s="41" t="n">
        <v>0.9045973161972047</v>
      </c>
      <c r="Q1090" s="30" t="n">
        <v>266310</v>
      </c>
      <c r="R1090" t="n">
        <v>940</v>
      </c>
      <c r="S1090" t="n">
        <v>38500</v>
      </c>
      <c r="T1090" s="31">
        <f>SUM(Q1090:S1090)</f>
        <v/>
      </c>
    </row>
    <row r="1091">
      <c r="A1091" s="23" t="n">
        <v>17171</v>
      </c>
      <c r="B1091" s="24" t="inlineStr">
        <is>
          <t>SCOTT COUNTY, IL</t>
        </is>
      </c>
      <c r="C1091" s="9" t="n">
        <v>1038</v>
      </c>
      <c r="D1091" s="9" t="n">
        <v>1663</v>
      </c>
      <c r="E1091" s="25" t="n">
        <v>33</v>
      </c>
      <c r="F1091" s="26" t="n">
        <v>923.38</v>
      </c>
      <c r="G1091" s="9" t="n">
        <v>1548.38</v>
      </c>
      <c r="H1091" s="25" t="n">
        <v>0</v>
      </c>
      <c r="I1091" s="26" t="n">
        <v>189.868</v>
      </c>
      <c r="J1091" s="9" t="n">
        <v>189.868</v>
      </c>
      <c r="K1091" s="26" t="n">
        <v>13.00597</v>
      </c>
      <c r="L1091" s="9" t="n">
        <v>11.69473</v>
      </c>
      <c r="M1091" s="25">
        <f>K1091-L1091</f>
        <v/>
      </c>
      <c r="N1091" s="41" t="n">
        <v>2.422729216311433</v>
      </c>
      <c r="O1091" s="41" t="n">
        <v>2.178473735359516</v>
      </c>
      <c r="P1091" s="41" t="n">
        <v>0.2442554809519168</v>
      </c>
      <c r="Q1091" s="30" t="n">
        <v>99810</v>
      </c>
      <c r="R1091" t="n">
        <v>14260</v>
      </c>
      <c r="S1091" t="n">
        <v>90</v>
      </c>
      <c r="T1091" s="31">
        <f>SUM(Q1091:S1091)</f>
        <v/>
      </c>
    </row>
    <row r="1092">
      <c r="A1092" s="23" t="n">
        <v>31111</v>
      </c>
      <c r="B1092" s="24" t="inlineStr">
        <is>
          <t>LINCOLN COUNTY, NE</t>
        </is>
      </c>
      <c r="C1092" s="9" t="n">
        <v>494</v>
      </c>
      <c r="D1092" s="9" t="n">
        <v>494</v>
      </c>
      <c r="E1092" s="25" t="n">
        <v>494</v>
      </c>
      <c r="F1092" s="26" t="n">
        <v>346.98</v>
      </c>
      <c r="G1092" s="9" t="n">
        <v>346.98</v>
      </c>
      <c r="H1092" s="25" t="n">
        <v>346.98</v>
      </c>
      <c r="I1092" s="26" t="n">
        <v>189.868</v>
      </c>
      <c r="J1092" s="9" t="n">
        <v>189.868</v>
      </c>
      <c r="K1092" s="26" t="n">
        <v>14.57033</v>
      </c>
      <c r="L1092" s="9" t="n">
        <v>11.61608</v>
      </c>
      <c r="M1092" s="25">
        <f>K1092-L1092</f>
        <v/>
      </c>
      <c r="N1092" s="41" t="n">
        <v>2.714135445668332</v>
      </c>
      <c r="O1092" s="41" t="n">
        <v>2.163822951691485</v>
      </c>
      <c r="P1092" s="41" t="n">
        <v>0.5503124939768468</v>
      </c>
      <c r="Q1092" s="30" t="n">
        <v>28100</v>
      </c>
      <c r="R1092" t="n">
        <v>600</v>
      </c>
      <c r="S1092" t="n">
        <v>140040</v>
      </c>
      <c r="T1092" s="31">
        <f>SUM(Q1092:S1092)</f>
        <v/>
      </c>
    </row>
    <row r="1093">
      <c r="A1093" s="23" t="n">
        <v>34021</v>
      </c>
      <c r="B1093" s="24" t="inlineStr">
        <is>
          <t>MERCER COUNTY, NJ</t>
        </is>
      </c>
      <c r="C1093" s="9" t="n">
        <v>12243</v>
      </c>
      <c r="D1093" s="9" t="n">
        <v>9953</v>
      </c>
      <c r="E1093" s="25" t="n">
        <v>11098</v>
      </c>
      <c r="F1093" s="26" t="n">
        <v>11540.68</v>
      </c>
      <c r="G1093" s="9" t="n">
        <v>9250.68</v>
      </c>
      <c r="H1093" s="25" t="n">
        <v>10395.68</v>
      </c>
      <c r="I1093" s="26" t="n">
        <v>189.868</v>
      </c>
      <c r="J1093" s="9" t="n">
        <v>189.868</v>
      </c>
      <c r="K1093" s="26" t="n">
        <v>25.21297</v>
      </c>
      <c r="L1093" s="9" t="n">
        <v>23.37217</v>
      </c>
      <c r="M1093" s="25">
        <f>K1093-L1093</f>
        <v/>
      </c>
      <c r="N1093" s="41" t="n">
        <v>4.696627706275168</v>
      </c>
      <c r="O1093" s="41" t="n">
        <v>4.3537267199292</v>
      </c>
      <c r="P1093" s="41" t="n">
        <v>0.3429009863459688</v>
      </c>
      <c r="Q1093" s="30" t="n">
        <v>25920</v>
      </c>
      <c r="R1093" t="n">
        <v>12410</v>
      </c>
      <c r="S1093" t="n">
        <v>0</v>
      </c>
      <c r="T1093" s="31">
        <f>SUM(Q1093:S1093)</f>
        <v/>
      </c>
    </row>
    <row r="1094">
      <c r="A1094" s="23" t="n">
        <v>55033</v>
      </c>
      <c r="B1094" s="24" t="inlineStr">
        <is>
          <t>DUNN COUNTY, WI</t>
        </is>
      </c>
      <c r="C1094" s="9" t="n">
        <v>934</v>
      </c>
      <c r="D1094" s="9" t="n">
        <v>641</v>
      </c>
      <c r="E1094" s="25" t="n">
        <v>0</v>
      </c>
      <c r="F1094" s="26" t="n">
        <v>489.48</v>
      </c>
      <c r="G1094" s="9" t="n">
        <v>196.48</v>
      </c>
      <c r="H1094" s="25" t="n">
        <v>0</v>
      </c>
      <c r="I1094" s="26" t="n">
        <v>189.7414</v>
      </c>
      <c r="J1094" s="9" t="n">
        <v>189.7414</v>
      </c>
      <c r="K1094" s="26" t="n">
        <v>16.97251</v>
      </c>
      <c r="L1094" s="9" t="n">
        <v>15.08043</v>
      </c>
      <c r="M1094" s="25">
        <f>K1094-L1094</f>
        <v/>
      </c>
      <c r="N1094" s="41" t="n">
        <v>3.161609311042387</v>
      </c>
      <c r="O1094" s="41" t="n">
        <v>2.809155976489214</v>
      </c>
      <c r="P1094" s="41" t="n">
        <v>0.3524533345531733</v>
      </c>
      <c r="Q1094" s="30" t="n">
        <v>229680</v>
      </c>
      <c r="R1094" t="n">
        <v>56890</v>
      </c>
      <c r="S1094" t="n">
        <v>9850</v>
      </c>
      <c r="T1094" s="31">
        <f>SUM(Q1094:S1094)</f>
        <v/>
      </c>
    </row>
    <row r="1095">
      <c r="A1095" s="23" t="n">
        <v>39155</v>
      </c>
      <c r="B1095" s="24" t="inlineStr">
        <is>
          <t>TRUMBULL COUNTY, OH</t>
        </is>
      </c>
      <c r="C1095" s="9" t="n">
        <v>1815</v>
      </c>
      <c r="D1095" s="9" t="n">
        <v>1815</v>
      </c>
      <c r="E1095" s="25" t="n">
        <v>617</v>
      </c>
      <c r="F1095" s="26" t="n">
        <v>1390.28</v>
      </c>
      <c r="G1095" s="9" t="n">
        <v>1390.28</v>
      </c>
      <c r="H1095" s="25" t="n">
        <v>192.28</v>
      </c>
      <c r="I1095" s="26" t="n">
        <v>189.4883</v>
      </c>
      <c r="J1095" s="9" t="n">
        <v>189.4883</v>
      </c>
      <c r="K1095" s="26" t="n">
        <v>22.50221</v>
      </c>
      <c r="L1095" s="9" t="n">
        <v>20.73722</v>
      </c>
      <c r="M1095" s="25">
        <f>K1095-L1095</f>
        <v/>
      </c>
      <c r="N1095" s="41" t="n">
        <v>4.191672101240838</v>
      </c>
      <c r="O1095" s="41" t="n">
        <v>3.862892868357975</v>
      </c>
      <c r="P1095" s="41" t="n">
        <v>0.3287792328828621</v>
      </c>
      <c r="Q1095" s="30" t="n">
        <v>85560</v>
      </c>
      <c r="R1095" t="n">
        <v>37290</v>
      </c>
      <c r="S1095" t="n">
        <v>11500</v>
      </c>
      <c r="T1095" s="31">
        <f>SUM(Q1095:S1095)</f>
        <v/>
      </c>
    </row>
    <row r="1096">
      <c r="A1096" s="23" t="n">
        <v>31121</v>
      </c>
      <c r="B1096" s="24" t="inlineStr">
        <is>
          <t>MERRICK COUNTY, NE</t>
        </is>
      </c>
      <c r="C1096" s="9" t="n">
        <v>567</v>
      </c>
      <c r="D1096" s="9" t="n">
        <v>333</v>
      </c>
      <c r="E1096" s="25" t="n">
        <v>381</v>
      </c>
      <c r="F1096" s="26" t="n">
        <v>419.98</v>
      </c>
      <c r="G1096" s="9" t="n">
        <v>185.98</v>
      </c>
      <c r="H1096" s="25" t="n">
        <v>233.98</v>
      </c>
      <c r="I1096" s="26" t="n"/>
      <c r="J1096" s="9" t="n">
        <v>189.3779</v>
      </c>
      <c r="K1096" s="26" t="n">
        <v>14.57033</v>
      </c>
      <c r="L1096" s="9" t="n">
        <v>12.15974</v>
      </c>
      <c r="M1096" s="25">
        <f>K1096-L1096</f>
        <v/>
      </c>
      <c r="N1096" s="41" t="n">
        <v>2.714135445668332</v>
      </c>
      <c r="O1096" s="41" t="n">
        <v>2.265094980286036</v>
      </c>
      <c r="P1096" s="41" t="n">
        <v>0.4490404653822959</v>
      </c>
      <c r="Q1096" s="30" t="n">
        <v>212380</v>
      </c>
      <c r="R1096" t="n">
        <v>9200</v>
      </c>
      <c r="S1096" t="n">
        <v>47300</v>
      </c>
      <c r="T1096" s="31">
        <f>SUM(Q1096:S1096)</f>
        <v/>
      </c>
    </row>
    <row r="1097">
      <c r="A1097" s="23" t="n">
        <v>26009</v>
      </c>
      <c r="B1097" s="24" t="inlineStr">
        <is>
          <t>ANTRIM COUNTY, MI</t>
        </is>
      </c>
      <c r="C1097" s="9" t="n">
        <v>901</v>
      </c>
      <c r="D1097" s="9" t="n">
        <v>897</v>
      </c>
      <c r="E1097" s="25" t="n">
        <v>264</v>
      </c>
      <c r="F1097" s="26" t="n">
        <v>775.02</v>
      </c>
      <c r="G1097" s="9" t="n">
        <v>771.02</v>
      </c>
      <c r="H1097" s="25" t="n">
        <v>138.02</v>
      </c>
      <c r="I1097" s="26" t="n">
        <v>189.2351</v>
      </c>
      <c r="J1097" s="9" t="n">
        <v>189.2351</v>
      </c>
      <c r="K1097" s="26" t="n">
        <v>18.03333</v>
      </c>
      <c r="L1097" s="9" t="n">
        <v>16.24106</v>
      </c>
      <c r="M1097" s="25">
        <f>K1097-L1097</f>
        <v/>
      </c>
      <c r="N1097" s="41" t="n">
        <v>3.359216994840481</v>
      </c>
      <c r="O1097" s="41" t="n">
        <v>3.025356091538498</v>
      </c>
      <c r="P1097" s="41" t="n">
        <v>0.3338609033019827</v>
      </c>
      <c r="Q1097" s="30" t="n">
        <v>38580</v>
      </c>
      <c r="R1097" t="n">
        <v>7890</v>
      </c>
      <c r="S1097" t="n">
        <v>29970</v>
      </c>
      <c r="T1097" s="31">
        <f>SUM(Q1097:S1097)</f>
        <v/>
      </c>
    </row>
    <row r="1098">
      <c r="A1098" s="23" t="n">
        <v>55049</v>
      </c>
      <c r="B1098" s="24" t="inlineStr">
        <is>
          <t>IOWA COUNTY, WI</t>
        </is>
      </c>
      <c r="C1098" s="9" t="n">
        <v>1235</v>
      </c>
      <c r="D1098" s="9" t="n">
        <v>1162</v>
      </c>
      <c r="E1098" s="25" t="n">
        <v>0</v>
      </c>
      <c r="F1098" s="26" t="n">
        <v>588.38</v>
      </c>
      <c r="G1098" s="9" t="n">
        <v>515.38</v>
      </c>
      <c r="H1098" s="25" t="n">
        <v>0</v>
      </c>
      <c r="I1098" s="26" t="n">
        <v>189.2351</v>
      </c>
      <c r="J1098" s="9" t="n">
        <v>189.2351</v>
      </c>
      <c r="K1098" s="26" t="n">
        <v>16.30124</v>
      </c>
      <c r="L1098" s="9" t="n">
        <v>14.44679</v>
      </c>
      <c r="M1098" s="25">
        <f>K1098-L1098</f>
        <v/>
      </c>
      <c r="N1098" s="41" t="n">
        <v>3.036566316092116</v>
      </c>
      <c r="O1098" s="41" t="n">
        <v>2.691122631754175</v>
      </c>
      <c r="P1098" s="41" t="n">
        <v>0.3454436843379414</v>
      </c>
      <c r="Q1098" s="30" t="n">
        <v>188200</v>
      </c>
      <c r="R1098" t="n">
        <v>111640</v>
      </c>
      <c r="S1098" t="n">
        <v>3750</v>
      </c>
      <c r="T1098" s="31">
        <f>SUM(Q1098:S1098)</f>
        <v/>
      </c>
    </row>
    <row r="1099">
      <c r="A1099" s="23" t="n">
        <v>29197</v>
      </c>
      <c r="B1099" s="24" t="inlineStr">
        <is>
          <t>SCHUYLER COUNTY, MO</t>
        </is>
      </c>
      <c r="C1099" s="9" t="n">
        <v>624</v>
      </c>
      <c r="D1099" s="9" t="n">
        <v>624</v>
      </c>
      <c r="E1099" s="25" t="n">
        <v>34</v>
      </c>
      <c r="F1099" s="26" t="n">
        <v>514.7</v>
      </c>
      <c r="G1099" s="9" t="n">
        <v>514.7</v>
      </c>
      <c r="H1099" s="25" t="n">
        <v>0</v>
      </c>
      <c r="I1099" s="26" t="n">
        <v>189.1085</v>
      </c>
      <c r="J1099" s="9" t="n">
        <v>189.1085</v>
      </c>
      <c r="K1099" s="26" t="n">
        <v>13.16955</v>
      </c>
      <c r="L1099" s="9" t="n">
        <v>11.47193</v>
      </c>
      <c r="M1099" s="25">
        <f>K1099-L1099</f>
        <v/>
      </c>
      <c r="N1099" s="41" t="n">
        <v>2.453200611002042</v>
      </c>
      <c r="O1099" s="41" t="n">
        <v>2.136970943226812</v>
      </c>
      <c r="P1099" s="41" t="n">
        <v>0.3162296677752303</v>
      </c>
      <c r="Q1099" s="30" t="n">
        <v>25100</v>
      </c>
      <c r="R1099" t="n">
        <v>99800</v>
      </c>
      <c r="S1099" t="n">
        <v>8960</v>
      </c>
      <c r="T1099" s="31">
        <f>SUM(Q1099:S1099)</f>
        <v/>
      </c>
    </row>
    <row r="1100">
      <c r="A1100" s="23" t="n">
        <v>31047</v>
      </c>
      <c r="B1100" s="24" t="inlineStr">
        <is>
          <t>DAWSON COUNTY, NE</t>
        </is>
      </c>
      <c r="C1100" s="9" t="n">
        <v>467</v>
      </c>
      <c r="D1100" s="9" t="n">
        <v>144</v>
      </c>
      <c r="E1100" s="25" t="n">
        <v>251</v>
      </c>
      <c r="F1100" s="26" t="n">
        <v>325.4</v>
      </c>
      <c r="G1100" s="9" t="n">
        <v>2.399994</v>
      </c>
      <c r="H1100" s="25" t="n">
        <v>109.4</v>
      </c>
      <c r="I1100" s="26" t="n"/>
      <c r="J1100" s="9" t="n">
        <v>188.9415</v>
      </c>
      <c r="K1100" s="26" t="n">
        <v>14.21668</v>
      </c>
      <c r="L1100" s="9" t="n">
        <v>11.15406</v>
      </c>
      <c r="M1100" s="25">
        <f>K1100-L1100</f>
        <v/>
      </c>
      <c r="N1100" s="41" t="n">
        <v>2.648258145678517</v>
      </c>
      <c r="O1100" s="41" t="n">
        <v>2.077758678706064</v>
      </c>
      <c r="P1100" s="41" t="n">
        <v>0.5704994669724536</v>
      </c>
      <c r="Q1100" s="30" t="n">
        <v>304810</v>
      </c>
      <c r="R1100" t="n">
        <v>1830</v>
      </c>
      <c r="S1100" t="n">
        <v>271080</v>
      </c>
      <c r="T1100" s="31">
        <f>SUM(Q1100:S1100)</f>
        <v/>
      </c>
    </row>
    <row r="1101">
      <c r="A1101" s="23" t="n">
        <v>42065</v>
      </c>
      <c r="B1101" s="24" t="inlineStr">
        <is>
          <t>JEFFERSON COUNTY, PA</t>
        </is>
      </c>
      <c r="C1101" s="9" t="n">
        <v>1072</v>
      </c>
      <c r="D1101" s="9" t="n">
        <v>1073</v>
      </c>
      <c r="E1101" s="25" t="n">
        <v>165</v>
      </c>
      <c r="F1101" s="26" t="n">
        <v>744.7</v>
      </c>
      <c r="G1101" s="9" t="n">
        <v>745.7</v>
      </c>
      <c r="H1101" s="25" t="n">
        <v>0</v>
      </c>
      <c r="I1101" s="26" t="n">
        <v>188.8553</v>
      </c>
      <c r="J1101" s="9" t="n">
        <v>188.8553</v>
      </c>
      <c r="K1101" s="26" t="n">
        <v>23.85188</v>
      </c>
      <c r="L1101" s="9" t="n">
        <v>22.12562</v>
      </c>
      <c r="M1101" s="25">
        <f>K1101-L1101</f>
        <v/>
      </c>
      <c r="N1101" s="41" t="n">
        <v>4.443086255000922</v>
      </c>
      <c r="O1101" s="41" t="n">
        <v>4.121521578398579</v>
      </c>
      <c r="P1101" s="41" t="n">
        <v>0.3215646766023429</v>
      </c>
      <c r="Q1101" s="30" t="n">
        <v>20470</v>
      </c>
      <c r="R1101" t="n">
        <v>66910</v>
      </c>
      <c r="S1101" t="n">
        <v>4450</v>
      </c>
      <c r="T1101" s="31">
        <f>SUM(Q1101:S1101)</f>
        <v/>
      </c>
    </row>
    <row r="1102">
      <c r="A1102" s="23" t="n">
        <v>17109</v>
      </c>
      <c r="B1102" s="24" t="inlineStr">
        <is>
          <t>MCDONOUGH COUNTY, IL</t>
        </is>
      </c>
      <c r="C1102" s="9" t="n">
        <v>1231</v>
      </c>
      <c r="D1102" s="9" t="n">
        <v>1857</v>
      </c>
      <c r="E1102" s="25" t="n">
        <v>7</v>
      </c>
      <c r="F1102" s="26" t="n">
        <v>1142.54</v>
      </c>
      <c r="G1102" s="9" t="n">
        <v>1768.54</v>
      </c>
      <c r="H1102" s="25" t="n">
        <v>0</v>
      </c>
      <c r="I1102" s="26" t="n">
        <v>188.6022</v>
      </c>
      <c r="J1102" s="9" t="n">
        <v>188.6022</v>
      </c>
      <c r="K1102" s="26" t="n">
        <v>13.3372</v>
      </c>
      <c r="L1102" s="9" t="n">
        <v>11.68364</v>
      </c>
      <c r="M1102" s="25">
        <f>K1102-L1102</f>
        <v/>
      </c>
      <c r="N1102" s="41" t="n">
        <v>2.484430158134213</v>
      </c>
      <c r="O1102" s="41" t="n">
        <v>2.176407909664939</v>
      </c>
      <c r="P1102" s="41" t="n">
        <v>0.3080222484692745</v>
      </c>
      <c r="Q1102" s="30" t="n">
        <v>255740</v>
      </c>
      <c r="R1102" t="n">
        <v>33950</v>
      </c>
      <c r="S1102" t="n">
        <v>330</v>
      </c>
      <c r="T1102" s="31">
        <f>SUM(Q1102:S1102)</f>
        <v/>
      </c>
    </row>
    <row r="1103">
      <c r="A1103" s="23" t="n">
        <v>31031</v>
      </c>
      <c r="B1103" s="24" t="inlineStr">
        <is>
          <t>CHERRY COUNTY, NE</t>
        </is>
      </c>
      <c r="C1103" s="9" t="n">
        <v>200</v>
      </c>
      <c r="D1103" s="9" t="n">
        <v>200</v>
      </c>
      <c r="E1103" s="25" t="n">
        <v>200</v>
      </c>
      <c r="F1103" s="26" t="n">
        <v>76.66</v>
      </c>
      <c r="G1103" s="9" t="n">
        <v>76.66</v>
      </c>
      <c r="H1103" s="25" t="n">
        <v>76.66</v>
      </c>
      <c r="I1103" s="26" t="n">
        <v>188.6022</v>
      </c>
      <c r="J1103" s="9" t="n">
        <v>188.6022</v>
      </c>
      <c r="K1103" s="26" t="n">
        <v>12.65045</v>
      </c>
      <c r="L1103" s="9" t="n">
        <v>11.43699</v>
      </c>
      <c r="M1103" s="25">
        <f>K1103-L1103</f>
        <v/>
      </c>
      <c r="N1103" s="41" t="n">
        <v>2.356503576010629</v>
      </c>
      <c r="O1103" s="41" t="n">
        <v>2.130462381480327</v>
      </c>
      <c r="P1103" s="41" t="n">
        <v>0.2260411945303019</v>
      </c>
      <c r="Q1103" s="30" t="n">
        <v>1770</v>
      </c>
      <c r="R1103" t="n">
        <v>1250</v>
      </c>
      <c r="S1103" t="n">
        <v>1181830</v>
      </c>
      <c r="T1103" s="31">
        <f>SUM(Q1103:S1103)</f>
        <v/>
      </c>
    </row>
    <row r="1104">
      <c r="A1104" s="23" t="n">
        <v>17015</v>
      </c>
      <c r="B1104" s="24" t="inlineStr">
        <is>
          <t>CARROLL COUNTY, IL</t>
        </is>
      </c>
      <c r="C1104" s="9" t="n">
        <v>1510</v>
      </c>
      <c r="D1104" s="9" t="n">
        <v>1848</v>
      </c>
      <c r="E1104" s="25" t="n">
        <v>0</v>
      </c>
      <c r="F1104" s="26" t="n">
        <v>1460.68</v>
      </c>
      <c r="G1104" s="9" t="n">
        <v>1798.68</v>
      </c>
      <c r="H1104" s="25" t="n">
        <v>0</v>
      </c>
      <c r="I1104" s="26" t="n">
        <v>188.349</v>
      </c>
      <c r="J1104" s="9" t="n">
        <v>188.349</v>
      </c>
      <c r="K1104" s="26" t="n">
        <v>14.24395</v>
      </c>
      <c r="L1104" s="9" t="n">
        <v>12.13063</v>
      </c>
      <c r="M1104" s="25">
        <f>K1104-L1104</f>
        <v/>
      </c>
      <c r="N1104" s="41" t="n">
        <v>2.653337953315226</v>
      </c>
      <c r="O1104" s="41" t="n">
        <v>2.259672420685574</v>
      </c>
      <c r="P1104" s="41" t="n">
        <v>0.3936655326296521</v>
      </c>
      <c r="Q1104" s="30" t="n">
        <v>186710</v>
      </c>
      <c r="R1104" t="n">
        <v>35330</v>
      </c>
      <c r="S1104" t="n">
        <v>960</v>
      </c>
      <c r="T1104" s="31">
        <f>SUM(Q1104:S1104)</f>
        <v/>
      </c>
    </row>
    <row r="1105">
      <c r="A1105" s="23" t="n">
        <v>39143</v>
      </c>
      <c r="B1105" s="24" t="inlineStr">
        <is>
          <t>SANDUSKY COUNTY, OH</t>
        </is>
      </c>
      <c r="C1105" s="9" t="n">
        <v>1383</v>
      </c>
      <c r="D1105" s="9" t="n">
        <v>857</v>
      </c>
      <c r="E1105" s="25" t="n">
        <v>11</v>
      </c>
      <c r="F1105" s="26" t="n">
        <v>958.84</v>
      </c>
      <c r="G1105" s="9" t="n">
        <v>432.84</v>
      </c>
      <c r="H1105" s="25" t="n">
        <v>0</v>
      </c>
      <c r="I1105" s="26" t="n">
        <v>188.0959</v>
      </c>
      <c r="J1105" s="9" t="n">
        <v>188.0959</v>
      </c>
      <c r="K1105" s="26" t="n">
        <v>23.01437</v>
      </c>
      <c r="L1105" s="9" t="n">
        <v>21.04038</v>
      </c>
      <c r="M1105" s="25">
        <f>K1105-L1105</f>
        <v/>
      </c>
      <c r="N1105" s="41" t="n">
        <v>4.287076365238528</v>
      </c>
      <c r="O1105" s="41" t="n">
        <v>3.91936497995111</v>
      </c>
      <c r="P1105" s="41" t="n">
        <v>0.3677113852874185</v>
      </c>
      <c r="Q1105" s="30" t="n">
        <v>196110</v>
      </c>
      <c r="R1105" t="n">
        <v>2450</v>
      </c>
      <c r="S1105" t="n">
        <v>2870</v>
      </c>
      <c r="T1105" s="31">
        <f>SUM(Q1105:S1105)</f>
        <v/>
      </c>
    </row>
    <row r="1106">
      <c r="A1106" s="23" t="n">
        <v>31185</v>
      </c>
      <c r="B1106" s="24" t="inlineStr">
        <is>
          <t>YORK COUNTY, NE</t>
        </is>
      </c>
      <c r="C1106" s="9" t="n">
        <v>868</v>
      </c>
      <c r="D1106" s="9" t="n">
        <v>412</v>
      </c>
      <c r="E1106" s="25" t="n">
        <v>544</v>
      </c>
      <c r="F1106" s="26" t="n">
        <v>726.4</v>
      </c>
      <c r="G1106" s="9" t="n">
        <v>270.4</v>
      </c>
      <c r="H1106" s="25" t="n">
        <v>402.4</v>
      </c>
      <c r="I1106" s="26" t="n"/>
      <c r="J1106" s="9" t="n">
        <v>188.0634</v>
      </c>
      <c r="K1106" s="26" t="n">
        <v>14.21668</v>
      </c>
      <c r="L1106" s="9" t="n">
        <v>11.08028</v>
      </c>
      <c r="M1106" s="25">
        <f>K1106-L1106</f>
        <v/>
      </c>
      <c r="N1106" s="41" t="n">
        <v>2.648258145678517</v>
      </c>
      <c r="O1106" s="41" t="n">
        <v>2.064015070072531</v>
      </c>
      <c r="P1106" s="41" t="n">
        <v>0.5842430756059853</v>
      </c>
      <c r="Q1106" s="30" t="n">
        <v>314470</v>
      </c>
      <c r="R1106" t="n">
        <v>340</v>
      </c>
      <c r="S1106" t="n">
        <v>25350</v>
      </c>
      <c r="T1106" s="31">
        <f>SUM(Q1106:S1106)</f>
        <v/>
      </c>
    </row>
    <row r="1107">
      <c r="A1107" s="23" t="n">
        <v>39003</v>
      </c>
      <c r="B1107" s="24" t="inlineStr">
        <is>
          <t>ALLEN COUNTY, OH</t>
        </is>
      </c>
      <c r="C1107" s="9" t="n">
        <v>1231</v>
      </c>
      <c r="D1107" s="9" t="n">
        <v>1219</v>
      </c>
      <c r="E1107" s="25" t="n">
        <v>0</v>
      </c>
      <c r="F1107" s="26" t="n">
        <v>787.66</v>
      </c>
      <c r="G1107" s="9" t="n">
        <v>775.66</v>
      </c>
      <c r="H1107" s="25" t="n">
        <v>0</v>
      </c>
      <c r="I1107" s="26" t="n">
        <v>187.9693</v>
      </c>
      <c r="J1107" s="9" t="n">
        <v>187.9693</v>
      </c>
      <c r="K1107" s="26" t="n">
        <v>21.06462</v>
      </c>
      <c r="L1107" s="9" t="n">
        <v>19.34974</v>
      </c>
      <c r="M1107" s="25">
        <f>K1107-L1107</f>
        <v/>
      </c>
      <c r="N1107" s="41" t="n">
        <v>3.923880364517075</v>
      </c>
      <c r="O1107" s="41" t="n">
        <v>3.604435534299247</v>
      </c>
      <c r="P1107" s="41" t="n">
        <v>0.319444830217827</v>
      </c>
      <c r="Q1107" s="30" t="n">
        <v>175270</v>
      </c>
      <c r="R1107" t="n">
        <v>10010</v>
      </c>
      <c r="S1107" t="n">
        <v>4740</v>
      </c>
      <c r="T1107" s="31">
        <f>SUM(Q1107:S1107)</f>
        <v/>
      </c>
    </row>
    <row r="1108">
      <c r="A1108" s="23" t="n">
        <v>31001</v>
      </c>
      <c r="B1108" s="24" t="inlineStr">
        <is>
          <t>ADAMS COUNTY, NE</t>
        </is>
      </c>
      <c r="C1108" s="9" t="n">
        <v>925</v>
      </c>
      <c r="D1108" s="9" t="n">
        <v>358</v>
      </c>
      <c r="E1108" s="25" t="n">
        <v>721</v>
      </c>
      <c r="F1108" s="26" t="n">
        <v>783.4</v>
      </c>
      <c r="G1108" s="9" t="n">
        <v>216.4</v>
      </c>
      <c r="H1108" s="25" t="n">
        <v>579.4</v>
      </c>
      <c r="I1108" s="26" t="n"/>
      <c r="J1108" s="9" t="n">
        <v>187.6312</v>
      </c>
      <c r="K1108" s="26" t="n">
        <v>14.21668</v>
      </c>
      <c r="L1108" s="9" t="n">
        <v>10.49453</v>
      </c>
      <c r="M1108" s="25">
        <f>K1108-L1108</f>
        <v/>
      </c>
      <c r="N1108" s="41" t="n">
        <v>2.648258145678517</v>
      </c>
      <c r="O1108" s="41" t="n">
        <v>1.95490259030713</v>
      </c>
      <c r="P1108" s="41" t="n">
        <v>0.6933555553713873</v>
      </c>
      <c r="Q1108" s="30" t="n">
        <v>278130</v>
      </c>
      <c r="R1108" t="n">
        <v>100</v>
      </c>
      <c r="S1108" t="n">
        <v>49950</v>
      </c>
      <c r="T1108" s="31">
        <f>SUM(Q1108:S1108)</f>
        <v/>
      </c>
    </row>
    <row r="1109">
      <c r="A1109" s="23" t="n">
        <v>26063</v>
      </c>
      <c r="B1109" s="24" t="inlineStr">
        <is>
          <t>HURON COUNTY, MI</t>
        </is>
      </c>
      <c r="C1109" s="9" t="n">
        <v>1374</v>
      </c>
      <c r="D1109" s="9" t="n">
        <v>1371</v>
      </c>
      <c r="E1109" s="25" t="n">
        <v>0</v>
      </c>
      <c r="F1109" s="26" t="n">
        <v>1264.32</v>
      </c>
      <c r="G1109" s="9" t="n">
        <v>1261.32</v>
      </c>
      <c r="H1109" s="25" t="n">
        <v>0</v>
      </c>
      <c r="I1109" s="26" t="n">
        <v>187.5896</v>
      </c>
      <c r="J1109" s="9" t="n">
        <v>187.5896</v>
      </c>
      <c r="K1109" s="26" t="n">
        <v>16.15142</v>
      </c>
      <c r="L1109" s="9" t="n">
        <v>14.39986</v>
      </c>
      <c r="M1109" s="25">
        <f>K1109-L1109</f>
        <v/>
      </c>
      <c r="N1109" s="41" t="n">
        <v>3.008658110000008</v>
      </c>
      <c r="O1109" s="41" t="n">
        <v>2.682380593896061</v>
      </c>
      <c r="P1109" s="41" t="n">
        <v>0.3262775161039474</v>
      </c>
      <c r="Q1109" s="30" t="n">
        <v>332960</v>
      </c>
      <c r="R1109" t="n">
        <v>62580</v>
      </c>
      <c r="S1109" t="n">
        <v>3850</v>
      </c>
      <c r="T1109" s="31">
        <f>SUM(Q1109:S1109)</f>
        <v/>
      </c>
    </row>
    <row r="1110">
      <c r="A1110" s="23" t="n">
        <v>29065</v>
      </c>
      <c r="B1110" s="24" t="inlineStr">
        <is>
          <t>DENT COUNTY, MO</t>
        </is>
      </c>
      <c r="C1110" s="9" t="n">
        <v>746</v>
      </c>
      <c r="D1110" s="9" t="n">
        <v>617</v>
      </c>
      <c r="E1110" s="25" t="n">
        <v>653</v>
      </c>
      <c r="F1110" s="26" t="n">
        <v>621.54</v>
      </c>
      <c r="G1110" s="9" t="n">
        <v>492.54</v>
      </c>
      <c r="H1110" s="25" t="n">
        <v>528.54</v>
      </c>
      <c r="I1110" s="26" t="n">
        <v>187.2098</v>
      </c>
      <c r="J1110" s="9" t="n">
        <v>187.2098</v>
      </c>
      <c r="K1110" s="26" t="n">
        <v>12.66018</v>
      </c>
      <c r="L1110" s="9" t="n">
        <v>11.12312</v>
      </c>
      <c r="M1110" s="25">
        <f>K1110-L1110</f>
        <v/>
      </c>
      <c r="N1110" s="41" t="n">
        <v>2.358316063297215</v>
      </c>
      <c r="O1110" s="41" t="n">
        <v>2.071995229924259</v>
      </c>
      <c r="P1110" s="41" t="n">
        <v>0.286320833372955</v>
      </c>
      <c r="Q1110" s="30" t="n">
        <v>360</v>
      </c>
      <c r="R1110" t="n">
        <v>116580</v>
      </c>
      <c r="S1110" t="n">
        <v>7510</v>
      </c>
      <c r="T1110" s="31">
        <f>SUM(Q1110:S1110)</f>
        <v/>
      </c>
    </row>
    <row r="1111">
      <c r="A1111" s="23" t="n">
        <v>20137</v>
      </c>
      <c r="B1111" s="24" t="inlineStr">
        <is>
          <t>NORTON COUNTY, KS</t>
        </is>
      </c>
      <c r="C1111" s="9" t="n">
        <v>432</v>
      </c>
      <c r="D1111" s="9" t="n">
        <v>432</v>
      </c>
      <c r="E1111" s="25" t="n">
        <v>432</v>
      </c>
      <c r="F1111" s="26" t="n">
        <v>334.54</v>
      </c>
      <c r="G1111" s="9" t="n">
        <v>334.54</v>
      </c>
      <c r="H1111" s="25" t="n">
        <v>334.54</v>
      </c>
      <c r="I1111" s="26" t="n"/>
      <c r="J1111" s="9" t="n">
        <v>187.1961</v>
      </c>
      <c r="K1111" s="26" t="n">
        <v>14.57033</v>
      </c>
      <c r="L1111" s="9" t="n">
        <v>11.61608</v>
      </c>
      <c r="M1111" s="25">
        <f>K1111-L1111</f>
        <v/>
      </c>
      <c r="N1111" s="41" t="n">
        <v>2.714135445668332</v>
      </c>
      <c r="O1111" s="41" t="n">
        <v>2.163822951691485</v>
      </c>
      <c r="P1111" s="41" t="n">
        <v>0.5503124939768468</v>
      </c>
      <c r="Q1111" s="30" t="n">
        <v>241400</v>
      </c>
      <c r="R1111" t="n">
        <v>30</v>
      </c>
      <c r="S1111" t="n">
        <v>282370</v>
      </c>
      <c r="T1111" s="31">
        <f>SUM(Q1111:S1111)</f>
        <v/>
      </c>
    </row>
    <row r="1112">
      <c r="A1112" s="23" t="n">
        <v>31081</v>
      </c>
      <c r="B1112" s="24" t="inlineStr">
        <is>
          <t>HAMILTON COUNTY, NE</t>
        </is>
      </c>
      <c r="C1112" s="9" t="n">
        <v>994</v>
      </c>
      <c r="D1112" s="9" t="n">
        <v>313</v>
      </c>
      <c r="E1112" s="25" t="n">
        <v>471</v>
      </c>
      <c r="F1112" s="26" t="n">
        <v>852.4</v>
      </c>
      <c r="G1112" s="9" t="n">
        <v>171.4</v>
      </c>
      <c r="H1112" s="25" t="n">
        <v>329.4</v>
      </c>
      <c r="I1112" s="26" t="n"/>
      <c r="J1112" s="9" t="n">
        <v>186.8412</v>
      </c>
      <c r="K1112" s="26" t="n">
        <v>14.21668</v>
      </c>
      <c r="L1112" s="9" t="n">
        <v>9.983254000000001</v>
      </c>
      <c r="M1112" s="25">
        <f>K1112-L1112</f>
        <v/>
      </c>
      <c r="N1112" s="41" t="n">
        <v>2.648258145678517</v>
      </c>
      <c r="O1112" s="41" t="n">
        <v>1.859662996274632</v>
      </c>
      <c r="P1112" s="41" t="n">
        <v>0.7885951494038846</v>
      </c>
      <c r="Q1112" s="30" t="n">
        <v>292250</v>
      </c>
      <c r="R1112" t="n">
        <v>430</v>
      </c>
      <c r="S1112" t="n">
        <v>26310</v>
      </c>
      <c r="T1112" s="31">
        <f>SUM(Q1112:S1112)</f>
        <v/>
      </c>
    </row>
    <row r="1113">
      <c r="A1113" s="23" t="n">
        <v>17193</v>
      </c>
      <c r="B1113" s="24" t="inlineStr">
        <is>
          <t>WHITE COUNTY, IL</t>
        </is>
      </c>
      <c r="C1113" s="9" t="n">
        <v>1007</v>
      </c>
      <c r="D1113" s="9" t="n">
        <v>1409</v>
      </c>
      <c r="E1113" s="25" t="n">
        <v>2</v>
      </c>
      <c r="F1113" s="26" t="n">
        <v>928.78</v>
      </c>
      <c r="G1113" s="9" t="n">
        <v>1330.78</v>
      </c>
      <c r="H1113" s="25" t="n">
        <v>0</v>
      </c>
      <c r="I1113" s="26" t="n">
        <v>186.5769</v>
      </c>
      <c r="J1113" s="9" t="n">
        <v>186.5769</v>
      </c>
      <c r="K1113" s="26" t="n">
        <v>13.84488</v>
      </c>
      <c r="L1113" s="9" t="n">
        <v>11.74167</v>
      </c>
      <c r="M1113" s="25">
        <f>K1113-L1113</f>
        <v/>
      </c>
      <c r="N1113" s="41" t="n">
        <v>2.578999895611463</v>
      </c>
      <c r="O1113" s="41" t="n">
        <v>2.187217636000041</v>
      </c>
      <c r="P1113" s="41" t="n">
        <v>0.3917822596114223</v>
      </c>
      <c r="Q1113" s="30" t="n">
        <v>196080</v>
      </c>
      <c r="R1113" t="n">
        <v>40890</v>
      </c>
      <c r="S1113" t="n">
        <v>240</v>
      </c>
      <c r="T1113" s="31">
        <f>SUM(Q1113:S1113)</f>
        <v/>
      </c>
    </row>
    <row r="1114">
      <c r="A1114" s="23" t="n">
        <v>18073</v>
      </c>
      <c r="B1114" s="24" t="inlineStr">
        <is>
          <t>JASPER COUNTY, IN</t>
        </is>
      </c>
      <c r="C1114" s="9" t="n">
        <v>1158</v>
      </c>
      <c r="D1114" s="9" t="n">
        <v>1193</v>
      </c>
      <c r="E1114" s="25" t="n">
        <v>0</v>
      </c>
      <c r="F1114" s="26" t="n">
        <v>955.86</v>
      </c>
      <c r="G1114" s="9" t="n">
        <v>990.86</v>
      </c>
      <c r="H1114" s="25" t="n">
        <v>0</v>
      </c>
      <c r="I1114" s="26" t="n">
        <v>186.0706</v>
      </c>
      <c r="J1114" s="9" t="n">
        <v>186.0706</v>
      </c>
      <c r="K1114" s="26" t="n">
        <v>12.84052</v>
      </c>
      <c r="L1114" s="9" t="n">
        <v>11.29798</v>
      </c>
      <c r="M1114" s="25">
        <f>K1114-L1114</f>
        <v/>
      </c>
      <c r="N1114" s="41" t="n">
        <v>2.391909481309835</v>
      </c>
      <c r="O1114" s="41" t="n">
        <v>2.104567843175268</v>
      </c>
      <c r="P1114" s="41" t="n">
        <v>0.2873416381345671</v>
      </c>
      <c r="Q1114" s="30" t="n">
        <v>278660</v>
      </c>
      <c r="R1114" t="n">
        <v>7170</v>
      </c>
      <c r="S1114" t="n">
        <v>6500</v>
      </c>
      <c r="T1114" s="31">
        <f>SUM(Q1114:S1114)</f>
        <v/>
      </c>
    </row>
    <row r="1115">
      <c r="A1115" s="23" t="n">
        <v>39151</v>
      </c>
      <c r="B1115" s="24" t="inlineStr">
        <is>
          <t>STARK COUNTY, OH</t>
        </is>
      </c>
      <c r="C1115" s="9" t="n">
        <v>2892</v>
      </c>
      <c r="D1115" s="9" t="n">
        <v>1955</v>
      </c>
      <c r="E1115" s="25" t="n">
        <v>1308</v>
      </c>
      <c r="F1115" s="26" t="n">
        <v>2656.7</v>
      </c>
      <c r="G1115" s="9" t="n">
        <v>1719.7</v>
      </c>
      <c r="H1115" s="25" t="n">
        <v>1072.7</v>
      </c>
      <c r="I1115" s="26" t="n">
        <v>186.0706</v>
      </c>
      <c r="J1115" s="9" t="n">
        <v>186.0706</v>
      </c>
      <c r="K1115" s="26" t="n">
        <v>21.00764</v>
      </c>
      <c r="L1115" s="9" t="n">
        <v>19.51993</v>
      </c>
      <c r="M1115" s="25">
        <f>K1115-L1115</f>
        <v/>
      </c>
      <c r="N1115" s="41" t="n">
        <v>3.9132662303352</v>
      </c>
      <c r="O1115" s="41" t="n">
        <v>3.636138228163991</v>
      </c>
      <c r="P1115" s="41" t="n">
        <v>0.2771280021712092</v>
      </c>
      <c r="Q1115" s="30" t="n">
        <v>85090</v>
      </c>
      <c r="R1115" t="n">
        <v>66850</v>
      </c>
      <c r="S1115" t="n">
        <v>7240</v>
      </c>
      <c r="T1115" s="31">
        <f>SUM(Q1115:S1115)</f>
        <v/>
      </c>
    </row>
    <row r="1116">
      <c r="A1116" s="23" t="n">
        <v>20183</v>
      </c>
      <c r="B1116" s="24" t="inlineStr">
        <is>
          <t>SMITH COUNTY, KS</t>
        </is>
      </c>
      <c r="C1116" s="9" t="n">
        <v>575</v>
      </c>
      <c r="D1116" s="9" t="n">
        <v>573</v>
      </c>
      <c r="E1116" s="25" t="n">
        <v>542</v>
      </c>
      <c r="F1116" s="26" t="n">
        <v>477.54</v>
      </c>
      <c r="G1116" s="9" t="n">
        <v>475.54</v>
      </c>
      <c r="H1116" s="25" t="n">
        <v>444.54</v>
      </c>
      <c r="I1116" s="26" t="n"/>
      <c r="J1116" s="9" t="n">
        <v>185.9925</v>
      </c>
      <c r="K1116" s="26" t="n">
        <v>14.57033</v>
      </c>
      <c r="L1116" s="9" t="n">
        <v>12.15974</v>
      </c>
      <c r="M1116" s="25">
        <f>K1116-L1116</f>
        <v/>
      </c>
      <c r="N1116" s="41" t="n">
        <v>2.714135445668332</v>
      </c>
      <c r="O1116" s="41" t="n">
        <v>2.265094980286036</v>
      </c>
      <c r="P1116" s="41" t="n">
        <v>0.4490404653822959</v>
      </c>
      <c r="Q1116" s="30" t="n">
        <v>295620</v>
      </c>
      <c r="R1116" t="n">
        <v>240</v>
      </c>
      <c r="S1116" t="n">
        <v>238640</v>
      </c>
      <c r="T1116" s="31">
        <f>SUM(Q1116:S1116)</f>
        <v/>
      </c>
    </row>
    <row r="1117">
      <c r="A1117" s="23" t="n">
        <v>31143</v>
      </c>
      <c r="B1117" s="24" t="inlineStr">
        <is>
          <t>POLK COUNTY, NE</t>
        </is>
      </c>
      <c r="C1117" s="9" t="n">
        <v>617</v>
      </c>
      <c r="D1117" s="9" t="n">
        <v>239</v>
      </c>
      <c r="E1117" s="25" t="n">
        <v>372</v>
      </c>
      <c r="F1117" s="26" t="n">
        <v>469.98</v>
      </c>
      <c r="G1117" s="9" t="n">
        <v>91.98000999999999</v>
      </c>
      <c r="H1117" s="25" t="n">
        <v>224.98</v>
      </c>
      <c r="I1117" s="26" t="n"/>
      <c r="J1117" s="9" t="n">
        <v>185.9405</v>
      </c>
      <c r="K1117" s="26" t="n">
        <v>14.57033</v>
      </c>
      <c r="L1117" s="9" t="n">
        <v>11.61608</v>
      </c>
      <c r="M1117" s="25">
        <f>K1117-L1117</f>
        <v/>
      </c>
      <c r="N1117" s="41" t="n">
        <v>2.714135445668332</v>
      </c>
      <c r="O1117" s="41" t="n">
        <v>2.163822951691485</v>
      </c>
      <c r="P1117" s="41" t="n">
        <v>0.5503124939768468</v>
      </c>
      <c r="Q1117" s="30" t="n">
        <v>217390</v>
      </c>
      <c r="R1117" t="n">
        <v>630</v>
      </c>
      <c r="S1117" t="n">
        <v>40280</v>
      </c>
      <c r="T1117" s="31">
        <f>SUM(Q1117:S1117)</f>
        <v/>
      </c>
    </row>
    <row r="1118">
      <c r="A1118" s="23" t="n">
        <v>48443</v>
      </c>
      <c r="B1118" s="24" t="inlineStr">
        <is>
          <t>TERRELL COUNTY, TX</t>
        </is>
      </c>
      <c r="C1118" s="9" t="n">
        <v>147</v>
      </c>
      <c r="D1118" s="9" t="n">
        <v>147</v>
      </c>
      <c r="E1118" s="25" t="n">
        <v>147</v>
      </c>
      <c r="F1118" s="26" t="n">
        <v>0</v>
      </c>
      <c r="G1118" s="9" t="n">
        <v>0</v>
      </c>
      <c r="H1118" s="25" t="n">
        <v>0</v>
      </c>
      <c r="I1118" s="26" t="n"/>
      <c r="J1118" s="9" t="n">
        <v>185.7219</v>
      </c>
      <c r="K1118" s="26" t="n">
        <v>0</v>
      </c>
      <c r="L1118" s="9" t="n">
        <v>0</v>
      </c>
      <c r="M1118" s="25">
        <f>K1118-L1118</f>
        <v/>
      </c>
      <c r="N1118" s="41" t="n">
        <v>0</v>
      </c>
      <c r="O1118" s="41" t="n">
        <v>0</v>
      </c>
      <c r="P1118" s="41" t="n">
        <v>0</v>
      </c>
      <c r="Q1118" s="30" t="n">
        <v>0</v>
      </c>
      <c r="R1118" t="n">
        <v>0</v>
      </c>
      <c r="S1118" t="n">
        <v>0</v>
      </c>
      <c r="T1118" s="31">
        <f>SUM(Q1118:S1118)</f>
        <v/>
      </c>
    </row>
    <row r="1119">
      <c r="A1119" s="23" t="n">
        <v>27045</v>
      </c>
      <c r="B1119" s="24" t="inlineStr">
        <is>
          <t>FILLMORE COUNTY, MN</t>
        </is>
      </c>
      <c r="C1119" s="9" t="n">
        <v>838</v>
      </c>
      <c r="D1119" s="9" t="n">
        <v>742</v>
      </c>
      <c r="E1119" s="25" t="n">
        <v>0</v>
      </c>
      <c r="F1119" s="26" t="n">
        <v>691.46</v>
      </c>
      <c r="G1119" s="9" t="n">
        <v>595.46</v>
      </c>
      <c r="H1119" s="25" t="n">
        <v>0</v>
      </c>
      <c r="I1119" s="26" t="n">
        <v>185.6909</v>
      </c>
      <c r="J1119" s="9" t="n">
        <v>185.6909</v>
      </c>
      <c r="K1119" s="26" t="n">
        <v>15.86843</v>
      </c>
      <c r="L1119" s="9" t="n">
        <v>14.35441</v>
      </c>
      <c r="M1119" s="25">
        <f>K1119-L1119</f>
        <v/>
      </c>
      <c r="N1119" s="41" t="n">
        <v>2.955943230531273</v>
      </c>
      <c r="O1119" s="41" t="n">
        <v>2.673914247834878</v>
      </c>
      <c r="P1119" s="41" t="n">
        <v>0.2820289826963953</v>
      </c>
      <c r="Q1119" s="30" t="n">
        <v>226350</v>
      </c>
      <c r="R1119" t="n">
        <v>120600</v>
      </c>
      <c r="S1119" t="n">
        <v>63500</v>
      </c>
      <c r="T1119" s="31">
        <f>SUM(Q1119:S1119)</f>
        <v/>
      </c>
    </row>
    <row r="1120">
      <c r="A1120" s="23" t="n">
        <v>40067</v>
      </c>
      <c r="B1120" s="24" t="inlineStr">
        <is>
          <t>JEFFERSON COUNTY, OK</t>
        </is>
      </c>
      <c r="C1120" s="9" t="n">
        <v>245</v>
      </c>
      <c r="D1120" s="9" t="n">
        <v>421</v>
      </c>
      <c r="E1120" s="25" t="n">
        <v>257</v>
      </c>
      <c r="F1120" s="26" t="n">
        <v>0</v>
      </c>
      <c r="G1120" s="9" t="n">
        <v>62.67999</v>
      </c>
      <c r="H1120" s="25" t="n">
        <v>0</v>
      </c>
      <c r="I1120" s="26" t="n">
        <v>185.6909</v>
      </c>
      <c r="J1120" s="9" t="n">
        <v>185.6909</v>
      </c>
      <c r="K1120" s="26" t="n">
        <v>11.50846</v>
      </c>
      <c r="L1120" s="9" t="n">
        <v>15.17848</v>
      </c>
      <c r="M1120" s="25">
        <f>K1120-L1120</f>
        <v/>
      </c>
      <c r="N1120" s="41" t="n">
        <v>2.143775687376756</v>
      </c>
      <c r="O1120" s="41" t="n">
        <v>2.827420558035945</v>
      </c>
      <c r="P1120" s="41" t="n">
        <v>-0.6836448706591886</v>
      </c>
      <c r="Q1120" s="30" t="n">
        <v>94560</v>
      </c>
      <c r="R1120" t="n">
        <v>17350</v>
      </c>
      <c r="S1120" t="n">
        <v>306790</v>
      </c>
      <c r="T1120" s="31">
        <f>SUM(Q1120:S1120)</f>
        <v/>
      </c>
    </row>
    <row r="1121">
      <c r="A1121" s="23" t="n">
        <v>26001</v>
      </c>
      <c r="B1121" s="24" t="inlineStr">
        <is>
          <t>ALCONA COUNTY, MI</t>
        </is>
      </c>
      <c r="C1121" s="9" t="n">
        <v>965</v>
      </c>
      <c r="D1121" s="9" t="n">
        <v>965</v>
      </c>
      <c r="E1121" s="25" t="n">
        <v>96</v>
      </c>
      <c r="F1121" s="26" t="n">
        <v>636.76</v>
      </c>
      <c r="G1121" s="9" t="n">
        <v>636.76</v>
      </c>
      <c r="H1121" s="25" t="n">
        <v>0</v>
      </c>
      <c r="I1121" s="26" t="n">
        <v>185.4377</v>
      </c>
      <c r="J1121" s="9" t="n">
        <v>185.4377</v>
      </c>
      <c r="K1121" s="26" t="n">
        <v>16.29855</v>
      </c>
      <c r="L1121" s="9" t="n">
        <v>14.46571</v>
      </c>
      <c r="M1121" s="25">
        <f>K1121-L1121</f>
        <v/>
      </c>
      <c r="N1121" s="41" t="n">
        <v>3.036065227623368</v>
      </c>
      <c r="O1121" s="41" t="n">
        <v>2.694647016077114</v>
      </c>
      <c r="P1121" s="41" t="n">
        <v>0.3414182115462548</v>
      </c>
      <c r="Q1121" s="30" t="n">
        <v>7850</v>
      </c>
      <c r="R1121" t="n">
        <v>16720</v>
      </c>
      <c r="S1121" t="n">
        <v>30030</v>
      </c>
      <c r="T1121" s="31">
        <f>SUM(Q1121:S1121)</f>
        <v/>
      </c>
    </row>
    <row r="1122">
      <c r="A1122" s="23" t="n">
        <v>16055</v>
      </c>
      <c r="B1122" s="24" t="inlineStr">
        <is>
          <t>KOOTENAI COUNTY, ID</t>
        </is>
      </c>
      <c r="C1122" s="9" t="n">
        <v>2203</v>
      </c>
      <c r="D1122" s="9" t="n">
        <v>2203</v>
      </c>
      <c r="E1122" s="25" t="n">
        <v>2203</v>
      </c>
      <c r="F1122" s="26" t="n">
        <v>1790.54</v>
      </c>
      <c r="G1122" s="9" t="n">
        <v>1790.54</v>
      </c>
      <c r="H1122" s="25" t="n">
        <v>1790.54</v>
      </c>
      <c r="I1122" s="26" t="n">
        <v>185.3111</v>
      </c>
      <c r="J1122" s="9" t="n">
        <v>185.3111</v>
      </c>
      <c r="K1122" s="26" t="n">
        <v>15.21843</v>
      </c>
      <c r="L1122" s="9" t="n">
        <v>14.1858</v>
      </c>
      <c r="M1122" s="25">
        <f>K1122-L1122</f>
        <v/>
      </c>
      <c r="N1122" s="41" t="n">
        <v>2.834862373770692</v>
      </c>
      <c r="O1122" s="41" t="n">
        <v>2.642505873591183</v>
      </c>
      <c r="P1122" s="41" t="n">
        <v>0.1923565001795078</v>
      </c>
      <c r="Q1122" s="30" t="n">
        <v>14640</v>
      </c>
      <c r="R1122" t="n">
        <v>2710</v>
      </c>
      <c r="S1122" t="n">
        <v>75150</v>
      </c>
      <c r="T1122" s="31">
        <f>SUM(Q1122:S1122)</f>
        <v/>
      </c>
    </row>
    <row r="1123">
      <c r="A1123" s="23" t="n">
        <v>20157</v>
      </c>
      <c r="B1123" s="24" t="inlineStr">
        <is>
          <t>REPUBLIC COUNTY, KS</t>
        </is>
      </c>
      <c r="C1123" s="9" t="n">
        <v>669</v>
      </c>
      <c r="D1123" s="9" t="n">
        <v>669</v>
      </c>
      <c r="E1123" s="25" t="n">
        <v>526</v>
      </c>
      <c r="F1123" s="26" t="n">
        <v>563.88</v>
      </c>
      <c r="G1123" s="9" t="n">
        <v>563.88</v>
      </c>
      <c r="H1123" s="25" t="n">
        <v>420.88</v>
      </c>
      <c r="I1123" s="26" t="n"/>
      <c r="J1123" s="9" t="n">
        <v>185.1445</v>
      </c>
      <c r="K1123" s="26" t="n">
        <v>14.07258</v>
      </c>
      <c r="L1123" s="9" t="n">
        <v>11.88793</v>
      </c>
      <c r="M1123" s="25">
        <f>K1123-L1123</f>
        <v/>
      </c>
      <c r="N1123" s="41" t="n">
        <v>2.621415451125902</v>
      </c>
      <c r="O1123" s="41" t="n">
        <v>2.214462691553584</v>
      </c>
      <c r="P1123" s="41" t="n">
        <v>0.4069527595723172</v>
      </c>
      <c r="Q1123" s="30" t="n">
        <v>271280</v>
      </c>
      <c r="R1123" t="n">
        <v>3200</v>
      </c>
      <c r="S1123" t="n">
        <v>137370</v>
      </c>
      <c r="T1123" s="31">
        <f>SUM(Q1123:S1123)</f>
        <v/>
      </c>
    </row>
    <row r="1124">
      <c r="A1124" s="23" t="n">
        <v>31159</v>
      </c>
      <c r="B1124" s="24" t="inlineStr">
        <is>
          <t>SEWARD COUNTY, NE</t>
        </is>
      </c>
      <c r="C1124" s="9" t="n">
        <v>673</v>
      </c>
      <c r="D1124" s="9" t="n">
        <v>285</v>
      </c>
      <c r="E1124" s="25" t="n">
        <v>277</v>
      </c>
      <c r="F1124" s="26" t="n">
        <v>531.4</v>
      </c>
      <c r="G1124" s="9" t="n">
        <v>143.4</v>
      </c>
      <c r="H1124" s="25" t="n">
        <v>135.4</v>
      </c>
      <c r="I1124" s="26" t="n"/>
      <c r="J1124" s="9" t="n">
        <v>185.1347</v>
      </c>
      <c r="K1124" s="26" t="n">
        <v>14.21668</v>
      </c>
      <c r="L1124" s="9" t="n">
        <v>9.99356</v>
      </c>
      <c r="M1124" s="25">
        <f>K1124-L1124</f>
        <v/>
      </c>
      <c r="N1124" s="41" t="n">
        <v>2.648258145678517</v>
      </c>
      <c r="O1124" s="41" t="n">
        <v>1.861582779828131</v>
      </c>
      <c r="P1124" s="41" t="n">
        <v>0.7866753658503853</v>
      </c>
      <c r="Q1124" s="30" t="n">
        <v>256810</v>
      </c>
      <c r="R1124" t="n">
        <v>5090</v>
      </c>
      <c r="S1124" t="n">
        <v>67860</v>
      </c>
      <c r="T1124" s="31">
        <f>SUM(Q1124:S1124)</f>
        <v/>
      </c>
    </row>
    <row r="1125">
      <c r="A1125" s="23" t="n">
        <v>17093</v>
      </c>
      <c r="B1125" s="24" t="inlineStr">
        <is>
          <t>KENDALL COUNTY, IL</t>
        </is>
      </c>
      <c r="C1125" s="9" t="n">
        <v>3109</v>
      </c>
      <c r="D1125" s="9" t="n">
        <v>3967</v>
      </c>
      <c r="E1125" s="25" t="n">
        <v>556</v>
      </c>
      <c r="F1125" s="26" t="n">
        <v>2996.62</v>
      </c>
      <c r="G1125" s="9" t="n">
        <v>3854.62</v>
      </c>
      <c r="H1125" s="25" t="n">
        <v>443.62</v>
      </c>
      <c r="I1125" s="26" t="n">
        <v>185.058</v>
      </c>
      <c r="J1125" s="9" t="n">
        <v>185.058</v>
      </c>
      <c r="K1125" s="26" t="n">
        <v>13.81821</v>
      </c>
      <c r="L1125" s="9" t="n">
        <v>11.54592</v>
      </c>
      <c r="M1125" s="25">
        <f>K1125-L1125</f>
        <v/>
      </c>
      <c r="N1125" s="41" t="n">
        <v>2.574031854919456</v>
      </c>
      <c r="O1125" s="41" t="n">
        <v>2.150753670290989</v>
      </c>
      <c r="P1125" s="41" t="n">
        <v>0.4232781846284672</v>
      </c>
      <c r="Q1125" s="30" t="n">
        <v>157260</v>
      </c>
      <c r="R1125" t="n">
        <v>7420</v>
      </c>
      <c r="S1125" t="n">
        <v>3920</v>
      </c>
      <c r="T1125" s="31">
        <f>SUM(Q1125:S1125)</f>
        <v/>
      </c>
    </row>
    <row r="1126">
      <c r="A1126" s="23" t="n">
        <v>24009</v>
      </c>
      <c r="B1126" s="24" t="inlineStr">
        <is>
          <t>CALVERT COUNTY, MD</t>
        </is>
      </c>
      <c r="C1126" s="9" t="n">
        <v>3584</v>
      </c>
      <c r="D1126" s="9" t="n">
        <v>383</v>
      </c>
      <c r="E1126" s="25" t="n">
        <v>2016</v>
      </c>
      <c r="F1126" s="26" t="n">
        <v>2903.4</v>
      </c>
      <c r="G1126" s="9" t="n">
        <v>0</v>
      </c>
      <c r="H1126" s="25" t="n">
        <v>1335.4</v>
      </c>
      <c r="I1126" s="26" t="n">
        <v>184.8048</v>
      </c>
      <c r="J1126" s="9" t="n">
        <v>184.8048</v>
      </c>
      <c r="K1126" s="26" t="n">
        <v>24.93527</v>
      </c>
      <c r="L1126" s="9" t="n">
        <v>22.68322</v>
      </c>
      <c r="M1126" s="25">
        <f>K1126-L1126</f>
        <v/>
      </c>
      <c r="N1126" s="41" t="n">
        <v>4.644898238702226</v>
      </c>
      <c r="O1126" s="41" t="n">
        <v>4.225390325675041</v>
      </c>
      <c r="P1126" s="41" t="n">
        <v>0.4195079130271839</v>
      </c>
      <c r="Q1126" s="30" t="n">
        <v>8530</v>
      </c>
      <c r="R1126" t="n">
        <v>19980</v>
      </c>
      <c r="S1126" t="n">
        <v>0</v>
      </c>
      <c r="T1126" s="31">
        <f>SUM(Q1126:S1126)</f>
        <v/>
      </c>
    </row>
    <row r="1127">
      <c r="A1127" s="23" t="n">
        <v>21045</v>
      </c>
      <c r="B1127" s="24" t="inlineStr">
        <is>
          <t>CASEY COUNTY, KY</t>
        </is>
      </c>
      <c r="C1127" s="9" t="n">
        <v>884</v>
      </c>
      <c r="D1127" s="9" t="n">
        <v>884</v>
      </c>
      <c r="E1127" s="25" t="n">
        <v>38</v>
      </c>
      <c r="F1127" s="26" t="n">
        <v>658.46</v>
      </c>
      <c r="G1127" s="9" t="n">
        <v>658.46</v>
      </c>
      <c r="H1127" s="25" t="n">
        <v>0</v>
      </c>
      <c r="I1127" s="26" t="n">
        <v>184.2985</v>
      </c>
      <c r="J1127" s="9" t="n">
        <v>184.2985</v>
      </c>
      <c r="K1127" s="26" t="n">
        <v>11.54924</v>
      </c>
      <c r="L1127" s="9" t="n">
        <v>16.77507</v>
      </c>
      <c r="M1127" s="25">
        <f>K1127-L1127</f>
        <v/>
      </c>
      <c r="N1127" s="41" t="n">
        <v>2.151372114051674</v>
      </c>
      <c r="O1127" s="41" t="n">
        <v>3.124830535105757</v>
      </c>
      <c r="P1127" s="41" t="n">
        <v>-0.9734584210540832</v>
      </c>
      <c r="Q1127" s="30" t="n">
        <v>8910</v>
      </c>
      <c r="R1127" t="n">
        <v>68750</v>
      </c>
      <c r="S1127" t="n">
        <v>11990</v>
      </c>
      <c r="T1127" s="31">
        <f>SUM(Q1127:S1127)</f>
        <v/>
      </c>
    </row>
    <row r="1128">
      <c r="A1128" s="23" t="n">
        <v>55111</v>
      </c>
      <c r="B1128" s="24" t="inlineStr">
        <is>
          <t>SAUK COUNTY, WI</t>
        </is>
      </c>
      <c r="C1128" s="9" t="n">
        <v>1212</v>
      </c>
      <c r="D1128" s="9" t="n">
        <v>1054</v>
      </c>
      <c r="E1128" s="25" t="n">
        <v>84</v>
      </c>
      <c r="F1128" s="26" t="n">
        <v>710.4400000000001</v>
      </c>
      <c r="G1128" s="9" t="n">
        <v>552.4400000000001</v>
      </c>
      <c r="H1128" s="25" t="n">
        <v>0</v>
      </c>
      <c r="I1128" s="26" t="n">
        <v>184.2985</v>
      </c>
      <c r="J1128" s="9" t="n">
        <v>184.2985</v>
      </c>
      <c r="K1128" s="26" t="n">
        <v>16.86528</v>
      </c>
      <c r="L1128" s="9" t="n">
        <v>15.20696</v>
      </c>
      <c r="M1128" s="25">
        <f>K1128-L1128</f>
        <v/>
      </c>
      <c r="N1128" s="41" t="n">
        <v>3.141634695241714</v>
      </c>
      <c r="O1128" s="41" t="n">
        <v>2.83272576234447</v>
      </c>
      <c r="P1128" s="41" t="n">
        <v>0.3089089328972441</v>
      </c>
      <c r="Q1128" s="30" t="n">
        <v>201810</v>
      </c>
      <c r="R1128" t="n">
        <v>78490</v>
      </c>
      <c r="S1128" t="n">
        <v>4690</v>
      </c>
      <c r="T1128" s="31">
        <f>SUM(Q1128:S1128)</f>
        <v/>
      </c>
    </row>
    <row r="1129">
      <c r="A1129" s="23" t="n">
        <v>46075</v>
      </c>
      <c r="B1129" s="24" t="inlineStr">
        <is>
          <t>JONES COUNTY, SD</t>
        </is>
      </c>
      <c r="C1129" s="9" t="n">
        <v>215</v>
      </c>
      <c r="D1129" s="9" t="n">
        <v>215</v>
      </c>
      <c r="E1129" s="25" t="n">
        <v>215</v>
      </c>
      <c r="F1129" s="26" t="n">
        <v>0</v>
      </c>
      <c r="G1129" s="9" t="n">
        <v>0</v>
      </c>
      <c r="H1129" s="25" t="n">
        <v>0</v>
      </c>
      <c r="I1129" s="26" t="n">
        <v>184.0454</v>
      </c>
      <c r="J1129" s="9" t="n">
        <v>184.0454</v>
      </c>
      <c r="K1129" s="26" t="n">
        <v>0</v>
      </c>
      <c r="L1129" s="9" t="n">
        <v>0</v>
      </c>
      <c r="M1129" s="25">
        <f>K1129-L1129</f>
        <v/>
      </c>
      <c r="N1129" s="41" t="n">
        <v>0</v>
      </c>
      <c r="O1129" s="41" t="n">
        <v>0</v>
      </c>
      <c r="P1129" s="41" t="n">
        <v>0</v>
      </c>
      <c r="Q1129" s="30" t="n">
        <v>0</v>
      </c>
      <c r="R1129" t="n">
        <v>0</v>
      </c>
      <c r="S1129" t="n">
        <v>0</v>
      </c>
      <c r="T1129" s="31">
        <f>SUM(Q1129:S1129)</f>
        <v/>
      </c>
    </row>
    <row r="1130">
      <c r="A1130" s="23" t="n">
        <v>31141</v>
      </c>
      <c r="B1130" s="24" t="inlineStr">
        <is>
          <t>PLATTE COUNTY, NE</t>
        </is>
      </c>
      <c r="C1130" s="9" t="n">
        <v>931</v>
      </c>
      <c r="D1130" s="9" t="n">
        <v>248</v>
      </c>
      <c r="E1130" s="25" t="n">
        <v>410</v>
      </c>
      <c r="F1130" s="26" t="n">
        <v>789.4</v>
      </c>
      <c r="G1130" s="9" t="n">
        <v>106.4</v>
      </c>
      <c r="H1130" s="25" t="n">
        <v>268.4</v>
      </c>
      <c r="I1130" s="26" t="n"/>
      <c r="J1130" s="9" t="n">
        <v>183.798</v>
      </c>
      <c r="K1130" s="26" t="n">
        <v>14.21668</v>
      </c>
      <c r="L1130" s="9" t="n">
        <v>10.9584</v>
      </c>
      <c r="M1130" s="25">
        <f>K1130-L1130</f>
        <v/>
      </c>
      <c r="N1130" s="41" t="n">
        <v>2.648258145678517</v>
      </c>
      <c r="O1130" s="41" t="n">
        <v>2.041311478038716</v>
      </c>
      <c r="P1130" s="41" t="n">
        <v>0.6069466676398007</v>
      </c>
      <c r="Q1130" s="30" t="n">
        <v>334840</v>
      </c>
      <c r="R1130" t="n">
        <v>640</v>
      </c>
      <c r="S1130" t="n">
        <v>58290</v>
      </c>
      <c r="T1130" s="31">
        <f>SUM(Q1130:S1130)</f>
        <v/>
      </c>
    </row>
    <row r="1131">
      <c r="A1131" s="23" t="n">
        <v>17165</v>
      </c>
      <c r="B1131" s="24" t="inlineStr">
        <is>
          <t>SALINE COUNTY, IL</t>
        </is>
      </c>
      <c r="C1131" s="9" t="n">
        <v>715</v>
      </c>
      <c r="D1131" s="9" t="n">
        <v>966</v>
      </c>
      <c r="E1131" s="25" t="n">
        <v>42</v>
      </c>
      <c r="F1131" s="26" t="n">
        <v>593.4</v>
      </c>
      <c r="G1131" s="9" t="n">
        <v>844.4</v>
      </c>
      <c r="H1131" s="25" t="n">
        <v>0</v>
      </c>
      <c r="I1131" s="26" t="n">
        <v>183.539</v>
      </c>
      <c r="J1131" s="9" t="n">
        <v>183.539</v>
      </c>
      <c r="K1131" s="26" t="n">
        <v>13.06293</v>
      </c>
      <c r="L1131" s="9" t="n">
        <v>11.72842</v>
      </c>
      <c r="M1131" s="25">
        <f>K1131-L1131</f>
        <v/>
      </c>
      <c r="N1131" s="41" t="n">
        <v>2.433339624928483</v>
      </c>
      <c r="O1131" s="41" t="n">
        <v>2.184749449304537</v>
      </c>
      <c r="P1131" s="41" t="n">
        <v>0.2485901756239458</v>
      </c>
      <c r="Q1131" s="30" t="n">
        <v>110610</v>
      </c>
      <c r="R1131" t="n">
        <v>36840</v>
      </c>
      <c r="S1131" t="n">
        <v>1060</v>
      </c>
      <c r="T1131" s="31">
        <f>SUM(Q1131:S1131)</f>
        <v/>
      </c>
    </row>
    <row r="1132">
      <c r="A1132" s="23" t="n">
        <v>29181</v>
      </c>
      <c r="B1132" s="24" t="inlineStr">
        <is>
          <t>RIPLEY COUNTY, MO</t>
        </is>
      </c>
      <c r="C1132" s="9" t="n">
        <v>795</v>
      </c>
      <c r="D1132" s="9" t="n">
        <v>795</v>
      </c>
      <c r="E1132" s="25" t="n">
        <v>795</v>
      </c>
      <c r="F1132" s="26" t="n">
        <v>674.84</v>
      </c>
      <c r="G1132" s="9" t="n">
        <v>674.84</v>
      </c>
      <c r="H1132" s="25" t="n">
        <v>674.84</v>
      </c>
      <c r="I1132" s="26" t="n">
        <v>183.4125</v>
      </c>
      <c r="J1132" s="9" t="n">
        <v>183.4125</v>
      </c>
      <c r="K1132" s="26" t="n">
        <v>12.80103</v>
      </c>
      <c r="L1132" s="9" t="n">
        <v>11.22085</v>
      </c>
      <c r="M1132" s="25">
        <f>K1132-L1132</f>
        <v/>
      </c>
      <c r="N1132" s="41" t="n">
        <v>2.384553353566027</v>
      </c>
      <c r="O1132" s="41" t="n">
        <v>2.090200202433816</v>
      </c>
      <c r="P1132" s="41" t="n">
        <v>0.2943531511322109</v>
      </c>
      <c r="Q1132" s="30" t="n">
        <v>20160</v>
      </c>
      <c r="R1132" t="n">
        <v>64130</v>
      </c>
      <c r="S1132" t="n">
        <v>7290</v>
      </c>
      <c r="T1132" s="31">
        <f>SUM(Q1132:S1132)</f>
        <v/>
      </c>
    </row>
    <row r="1133">
      <c r="A1133" s="23" t="n">
        <v>55059</v>
      </c>
      <c r="B1133" s="24" t="inlineStr">
        <is>
          <t>KENOSHA COUNTY, WI</t>
        </is>
      </c>
      <c r="C1133" s="9" t="n">
        <v>2415</v>
      </c>
      <c r="D1133" s="9" t="n">
        <v>2538</v>
      </c>
      <c r="E1133" s="25" t="n">
        <v>1387</v>
      </c>
      <c r="F1133" s="26" t="n">
        <v>1839.18</v>
      </c>
      <c r="G1133" s="9" t="n">
        <v>1962.18</v>
      </c>
      <c r="H1133" s="25" t="n">
        <v>811.1799999999999</v>
      </c>
      <c r="I1133" s="26" t="n">
        <v>183.4125</v>
      </c>
      <c r="J1133" s="9" t="n">
        <v>183.4125</v>
      </c>
      <c r="K1133" s="26" t="n">
        <v>16.75531</v>
      </c>
      <c r="L1133" s="9" t="n">
        <v>14.78467</v>
      </c>
      <c r="M1133" s="25">
        <f>K1133-L1133</f>
        <v/>
      </c>
      <c r="N1133" s="41" t="n">
        <v>3.121149677060236</v>
      </c>
      <c r="O1133" s="41" t="n">
        <v>2.754062323880737</v>
      </c>
      <c r="P1133" s="41" t="n">
        <v>0.3670873531794988</v>
      </c>
      <c r="Q1133" s="30" t="n">
        <v>81290</v>
      </c>
      <c r="R1133" t="n">
        <v>11720</v>
      </c>
      <c r="S1133" t="n">
        <v>8950</v>
      </c>
      <c r="T1133" s="31">
        <f>SUM(Q1133:S1133)</f>
        <v/>
      </c>
    </row>
    <row r="1134">
      <c r="A1134" s="23" t="n">
        <v>26097</v>
      </c>
      <c r="B1134" s="24" t="inlineStr">
        <is>
          <t>MACKINAC COUNTY, MI</t>
        </is>
      </c>
      <c r="C1134" s="9" t="n">
        <v>657</v>
      </c>
      <c r="D1134" s="9" t="n">
        <v>657</v>
      </c>
      <c r="E1134" s="25" t="n">
        <v>105</v>
      </c>
      <c r="F1134" s="26" t="n">
        <v>498.38</v>
      </c>
      <c r="G1134" s="9" t="n">
        <v>498.38</v>
      </c>
      <c r="H1134" s="25" t="n">
        <v>0</v>
      </c>
      <c r="I1134" s="26" t="n">
        <v>182.9062</v>
      </c>
      <c r="J1134" s="9" t="n">
        <v>182.9062</v>
      </c>
      <c r="K1134" s="26" t="n">
        <v>17.09003</v>
      </c>
      <c r="L1134" s="9" t="n">
        <v>15.22955</v>
      </c>
      <c r="M1134" s="25">
        <f>K1134-L1134</f>
        <v/>
      </c>
      <c r="N1134" s="41" t="n">
        <v>3.1835007299447</v>
      </c>
      <c r="O1134" s="41" t="n">
        <v>2.836933787812503</v>
      </c>
      <c r="P1134" s="41" t="n">
        <v>0.3465669421321971</v>
      </c>
      <c r="Q1134" s="30" t="n">
        <v>10060</v>
      </c>
      <c r="R1134" t="n">
        <v>3150</v>
      </c>
      <c r="S1134" t="n">
        <v>19210</v>
      </c>
      <c r="T1134" s="31">
        <f>SUM(Q1134:S1134)</f>
        <v/>
      </c>
    </row>
    <row r="1135">
      <c r="A1135" s="23" t="n">
        <v>21145</v>
      </c>
      <c r="B1135" s="24" t="inlineStr">
        <is>
          <t>MCCRACKEN COUNTY, KY</t>
        </is>
      </c>
      <c r="C1135" s="9" t="n">
        <v>1239</v>
      </c>
      <c r="D1135" s="9" t="n">
        <v>1406</v>
      </c>
      <c r="E1135" s="25" t="n">
        <v>455</v>
      </c>
      <c r="F1135" s="26" t="n">
        <v>1008.52</v>
      </c>
      <c r="G1135" s="9" t="n">
        <v>1175.52</v>
      </c>
      <c r="H1135" s="25" t="n">
        <v>224.52</v>
      </c>
      <c r="I1135" s="26" t="n">
        <v>182.5264</v>
      </c>
      <c r="J1135" s="9" t="n">
        <v>182.5264</v>
      </c>
      <c r="K1135" s="26" t="n">
        <v>11.55129</v>
      </c>
      <c r="L1135" s="9" t="n">
        <v>16.21516</v>
      </c>
      <c r="M1135" s="25">
        <f>K1135-L1135</f>
        <v/>
      </c>
      <c r="N1135" s="41" t="n">
        <v>2.151753984446073</v>
      </c>
      <c r="O1135" s="41" t="n">
        <v>3.020531485092191</v>
      </c>
      <c r="P1135" s="41" t="n">
        <v>-0.8687775006461189</v>
      </c>
      <c r="Q1135" s="30" t="n">
        <v>58620</v>
      </c>
      <c r="R1135" t="n">
        <v>10190</v>
      </c>
      <c r="S1135" t="n">
        <v>410</v>
      </c>
      <c r="T1135" s="31">
        <f>SUM(Q1135:S1135)</f>
        <v/>
      </c>
    </row>
    <row r="1136">
      <c r="A1136" s="23" t="n">
        <v>20029</v>
      </c>
      <c r="B1136" s="24" t="inlineStr">
        <is>
          <t>CLOUD COUNTY, KS</t>
        </is>
      </c>
      <c r="C1136" s="9" t="n">
        <v>470</v>
      </c>
      <c r="D1136" s="9" t="n">
        <v>523</v>
      </c>
      <c r="E1136" s="25" t="n">
        <v>0</v>
      </c>
      <c r="F1136" s="26" t="n">
        <v>380.02</v>
      </c>
      <c r="G1136" s="9" t="n">
        <v>433.02</v>
      </c>
      <c r="H1136" s="25" t="n">
        <v>0</v>
      </c>
      <c r="I1136" s="26" t="n"/>
      <c r="J1136" s="9" t="n">
        <v>182.3605</v>
      </c>
      <c r="K1136" s="26" t="n">
        <v>14.49109</v>
      </c>
      <c r="L1136" s="9" t="n">
        <v>11.741</v>
      </c>
      <c r="M1136" s="25">
        <f>K1136-L1136</f>
        <v/>
      </c>
      <c r="N1136" s="41" t="n">
        <v>2.699374757838012</v>
      </c>
      <c r="O1136" s="41" t="n">
        <v>2.187092829578457</v>
      </c>
      <c r="P1136" s="41" t="n">
        <v>0.5122819282595537</v>
      </c>
      <c r="Q1136" s="30" t="n">
        <v>221040</v>
      </c>
      <c r="R1136" t="n">
        <v>3880</v>
      </c>
      <c r="S1136" t="n">
        <v>184720</v>
      </c>
      <c r="T1136" s="31">
        <f>SUM(Q1136:S1136)</f>
        <v/>
      </c>
    </row>
    <row r="1137">
      <c r="A1137" s="23" t="n">
        <v>17139</v>
      </c>
      <c r="B1137" s="24" t="inlineStr">
        <is>
          <t>MOULTRIE COUNTY, IL</t>
        </is>
      </c>
      <c r="C1137" s="9" t="n">
        <v>1903</v>
      </c>
      <c r="D1137" s="9" t="n">
        <v>2766</v>
      </c>
      <c r="E1137" s="25" t="n">
        <v>0</v>
      </c>
      <c r="F1137" s="26" t="n">
        <v>1817.54</v>
      </c>
      <c r="G1137" s="9" t="n">
        <v>2680.54</v>
      </c>
      <c r="H1137" s="25" t="n">
        <v>0</v>
      </c>
      <c r="I1137" s="26" t="n">
        <v>182.0201</v>
      </c>
      <c r="J1137" s="9" t="n">
        <v>182.0201</v>
      </c>
      <c r="K1137" s="26" t="n">
        <v>14.57033</v>
      </c>
      <c r="L1137" s="9" t="n">
        <v>12.15974</v>
      </c>
      <c r="M1137" s="25">
        <f>K1137-L1137</f>
        <v/>
      </c>
      <c r="N1137" s="41" t="n">
        <v>2.714135445668332</v>
      </c>
      <c r="O1137" s="41" t="n">
        <v>2.265094980286036</v>
      </c>
      <c r="P1137" s="41" t="n">
        <v>0.4490404653822959</v>
      </c>
      <c r="Q1137" s="30" t="n">
        <v>172510</v>
      </c>
      <c r="R1137" t="n">
        <v>7720</v>
      </c>
      <c r="S1137" t="n">
        <v>430</v>
      </c>
      <c r="T1137" s="31">
        <f>SUM(Q1137:S1137)</f>
        <v/>
      </c>
    </row>
    <row r="1138">
      <c r="A1138" s="23" t="n">
        <v>39073</v>
      </c>
      <c r="B1138" s="24" t="inlineStr">
        <is>
          <t>HOCKING COUNTY, OH</t>
        </is>
      </c>
      <c r="C1138" s="9" t="n">
        <v>1331</v>
      </c>
      <c r="D1138" s="9" t="n">
        <v>1219</v>
      </c>
      <c r="E1138" s="25" t="n">
        <v>297</v>
      </c>
      <c r="F1138" s="26" t="n">
        <v>866.74</v>
      </c>
      <c r="G1138" s="9" t="n">
        <v>754.74</v>
      </c>
      <c r="H1138" s="25" t="n">
        <v>0</v>
      </c>
      <c r="I1138" s="26" t="n">
        <v>182.0201</v>
      </c>
      <c r="J1138" s="9" t="n">
        <v>182.0201</v>
      </c>
      <c r="K1138" s="26" t="n">
        <v>24.16983</v>
      </c>
      <c r="L1138" s="9" t="n">
        <v>22.45496</v>
      </c>
      <c r="M1138" s="25">
        <f>K1138-L1138</f>
        <v/>
      </c>
      <c r="N1138" s="41" t="n">
        <v>4.502313421780964</v>
      </c>
      <c r="O1138" s="41" t="n">
        <v>4.182870454345548</v>
      </c>
      <c r="P1138" s="41" t="n">
        <v>0.3194429674354154</v>
      </c>
      <c r="Q1138" s="30" t="n">
        <v>8510</v>
      </c>
      <c r="R1138" t="n">
        <v>24540</v>
      </c>
      <c r="S1138" t="n">
        <v>1200</v>
      </c>
      <c r="T1138" s="31">
        <f>SUM(Q1138:S1138)</f>
        <v/>
      </c>
    </row>
    <row r="1139">
      <c r="A1139" s="23" t="n">
        <v>55073</v>
      </c>
      <c r="B1139" s="24" t="inlineStr">
        <is>
          <t>MARATHON COUNTY, WI</t>
        </is>
      </c>
      <c r="C1139" s="9" t="n">
        <v>820</v>
      </c>
      <c r="D1139" s="9" t="n">
        <v>450</v>
      </c>
      <c r="E1139" s="25" t="n">
        <v>57</v>
      </c>
      <c r="F1139" s="26" t="n">
        <v>683.3200000000001</v>
      </c>
      <c r="G1139" s="9" t="n">
        <v>313.32</v>
      </c>
      <c r="H1139" s="25" t="n">
        <v>0</v>
      </c>
      <c r="I1139" s="26" t="n">
        <v>182.0201</v>
      </c>
      <c r="J1139" s="9" t="n">
        <v>182.0201</v>
      </c>
      <c r="K1139" s="26" t="n">
        <v>17.21991</v>
      </c>
      <c r="L1139" s="9" t="n">
        <v>15.49882</v>
      </c>
      <c r="M1139" s="25">
        <f>K1139-L1139</f>
        <v/>
      </c>
      <c r="N1139" s="41" t="n">
        <v>3.207694547907876</v>
      </c>
      <c r="O1139" s="41" t="n">
        <v>2.887092929812383</v>
      </c>
      <c r="P1139" s="41" t="n">
        <v>0.3206016180954931</v>
      </c>
      <c r="Q1139" s="30" t="n">
        <v>426640</v>
      </c>
      <c r="R1139" t="n">
        <v>35880</v>
      </c>
      <c r="S1139" t="n">
        <v>3340</v>
      </c>
      <c r="T1139" s="31">
        <f>SUM(Q1139:S1139)</f>
        <v/>
      </c>
    </row>
    <row r="1140">
      <c r="A1140" s="23" t="n">
        <v>55135</v>
      </c>
      <c r="B1140" s="24" t="inlineStr">
        <is>
          <t>WAUPACA COUNTY, WI</t>
        </is>
      </c>
      <c r="C1140" s="9" t="n">
        <v>988</v>
      </c>
      <c r="D1140" s="9" t="n">
        <v>662</v>
      </c>
      <c r="E1140" s="25" t="n">
        <v>162</v>
      </c>
      <c r="F1140" s="26" t="n">
        <v>681.38</v>
      </c>
      <c r="G1140" s="9" t="n">
        <v>355.38</v>
      </c>
      <c r="H1140" s="25" t="n">
        <v>0</v>
      </c>
      <c r="I1140" s="26" t="n">
        <v>182.0201</v>
      </c>
      <c r="J1140" s="9" t="n">
        <v>182.0201</v>
      </c>
      <c r="K1140" s="26" t="n">
        <v>17.31567</v>
      </c>
      <c r="L1140" s="9" t="n">
        <v>15.43136</v>
      </c>
      <c r="M1140" s="25">
        <f>K1140-L1140</f>
        <v/>
      </c>
      <c r="N1140" s="41" t="n">
        <v>3.225532552282328</v>
      </c>
      <c r="O1140" s="41" t="n">
        <v>2.874526599663046</v>
      </c>
      <c r="P1140" s="41" t="n">
        <v>0.3510059526192816</v>
      </c>
      <c r="Q1140" s="30" t="n">
        <v>161130</v>
      </c>
      <c r="R1140" t="n">
        <v>58920</v>
      </c>
      <c r="S1140" t="n">
        <v>7210</v>
      </c>
      <c r="T1140" s="31">
        <f>SUM(Q1140:S1140)</f>
        <v/>
      </c>
    </row>
    <row r="1141">
      <c r="A1141" s="23" t="n">
        <v>55121</v>
      </c>
      <c r="B1141" s="24" t="inlineStr">
        <is>
          <t>TREMPEALEAU COUNTY, WI</t>
        </is>
      </c>
      <c r="C1141" s="9" t="n">
        <v>829</v>
      </c>
      <c r="D1141" s="9" t="n">
        <v>701</v>
      </c>
      <c r="E1141" s="25" t="n">
        <v>0</v>
      </c>
      <c r="F1141" s="26" t="n">
        <v>312.54</v>
      </c>
      <c r="G1141" s="9" t="n">
        <v>184.54</v>
      </c>
      <c r="H1141" s="25" t="n">
        <v>0</v>
      </c>
      <c r="I1141" s="26" t="n">
        <v>181.8935</v>
      </c>
      <c r="J1141" s="9" t="n">
        <v>181.8935</v>
      </c>
      <c r="K1141" s="26" t="n">
        <v>16.458</v>
      </c>
      <c r="L1141" s="9" t="n">
        <v>14.66996</v>
      </c>
      <c r="M1141" s="25">
        <f>K1141-L1141</f>
        <v/>
      </c>
      <c r="N1141" s="41" t="n">
        <v>3.065767293177945</v>
      </c>
      <c r="O1141" s="41" t="n">
        <v>2.732694346836112</v>
      </c>
      <c r="P1141" s="41" t="n">
        <v>0.3330729463418331</v>
      </c>
      <c r="Q1141" s="30" t="n">
        <v>166630</v>
      </c>
      <c r="R1141" t="n">
        <v>70070</v>
      </c>
      <c r="S1141" t="n">
        <v>4190</v>
      </c>
      <c r="T1141" s="31">
        <f>SUM(Q1141:S1141)</f>
        <v/>
      </c>
    </row>
    <row r="1142">
      <c r="A1142" s="23" t="n">
        <v>20065</v>
      </c>
      <c r="B1142" s="24" t="inlineStr">
        <is>
          <t>GRAHAM COUNTY, KS</t>
        </is>
      </c>
      <c r="C1142" s="9" t="n">
        <v>333</v>
      </c>
      <c r="D1142" s="9" t="n">
        <v>333</v>
      </c>
      <c r="E1142" s="25" t="n">
        <v>333</v>
      </c>
      <c r="F1142" s="26" t="n">
        <v>235.54</v>
      </c>
      <c r="G1142" s="9" t="n">
        <v>235.54</v>
      </c>
      <c r="H1142" s="25" t="n">
        <v>235.54</v>
      </c>
      <c r="I1142" s="26" t="n"/>
      <c r="J1142" s="9" t="n">
        <v>181.8031</v>
      </c>
      <c r="K1142" s="26" t="n">
        <v>14.57033</v>
      </c>
      <c r="L1142" s="9" t="n">
        <v>12.15974</v>
      </c>
      <c r="M1142" s="25">
        <f>K1142-L1142</f>
        <v/>
      </c>
      <c r="N1142" s="41" t="n">
        <v>2.714135445668332</v>
      </c>
      <c r="O1142" s="41" t="n">
        <v>2.265094980286036</v>
      </c>
      <c r="P1142" s="41" t="n">
        <v>0.4490404653822959</v>
      </c>
      <c r="Q1142" s="30" t="n">
        <v>242160</v>
      </c>
      <c r="R1142" t="n">
        <v>60</v>
      </c>
      <c r="S1142" t="n">
        <v>295560</v>
      </c>
      <c r="T1142" s="31">
        <f>SUM(Q1142:S1142)</f>
        <v/>
      </c>
    </row>
    <row r="1143">
      <c r="A1143" s="23" t="n">
        <v>20141</v>
      </c>
      <c r="B1143" s="24" t="inlineStr">
        <is>
          <t>OSBORNE COUNTY, KS</t>
        </is>
      </c>
      <c r="C1143" s="9" t="n">
        <v>372</v>
      </c>
      <c r="D1143" s="9" t="n">
        <v>372</v>
      </c>
      <c r="E1143" s="25" t="n">
        <v>0</v>
      </c>
      <c r="F1143" s="26" t="n">
        <v>245.02</v>
      </c>
      <c r="G1143" s="9" t="n">
        <v>245.02</v>
      </c>
      <c r="H1143" s="25" t="n">
        <v>0</v>
      </c>
      <c r="I1143" s="26" t="n"/>
      <c r="J1143" s="9" t="n">
        <v>181.6734</v>
      </c>
      <c r="K1143" s="26" t="n">
        <v>12.65045</v>
      </c>
      <c r="L1143" s="9" t="n">
        <v>11.11133</v>
      </c>
      <c r="M1143" s="25">
        <f>K1143-L1143</f>
        <v/>
      </c>
      <c r="N1143" s="41" t="n">
        <v>2.356503576010629</v>
      </c>
      <c r="O1143" s="41" t="n">
        <v>2.069799009460864</v>
      </c>
      <c r="P1143" s="41" t="n">
        <v>0.2867045665497652</v>
      </c>
      <c r="Q1143" s="30" t="n">
        <v>246770</v>
      </c>
      <c r="R1143" t="n">
        <v>210</v>
      </c>
      <c r="S1143" t="n">
        <v>287620</v>
      </c>
      <c r="T1143" s="31">
        <f>SUM(Q1143:S1143)</f>
        <v/>
      </c>
    </row>
    <row r="1144">
      <c r="A1144" s="23" t="n">
        <v>55057</v>
      </c>
      <c r="B1144" s="24" t="inlineStr">
        <is>
          <t>JUNEAU COUNTY, WI</t>
        </is>
      </c>
      <c r="C1144" s="9" t="n">
        <v>1186</v>
      </c>
      <c r="D1144" s="9" t="n">
        <v>1006</v>
      </c>
      <c r="E1144" s="25" t="n">
        <v>227</v>
      </c>
      <c r="F1144" s="26" t="n">
        <v>743.08</v>
      </c>
      <c r="G1144" s="9" t="n">
        <v>563.08</v>
      </c>
      <c r="H1144" s="25" t="n">
        <v>0</v>
      </c>
      <c r="I1144" s="26" t="n">
        <v>181.6404</v>
      </c>
      <c r="J1144" s="9" t="n">
        <v>181.6404</v>
      </c>
      <c r="K1144" s="26" t="n">
        <v>16.57478</v>
      </c>
      <c r="L1144" s="9" t="n">
        <v>14.66705</v>
      </c>
      <c r="M1144" s="25">
        <f>K1144-L1144</f>
        <v/>
      </c>
      <c r="N1144" s="41" t="n">
        <v>3.087520866181793</v>
      </c>
      <c r="O1144" s="41" t="n">
        <v>2.732152277154307</v>
      </c>
      <c r="P1144" s="41" t="n">
        <v>0.355368589027486</v>
      </c>
      <c r="Q1144" s="30" t="n">
        <v>119490</v>
      </c>
      <c r="R1144" t="n">
        <v>24360</v>
      </c>
      <c r="S1144" t="n">
        <v>24900</v>
      </c>
      <c r="T1144" s="31">
        <f>SUM(Q1144:S1144)</f>
        <v/>
      </c>
    </row>
    <row r="1145">
      <c r="A1145" s="23" t="n">
        <v>27153</v>
      </c>
      <c r="B1145" s="24" t="inlineStr">
        <is>
          <t>TODD COUNTY, MN</t>
        </is>
      </c>
      <c r="C1145" s="9" t="n">
        <v>687</v>
      </c>
      <c r="D1145" s="9" t="n">
        <v>581</v>
      </c>
      <c r="E1145" s="25" t="n">
        <v>0</v>
      </c>
      <c r="F1145" s="26" t="n">
        <v>608.02</v>
      </c>
      <c r="G1145" s="9" t="n">
        <v>502.02</v>
      </c>
      <c r="H1145" s="25" t="n">
        <v>0</v>
      </c>
      <c r="I1145" s="26" t="n">
        <v>181.0075</v>
      </c>
      <c r="J1145" s="9" t="n">
        <v>181.0075</v>
      </c>
      <c r="K1145" s="26" t="n">
        <v>15.63897</v>
      </c>
      <c r="L1145" s="9" t="n">
        <v>13.95165</v>
      </c>
      <c r="M1145" s="25">
        <f>K1145-L1145</f>
        <v/>
      </c>
      <c r="N1145" s="41" t="n">
        <v>2.913199825312376</v>
      </c>
      <c r="O1145" s="41" t="n">
        <v>2.598888823421198</v>
      </c>
      <c r="P1145" s="41" t="n">
        <v>0.3143110018911781</v>
      </c>
      <c r="Q1145" s="30" t="n">
        <v>174800</v>
      </c>
      <c r="R1145" t="n">
        <v>165920</v>
      </c>
      <c r="S1145" t="n">
        <v>31720</v>
      </c>
      <c r="T1145" s="31">
        <f>SUM(Q1145:S1145)</f>
        <v/>
      </c>
    </row>
    <row r="1146">
      <c r="A1146" s="23" t="n">
        <v>21213</v>
      </c>
      <c r="B1146" s="24" t="inlineStr">
        <is>
          <t>SIMPSON COUNTY, KY</t>
        </is>
      </c>
      <c r="C1146" s="9" t="n">
        <v>1103</v>
      </c>
      <c r="D1146" s="9" t="n">
        <v>1720</v>
      </c>
      <c r="E1146" s="25" t="n">
        <v>47</v>
      </c>
      <c r="F1146" s="26" t="n">
        <v>873.34</v>
      </c>
      <c r="G1146" s="9" t="n">
        <v>1490.34</v>
      </c>
      <c r="H1146" s="25" t="n">
        <v>0</v>
      </c>
      <c r="I1146" s="26" t="n">
        <v>180.7543</v>
      </c>
      <c r="J1146" s="9" t="n">
        <v>180.7543</v>
      </c>
      <c r="K1146" s="26" t="n">
        <v>11.589</v>
      </c>
      <c r="L1146" s="9" t="n">
        <v>16.63613</v>
      </c>
      <c r="M1146" s="25">
        <f>K1146-L1146</f>
        <v/>
      </c>
      <c r="N1146" s="41" t="n">
        <v>2.158778536920598</v>
      </c>
      <c r="O1146" s="41" t="n">
        <v>3.09894903627758</v>
      </c>
      <c r="P1146" s="41" t="n">
        <v>-0.9401704993569817</v>
      </c>
      <c r="Q1146" s="30" t="n">
        <v>79250</v>
      </c>
      <c r="R1146" t="n">
        <v>40290</v>
      </c>
      <c r="S1146" t="n">
        <v>180</v>
      </c>
      <c r="T1146" s="31">
        <f>SUM(Q1146:S1146)</f>
        <v/>
      </c>
    </row>
    <row r="1147">
      <c r="A1147" s="23" t="n">
        <v>5061</v>
      </c>
      <c r="B1147" s="24" t="inlineStr">
        <is>
          <t>HOWARD COUNTY, AR</t>
        </is>
      </c>
      <c r="C1147" s="9" t="n">
        <v>126</v>
      </c>
      <c r="D1147" s="9" t="n">
        <v>30</v>
      </c>
      <c r="E1147" s="25" t="n">
        <v>35</v>
      </c>
      <c r="F1147" s="26" t="n">
        <v>0</v>
      </c>
      <c r="G1147" s="9" t="n">
        <v>0</v>
      </c>
      <c r="H1147" s="25" t="n">
        <v>0</v>
      </c>
      <c r="I1147" s="26" t="n">
        <v>180.1214</v>
      </c>
      <c r="J1147" s="9" t="n">
        <v>180.1214</v>
      </c>
      <c r="K1147" s="26" t="n">
        <v>11.66914</v>
      </c>
      <c r="L1147" s="9" t="n">
        <v>16.91685</v>
      </c>
      <c r="M1147" s="25">
        <f>K1147-L1147</f>
        <v/>
      </c>
      <c r="N1147" s="41" t="n">
        <v>2.173706875167972</v>
      </c>
      <c r="O1147" s="41" t="n">
        <v>3.151241064138858</v>
      </c>
      <c r="P1147" s="41" t="n">
        <v>-0.9775341889708855</v>
      </c>
      <c r="Q1147" s="30" t="n">
        <v>150</v>
      </c>
      <c r="R1147" t="n">
        <v>84790</v>
      </c>
      <c r="S1147" t="n">
        <v>8280</v>
      </c>
      <c r="T1147" s="31">
        <f>SUM(Q1147:S1147)</f>
        <v/>
      </c>
    </row>
    <row r="1148">
      <c r="A1148" s="23" t="n">
        <v>31089</v>
      </c>
      <c r="B1148" s="24" t="inlineStr">
        <is>
          <t>HOLT COUNTY, NE</t>
        </is>
      </c>
      <c r="C1148" s="9" t="n">
        <v>547</v>
      </c>
      <c r="D1148" s="9" t="n">
        <v>433</v>
      </c>
      <c r="E1148" s="25" t="n">
        <v>188</v>
      </c>
      <c r="F1148" s="26" t="n">
        <v>436.18</v>
      </c>
      <c r="G1148" s="9" t="n">
        <v>322.18</v>
      </c>
      <c r="H1148" s="25" t="n">
        <v>77.18000000000001</v>
      </c>
      <c r="I1148" s="26" t="n">
        <v>180.1214</v>
      </c>
      <c r="J1148" s="9" t="n">
        <v>180.1214</v>
      </c>
      <c r="K1148" s="26" t="n">
        <v>13.91225</v>
      </c>
      <c r="L1148" s="9" t="n">
        <v>12.10324</v>
      </c>
      <c r="M1148" s="25">
        <f>K1148-L1148</f>
        <v/>
      </c>
      <c r="N1148" s="41" t="n">
        <v>2.591549460719095</v>
      </c>
      <c r="O1148" s="41" t="n">
        <v>2.254570259659924</v>
      </c>
      <c r="P1148" s="41" t="n">
        <v>0.336979201059171</v>
      </c>
      <c r="Q1148" s="30" t="n">
        <v>274790</v>
      </c>
      <c r="R1148" t="n">
        <v>75310</v>
      </c>
      <c r="S1148" t="n">
        <v>1031830</v>
      </c>
      <c r="T1148" s="31">
        <f>SUM(Q1148:S1148)</f>
        <v/>
      </c>
    </row>
    <row r="1149">
      <c r="A1149" s="23" t="n">
        <v>17061</v>
      </c>
      <c r="B1149" s="24" t="inlineStr">
        <is>
          <t>GREENE COUNTY, IL</t>
        </is>
      </c>
      <c r="C1149" s="9" t="n">
        <v>1339</v>
      </c>
      <c r="D1149" s="9" t="n">
        <v>1575</v>
      </c>
      <c r="E1149" s="25" t="n">
        <v>33</v>
      </c>
      <c r="F1149" s="26" t="n">
        <v>1241.54</v>
      </c>
      <c r="G1149" s="9" t="n">
        <v>1477.54</v>
      </c>
      <c r="H1149" s="25" t="n">
        <v>0</v>
      </c>
      <c r="I1149" s="26" t="n">
        <v>179.6151</v>
      </c>
      <c r="J1149" s="9" t="n">
        <v>179.6151</v>
      </c>
      <c r="K1149" s="26" t="n">
        <v>13.27205</v>
      </c>
      <c r="L1149" s="9" t="n">
        <v>11.78343</v>
      </c>
      <c r="M1149" s="25">
        <f>K1149-L1149</f>
        <v/>
      </c>
      <c r="N1149" s="41" t="n">
        <v>2.47229413072198</v>
      </c>
      <c r="O1149" s="41" t="n">
        <v>2.194996615351306</v>
      </c>
      <c r="P1149" s="41" t="n">
        <v>0.2772975153706742</v>
      </c>
      <c r="Q1149" s="30" t="n">
        <v>207870</v>
      </c>
      <c r="R1149" t="n">
        <v>34670</v>
      </c>
      <c r="S1149" t="n">
        <v>70</v>
      </c>
      <c r="T1149" s="31">
        <f>SUM(Q1149:S1149)</f>
        <v/>
      </c>
    </row>
    <row r="1150">
      <c r="A1150" s="23" t="n">
        <v>21139</v>
      </c>
      <c r="B1150" s="24" t="inlineStr">
        <is>
          <t>LIVINGSTON COUNTY, KY</t>
        </is>
      </c>
      <c r="C1150" s="9" t="n">
        <v>768</v>
      </c>
      <c r="D1150" s="9" t="n">
        <v>768</v>
      </c>
      <c r="E1150" s="25" t="n">
        <v>61</v>
      </c>
      <c r="F1150" s="26" t="n">
        <v>544.26</v>
      </c>
      <c r="G1150" s="9" t="n">
        <v>544.26</v>
      </c>
      <c r="H1150" s="25" t="n">
        <v>0</v>
      </c>
      <c r="I1150" s="26" t="n">
        <v>179.4885</v>
      </c>
      <c r="J1150" s="9" t="n">
        <v>179.4885</v>
      </c>
      <c r="K1150" s="26" t="n">
        <v>11.46831</v>
      </c>
      <c r="L1150" s="9" t="n">
        <v>16.22889</v>
      </c>
      <c r="M1150" s="25">
        <f>K1150-L1150</f>
        <v/>
      </c>
      <c r="N1150" s="41" t="n">
        <v>2.136296615993776</v>
      </c>
      <c r="O1150" s="41" t="n">
        <v>3.023089085343457</v>
      </c>
      <c r="P1150" s="41" t="n">
        <v>-0.8867924693496815</v>
      </c>
      <c r="Q1150" s="30" t="n">
        <v>47140</v>
      </c>
      <c r="R1150" t="n">
        <v>33000</v>
      </c>
      <c r="S1150" t="n">
        <v>5300</v>
      </c>
      <c r="T1150" s="31">
        <f>SUM(Q1150:S1150)</f>
        <v/>
      </c>
    </row>
    <row r="1151">
      <c r="A1151" s="23" t="n">
        <v>29087</v>
      </c>
      <c r="B1151" s="24" t="inlineStr">
        <is>
          <t>HOLT COUNTY, MO</t>
        </is>
      </c>
      <c r="C1151" s="9" t="n">
        <v>793</v>
      </c>
      <c r="D1151" s="9" t="n">
        <v>339</v>
      </c>
      <c r="E1151" s="25" t="n">
        <v>99</v>
      </c>
      <c r="F1151" s="26" t="n">
        <v>703.92</v>
      </c>
      <c r="G1151" s="9" t="n">
        <v>249.92</v>
      </c>
      <c r="H1151" s="25" t="n">
        <v>9.919998</v>
      </c>
      <c r="I1151" s="26" t="n"/>
      <c r="J1151" s="9" t="n">
        <v>179.4086</v>
      </c>
      <c r="K1151" s="26" t="n">
        <v>13.53262</v>
      </c>
      <c r="L1151" s="9" t="n">
        <v>11.89021</v>
      </c>
      <c r="M1151" s="25">
        <f>K1151-L1151</f>
        <v/>
      </c>
      <c r="N1151" s="41" t="n">
        <v>2.52083265202368</v>
      </c>
      <c r="O1151" s="41" t="n">
        <v>2.214887405943452</v>
      </c>
      <c r="P1151" s="41" t="n">
        <v>0.3059452460802277</v>
      </c>
      <c r="Q1151" s="30" t="n">
        <v>200300</v>
      </c>
      <c r="R1151" t="n">
        <v>19590</v>
      </c>
      <c r="S1151" t="n">
        <v>7590</v>
      </c>
      <c r="T1151" s="31">
        <f>SUM(Q1151:S1151)</f>
        <v/>
      </c>
    </row>
    <row r="1152">
      <c r="A1152" s="23" t="n">
        <v>20051</v>
      </c>
      <c r="B1152" s="24" t="inlineStr">
        <is>
          <t>ELLIS COUNTY, KS</t>
        </is>
      </c>
      <c r="C1152" s="9" t="n">
        <v>403</v>
      </c>
      <c r="D1152" s="9" t="n">
        <v>403</v>
      </c>
      <c r="E1152" s="25" t="n">
        <v>158</v>
      </c>
      <c r="F1152" s="26" t="n">
        <v>305.54</v>
      </c>
      <c r="G1152" s="9" t="n">
        <v>305.54</v>
      </c>
      <c r="H1152" s="25" t="n">
        <v>60.53999</v>
      </c>
      <c r="I1152" s="26" t="n"/>
      <c r="J1152" s="9" t="n">
        <v>179.1441</v>
      </c>
      <c r="K1152" s="26" t="n">
        <v>14.57033</v>
      </c>
      <c r="L1152" s="9" t="n">
        <v>11.61608</v>
      </c>
      <c r="M1152" s="25">
        <f>K1152-L1152</f>
        <v/>
      </c>
      <c r="N1152" s="41" t="n">
        <v>2.714135445668332</v>
      </c>
      <c r="O1152" s="41" t="n">
        <v>2.163822951691485</v>
      </c>
      <c r="P1152" s="41" t="n">
        <v>0.5503124939768468</v>
      </c>
      <c r="Q1152" s="30" t="n">
        <v>227590</v>
      </c>
      <c r="R1152" t="n">
        <v>0</v>
      </c>
      <c r="S1152" t="n">
        <v>307070</v>
      </c>
      <c r="T1152" s="31">
        <f>SUM(Q1152:S1152)</f>
        <v/>
      </c>
    </row>
    <row r="1153">
      <c r="A1153" s="23" t="n">
        <v>20147</v>
      </c>
      <c r="B1153" s="24" t="inlineStr">
        <is>
          <t>PHILLIPS COUNTY, KS</t>
        </is>
      </c>
      <c r="C1153" s="9" t="n">
        <v>422</v>
      </c>
      <c r="D1153" s="9" t="n">
        <v>422</v>
      </c>
      <c r="E1153" s="25" t="n">
        <v>422</v>
      </c>
      <c r="F1153" s="26" t="n">
        <v>324.54</v>
      </c>
      <c r="G1153" s="9" t="n">
        <v>324.54</v>
      </c>
      <c r="H1153" s="25" t="n">
        <v>324.54</v>
      </c>
      <c r="I1153" s="26" t="n"/>
      <c r="J1153" s="9" t="n">
        <v>179.0789</v>
      </c>
      <c r="K1153" s="26" t="n">
        <v>14.57033</v>
      </c>
      <c r="L1153" s="9" t="n">
        <v>11.61608</v>
      </c>
      <c r="M1153" s="25">
        <f>K1153-L1153</f>
        <v/>
      </c>
      <c r="N1153" s="41" t="n">
        <v>2.714135445668332</v>
      </c>
      <c r="O1153" s="41" t="n">
        <v>2.163822951691485</v>
      </c>
      <c r="P1153" s="41" t="n">
        <v>0.5503124939768468</v>
      </c>
      <c r="Q1153" s="30" t="n">
        <v>229090</v>
      </c>
      <c r="R1153" t="n">
        <v>30</v>
      </c>
      <c r="S1153" t="n">
        <v>291850</v>
      </c>
      <c r="T1153" s="31">
        <f>SUM(Q1153:S1153)</f>
        <v/>
      </c>
    </row>
    <row r="1154">
      <c r="A1154" s="23" t="n">
        <v>21017</v>
      </c>
      <c r="B1154" s="24" t="inlineStr">
        <is>
          <t>BOURBON COUNTY, KY</t>
        </is>
      </c>
      <c r="C1154" s="9" t="n">
        <v>1432</v>
      </c>
      <c r="D1154" s="9" t="n">
        <v>1142</v>
      </c>
      <c r="E1154" s="25" t="n">
        <v>12</v>
      </c>
      <c r="F1154" s="26" t="n">
        <v>1110.06</v>
      </c>
      <c r="G1154" s="9" t="n">
        <v>820.0599999999999</v>
      </c>
      <c r="H1154" s="25" t="n">
        <v>0</v>
      </c>
      <c r="I1154" s="26" t="n">
        <v>178.7291</v>
      </c>
      <c r="J1154" s="9" t="n">
        <v>178.7291</v>
      </c>
      <c r="K1154" s="26" t="n">
        <v>11.14679</v>
      </c>
      <c r="L1154" s="9" t="n">
        <v>15.76721</v>
      </c>
      <c r="M1154" s="25">
        <f>K1154-L1154</f>
        <v/>
      </c>
      <c r="N1154" s="41" t="n">
        <v>2.076404435892756</v>
      </c>
      <c r="O1154" s="41" t="n">
        <v>2.937088146960034</v>
      </c>
      <c r="P1154" s="41" t="n">
        <v>-0.8606837110672769</v>
      </c>
      <c r="Q1154" s="30" t="n">
        <v>10340</v>
      </c>
      <c r="R1154" t="n">
        <v>144920</v>
      </c>
      <c r="S1154" t="n">
        <v>220</v>
      </c>
      <c r="T1154" s="31">
        <f>SUM(Q1154:S1154)</f>
        <v/>
      </c>
    </row>
    <row r="1155">
      <c r="A1155" s="23" t="n">
        <v>40071</v>
      </c>
      <c r="B1155" s="24" t="inlineStr">
        <is>
          <t>KAY COUNTY, OK</t>
        </is>
      </c>
      <c r="C1155" s="9" t="n">
        <v>247</v>
      </c>
      <c r="D1155" s="9" t="n">
        <v>695</v>
      </c>
      <c r="E1155" s="25" t="n">
        <v>264</v>
      </c>
      <c r="F1155" s="26" t="n">
        <v>0</v>
      </c>
      <c r="G1155" s="9" t="n">
        <v>336.68</v>
      </c>
      <c r="H1155" s="25" t="n">
        <v>0</v>
      </c>
      <c r="I1155" s="26" t="n">
        <v>178.7291</v>
      </c>
      <c r="J1155" s="9" t="n">
        <v>178.7291</v>
      </c>
      <c r="K1155" s="26" t="n">
        <v>11.50846</v>
      </c>
      <c r="L1155" s="9" t="n">
        <v>15.16315</v>
      </c>
      <c r="M1155" s="25">
        <f>K1155-L1155</f>
        <v/>
      </c>
      <c r="N1155" s="41" t="n">
        <v>2.143775687376756</v>
      </c>
      <c r="O1155" s="41" t="n">
        <v>2.824564912598807</v>
      </c>
      <c r="P1155" s="41" t="n">
        <v>-0.6807892252220504</v>
      </c>
      <c r="Q1155" s="30" t="n">
        <v>263930</v>
      </c>
      <c r="R1155" t="n">
        <v>36140</v>
      </c>
      <c r="S1155" t="n">
        <v>157180</v>
      </c>
      <c r="T1155" s="31">
        <f>SUM(Q1155:S1155)</f>
        <v/>
      </c>
    </row>
    <row r="1156">
      <c r="A1156" s="23" t="n">
        <v>17095</v>
      </c>
      <c r="B1156" s="24" t="inlineStr">
        <is>
          <t>KNOX COUNTY, IL</t>
        </is>
      </c>
      <c r="C1156" s="9" t="n">
        <v>1339</v>
      </c>
      <c r="D1156" s="9" t="n">
        <v>1845</v>
      </c>
      <c r="E1156" s="25" t="n">
        <v>0</v>
      </c>
      <c r="F1156" s="26" t="n">
        <v>1215.82</v>
      </c>
      <c r="G1156" s="9" t="n">
        <v>1721.82</v>
      </c>
      <c r="H1156" s="25" t="n">
        <v>0</v>
      </c>
      <c r="I1156" s="26" t="n">
        <v>178.3493</v>
      </c>
      <c r="J1156" s="9" t="n">
        <v>178.3493</v>
      </c>
      <c r="K1156" s="26" t="n">
        <v>12.92894</v>
      </c>
      <c r="L1156" s="9" t="n">
        <v>11.63888</v>
      </c>
      <c r="M1156" s="25">
        <f>K1156-L1156</f>
        <v/>
      </c>
      <c r="N1156" s="41" t="n">
        <v>2.408380203394098</v>
      </c>
      <c r="O1156" s="41" t="n">
        <v>2.168070095590164</v>
      </c>
      <c r="P1156" s="41" t="n">
        <v>0.2403101078039337</v>
      </c>
      <c r="Q1156" s="30" t="n">
        <v>291540</v>
      </c>
      <c r="R1156" t="n">
        <v>35990</v>
      </c>
      <c r="S1156" t="n">
        <v>780</v>
      </c>
      <c r="T1156" s="31">
        <f>SUM(Q1156:S1156)</f>
        <v/>
      </c>
    </row>
    <row r="1157">
      <c r="A1157" s="23" t="n">
        <v>27071</v>
      </c>
      <c r="B1157" s="24" t="inlineStr">
        <is>
          <t>KOOCHICHING COUNTY, MN</t>
        </is>
      </c>
      <c r="C1157" s="9" t="n">
        <v>435</v>
      </c>
      <c r="D1157" s="9" t="n">
        <v>435</v>
      </c>
      <c r="E1157" s="25" t="n">
        <v>35</v>
      </c>
      <c r="F1157" s="26" t="n">
        <v>424.36</v>
      </c>
      <c r="G1157" s="9" t="n">
        <v>424.36</v>
      </c>
      <c r="H1157" s="25" t="n">
        <v>24.36</v>
      </c>
      <c r="I1157" s="26" t="n">
        <v>178.2227</v>
      </c>
      <c r="J1157" s="9" t="n">
        <v>178.2227</v>
      </c>
      <c r="K1157" s="26" t="n">
        <v>15.42488</v>
      </c>
      <c r="L1157" s="9" t="n">
        <v>13.08152</v>
      </c>
      <c r="M1157" s="25">
        <f>K1157-L1157</f>
        <v/>
      </c>
      <c r="N1157" s="41" t="n">
        <v>2.873319516660264</v>
      </c>
      <c r="O1157" s="41" t="n">
        <v>2.436802537431836</v>
      </c>
      <c r="P1157" s="41" t="n">
        <v>0.4365169792284282</v>
      </c>
      <c r="Q1157" s="30" t="n">
        <v>9860</v>
      </c>
      <c r="R1157" t="n">
        <v>22920</v>
      </c>
      <c r="S1157" t="n">
        <v>9970</v>
      </c>
      <c r="T1157" s="31">
        <f>SUM(Q1157:S1157)</f>
        <v/>
      </c>
    </row>
    <row r="1158">
      <c r="A1158" s="23" t="n">
        <v>55089</v>
      </c>
      <c r="B1158" s="24" t="inlineStr">
        <is>
          <t>OZAUKEE COUNTY, WI</t>
        </is>
      </c>
      <c r="C1158" s="9" t="n">
        <v>2041</v>
      </c>
      <c r="D1158" s="9" t="n">
        <v>2038</v>
      </c>
      <c r="E1158" s="25" t="n">
        <v>1121</v>
      </c>
      <c r="F1158" s="26" t="n">
        <v>1951.26</v>
      </c>
      <c r="G1158" s="9" t="n">
        <v>1948.26</v>
      </c>
      <c r="H1158" s="25" t="n">
        <v>1031.26</v>
      </c>
      <c r="I1158" s="26" t="n">
        <v>178.2227</v>
      </c>
      <c r="J1158" s="9" t="n">
        <v>178.2227</v>
      </c>
      <c r="K1158" s="26" t="n">
        <v>17.7463</v>
      </c>
      <c r="L1158" s="9" t="n">
        <v>15.62894</v>
      </c>
      <c r="M1158" s="25">
        <f>K1158-L1158</f>
        <v/>
      </c>
      <c r="N1158" s="41" t="n">
        <v>3.30574955127742</v>
      </c>
      <c r="O1158" s="41" t="n">
        <v>2.91133145455344</v>
      </c>
      <c r="P1158" s="41" t="n">
        <v>0.3944180967239798</v>
      </c>
      <c r="Q1158" s="30" t="n">
        <v>61220</v>
      </c>
      <c r="R1158" t="n">
        <v>22100</v>
      </c>
      <c r="S1158" t="n">
        <v>1370</v>
      </c>
      <c r="T1158" s="31">
        <f>SUM(Q1158:S1158)</f>
        <v/>
      </c>
    </row>
    <row r="1159">
      <c r="A1159" s="23" t="n">
        <v>48371</v>
      </c>
      <c r="B1159" s="24" t="inlineStr">
        <is>
          <t>PECOS COUNTY, TX</t>
        </is>
      </c>
      <c r="C1159" s="9" t="n">
        <v>160</v>
      </c>
      <c r="D1159" s="9" t="n">
        <v>160</v>
      </c>
      <c r="E1159" s="25" t="n">
        <v>160</v>
      </c>
      <c r="F1159" s="26" t="n">
        <v>0</v>
      </c>
      <c r="G1159" s="9" t="n">
        <v>0</v>
      </c>
      <c r="H1159" s="25" t="n">
        <v>0</v>
      </c>
      <c r="I1159" s="26" t="n"/>
      <c r="J1159" s="9" t="n">
        <v>178.1219</v>
      </c>
      <c r="K1159" s="26" t="n">
        <v>11.4861</v>
      </c>
      <c r="L1159" s="9" t="n">
        <v>15.20134</v>
      </c>
      <c r="M1159" s="25">
        <f>K1159-L1159</f>
        <v/>
      </c>
      <c r="N1159" s="41" t="n">
        <v>2.139610505904192</v>
      </c>
      <c r="O1159" s="41" t="n">
        <v>2.831678878629094</v>
      </c>
      <c r="P1159" s="41" t="n">
        <v>-0.6920683727249015</v>
      </c>
      <c r="Q1159" s="30" t="n">
        <v>0</v>
      </c>
      <c r="R1159" t="n">
        <v>0</v>
      </c>
      <c r="S1159" t="n">
        <v>2720</v>
      </c>
      <c r="T1159" s="31">
        <f>SUM(Q1159:S1159)</f>
        <v/>
      </c>
    </row>
    <row r="1160">
      <c r="A1160" s="23" t="n">
        <v>29127</v>
      </c>
      <c r="B1160" s="24" t="inlineStr">
        <is>
          <t>MARION COUNTY, MO</t>
        </is>
      </c>
      <c r="C1160" s="9" t="n">
        <v>1025</v>
      </c>
      <c r="D1160" s="9" t="n">
        <v>814</v>
      </c>
      <c r="E1160" s="25" t="n">
        <v>65</v>
      </c>
      <c r="F1160" s="26" t="n">
        <v>915.72</v>
      </c>
      <c r="G1160" s="9" t="n">
        <v>704.72</v>
      </c>
      <c r="H1160" s="25" t="n">
        <v>0</v>
      </c>
      <c r="I1160" s="26" t="n">
        <v>178.0962</v>
      </c>
      <c r="J1160" s="9" t="n">
        <v>178.0962</v>
      </c>
      <c r="K1160" s="26" t="n">
        <v>13.00605</v>
      </c>
      <c r="L1160" s="9" t="n">
        <v>11.61024</v>
      </c>
      <c r="M1160" s="25">
        <f>K1160-L1160</f>
        <v/>
      </c>
      <c r="N1160" s="41" t="n">
        <v>2.422744118570726</v>
      </c>
      <c r="O1160" s="41" t="n">
        <v>2.162735086763052</v>
      </c>
      <c r="P1160" s="41" t="n">
        <v>0.2600090318076747</v>
      </c>
      <c r="Q1160" s="30" t="n">
        <v>115140</v>
      </c>
      <c r="R1160" t="n">
        <v>67780</v>
      </c>
      <c r="S1160" t="n">
        <v>6150</v>
      </c>
      <c r="T1160" s="31">
        <f>SUM(Q1160:S1160)</f>
        <v/>
      </c>
    </row>
    <row r="1161">
      <c r="A1161" s="23" t="n">
        <v>46127</v>
      </c>
      <c r="B1161" s="24" t="inlineStr">
        <is>
          <t>UNION COUNTY, SD</t>
        </is>
      </c>
      <c r="C1161" s="9" t="n">
        <v>789</v>
      </c>
      <c r="D1161" s="9" t="n">
        <v>728</v>
      </c>
      <c r="E1161" s="25" t="n">
        <v>95</v>
      </c>
      <c r="F1161" s="26" t="n">
        <v>612.4</v>
      </c>
      <c r="G1161" s="9" t="n">
        <v>551.4</v>
      </c>
      <c r="H1161" s="25" t="n">
        <v>0</v>
      </c>
      <c r="I1161" s="26" t="n"/>
      <c r="J1161" s="9" t="n">
        <v>177.9332</v>
      </c>
      <c r="K1161" s="26" t="n">
        <v>13.81776</v>
      </c>
      <c r="L1161" s="9" t="n">
        <v>11.5418</v>
      </c>
      <c r="M1161" s="25">
        <f>K1161-L1161</f>
        <v/>
      </c>
      <c r="N1161" s="41" t="n">
        <v>2.57394802971093</v>
      </c>
      <c r="O1161" s="41" t="n">
        <v>2.149986203937369</v>
      </c>
      <c r="P1161" s="41" t="n">
        <v>0.4239618257735615</v>
      </c>
      <c r="Q1161" s="30" t="n">
        <v>219680</v>
      </c>
      <c r="R1161" t="n">
        <v>24990</v>
      </c>
      <c r="S1161" t="n">
        <v>11880</v>
      </c>
      <c r="T1161" s="31">
        <f>SUM(Q1161:S1161)</f>
        <v/>
      </c>
    </row>
    <row r="1162">
      <c r="A1162" s="23" t="n">
        <v>17017</v>
      </c>
      <c r="B1162" s="24" t="inlineStr">
        <is>
          <t>CASS COUNTY, IL</t>
        </is>
      </c>
      <c r="C1162" s="9" t="n">
        <v>1018</v>
      </c>
      <c r="D1162" s="9" t="n">
        <v>1535</v>
      </c>
      <c r="E1162" s="25" t="n">
        <v>24</v>
      </c>
      <c r="F1162" s="26" t="n">
        <v>910.3</v>
      </c>
      <c r="G1162" s="9" t="n">
        <v>1427.3</v>
      </c>
      <c r="H1162" s="25" t="n">
        <v>0</v>
      </c>
      <c r="I1162" s="26" t="n">
        <v>177.5899</v>
      </c>
      <c r="J1162" s="9" t="n">
        <v>177.5899</v>
      </c>
      <c r="K1162" s="26" t="n">
        <v>13.0681</v>
      </c>
      <c r="L1162" s="9" t="n">
        <v>11.83522</v>
      </c>
      <c r="M1162" s="25">
        <f>K1162-L1162</f>
        <v/>
      </c>
      <c r="N1162" s="41" t="n">
        <v>2.434302683435333</v>
      </c>
      <c r="O1162" s="41" t="n">
        <v>2.204643965461507</v>
      </c>
      <c r="P1162" s="41" t="n">
        <v>0.2296587179738258</v>
      </c>
      <c r="Q1162" s="30" t="n">
        <v>147010</v>
      </c>
      <c r="R1162" t="n">
        <v>11210</v>
      </c>
      <c r="S1162" t="n">
        <v>340</v>
      </c>
      <c r="T1162" s="31">
        <f>SUM(Q1162:S1162)</f>
        <v/>
      </c>
    </row>
    <row r="1163">
      <c r="A1163" s="23" t="n">
        <v>20071</v>
      </c>
      <c r="B1163" s="24" t="inlineStr">
        <is>
          <t>GREELEY COUNTY, KS</t>
        </is>
      </c>
      <c r="C1163" s="9" t="n">
        <v>354</v>
      </c>
      <c r="D1163" s="9" t="n">
        <v>372</v>
      </c>
      <c r="E1163" s="25" t="n">
        <v>99</v>
      </c>
      <c r="F1163" s="26" t="n">
        <v>252.2</v>
      </c>
      <c r="G1163" s="9" t="n">
        <v>270.2</v>
      </c>
      <c r="H1163" s="25" t="n">
        <v>0</v>
      </c>
      <c r="I1163" s="26" t="n">
        <v>177.5899</v>
      </c>
      <c r="J1163" s="9" t="n">
        <v>177.5899</v>
      </c>
      <c r="K1163" s="26" t="n">
        <v>0</v>
      </c>
      <c r="L1163" s="9" t="n">
        <v>0</v>
      </c>
      <c r="M1163" s="25">
        <f>K1163-L1163</f>
        <v/>
      </c>
      <c r="N1163" s="41" t="n">
        <v>0</v>
      </c>
      <c r="O1163" s="41" t="n">
        <v>0</v>
      </c>
      <c r="P1163" s="41" t="n">
        <v>0</v>
      </c>
      <c r="Q1163" s="30" t="n">
        <v>0</v>
      </c>
      <c r="R1163" t="n">
        <v>0</v>
      </c>
      <c r="S1163" t="n">
        <v>0</v>
      </c>
      <c r="T1163" s="31">
        <f>SUM(Q1163:S1163)</f>
        <v/>
      </c>
    </row>
    <row r="1164">
      <c r="A1164" s="23" t="n">
        <v>31145</v>
      </c>
      <c r="B1164" s="24" t="inlineStr">
        <is>
          <t>RED WILLOW COUNTY, NE</t>
        </is>
      </c>
      <c r="C1164" s="9" t="n">
        <v>562</v>
      </c>
      <c r="D1164" s="9" t="n">
        <v>286</v>
      </c>
      <c r="E1164" s="25" t="n">
        <v>562</v>
      </c>
      <c r="F1164" s="26" t="n">
        <v>420.4</v>
      </c>
      <c r="G1164" s="9" t="n">
        <v>144.4</v>
      </c>
      <c r="H1164" s="25" t="n">
        <v>420.4</v>
      </c>
      <c r="I1164" s="26" t="n">
        <v>177.5899</v>
      </c>
      <c r="J1164" s="9" t="n">
        <v>177.5899</v>
      </c>
      <c r="K1164" s="26" t="n">
        <v>14.21668</v>
      </c>
      <c r="L1164" s="9" t="n">
        <v>10.54566</v>
      </c>
      <c r="M1164" s="25">
        <f>K1164-L1164</f>
        <v/>
      </c>
      <c r="N1164" s="41" t="n">
        <v>2.648258145678517</v>
      </c>
      <c r="O1164" s="41" t="n">
        <v>1.964426996778158</v>
      </c>
      <c r="P1164" s="41" t="n">
        <v>0.6838311489003586</v>
      </c>
      <c r="Q1164" s="30" t="n">
        <v>32630</v>
      </c>
      <c r="R1164" t="n">
        <v>0</v>
      </c>
      <c r="S1164" t="n">
        <v>35100</v>
      </c>
      <c r="T1164" s="31">
        <f>SUM(Q1164:S1164)</f>
        <v/>
      </c>
    </row>
    <row r="1165">
      <c r="A1165" s="23" t="n">
        <v>55105</v>
      </c>
      <c r="B1165" s="24" t="inlineStr">
        <is>
          <t>ROCK COUNTY, WI</t>
        </is>
      </c>
      <c r="C1165" s="9" t="n">
        <v>1727</v>
      </c>
      <c r="D1165" s="9" t="n">
        <v>1458</v>
      </c>
      <c r="E1165" s="25" t="n">
        <v>219</v>
      </c>
      <c r="F1165" s="26" t="n">
        <v>1022.94</v>
      </c>
      <c r="G1165" s="9" t="n">
        <v>753.9400000000001</v>
      </c>
      <c r="H1165" s="25" t="n">
        <v>0</v>
      </c>
      <c r="I1165" s="26" t="n">
        <v>177.4633</v>
      </c>
      <c r="J1165" s="9" t="n">
        <v>177.4633</v>
      </c>
      <c r="K1165" s="26" t="n">
        <v>16.21607</v>
      </c>
      <c r="L1165" s="9" t="n">
        <v>14.67731</v>
      </c>
      <c r="M1165" s="25">
        <f>K1165-L1165</f>
        <v/>
      </c>
      <c r="N1165" s="41" t="n">
        <v>3.020700998291656</v>
      </c>
      <c r="O1165" s="41" t="n">
        <v>2.734063491908712</v>
      </c>
      <c r="P1165" s="41" t="n">
        <v>0.2866375063829438</v>
      </c>
      <c r="Q1165" s="30" t="n">
        <v>280880</v>
      </c>
      <c r="R1165" t="n">
        <v>59190</v>
      </c>
      <c r="S1165" t="n">
        <v>7190</v>
      </c>
      <c r="T1165" s="31">
        <f>SUM(Q1165:S1165)</f>
        <v/>
      </c>
    </row>
    <row r="1166">
      <c r="A1166" s="23" t="n">
        <v>27137</v>
      </c>
      <c r="B1166" s="24" t="inlineStr">
        <is>
          <t>ST LOUIS COUNTY, MN</t>
        </is>
      </c>
      <c r="C1166" s="9" t="n">
        <v>633</v>
      </c>
      <c r="D1166" s="9" t="n">
        <v>633</v>
      </c>
      <c r="E1166" s="25" t="n">
        <v>75</v>
      </c>
      <c r="F1166" s="26" t="n">
        <v>605.5</v>
      </c>
      <c r="G1166" s="9" t="n">
        <v>605.5</v>
      </c>
      <c r="H1166" s="25" t="n">
        <v>47.5</v>
      </c>
      <c r="I1166" s="26" t="n">
        <v>177.3367</v>
      </c>
      <c r="J1166" s="9" t="n">
        <v>177.3367</v>
      </c>
      <c r="K1166" s="26" t="n">
        <v>15.55143</v>
      </c>
      <c r="L1166" s="9" t="n">
        <v>13.58314</v>
      </c>
      <c r="M1166" s="25">
        <f>K1166-L1166</f>
        <v/>
      </c>
      <c r="N1166" s="41" t="n">
        <v>2.896893028080344</v>
      </c>
      <c r="O1166" s="41" t="n">
        <v>2.530243428767594</v>
      </c>
      <c r="P1166" s="41" t="n">
        <v>0.3666495993127486</v>
      </c>
      <c r="Q1166" s="30" t="n">
        <v>10750</v>
      </c>
      <c r="R1166" t="n">
        <v>74870</v>
      </c>
      <c r="S1166" t="n">
        <v>53420</v>
      </c>
      <c r="T1166" s="31">
        <f>SUM(Q1166:S1166)</f>
        <v/>
      </c>
    </row>
    <row r="1167">
      <c r="A1167" s="23" t="n">
        <v>42013</v>
      </c>
      <c r="B1167" s="24" t="inlineStr">
        <is>
          <t>BLAIR COUNTY, PA</t>
        </is>
      </c>
      <c r="C1167" s="9" t="n">
        <v>1737</v>
      </c>
      <c r="D1167" s="9" t="n">
        <v>1550</v>
      </c>
      <c r="E1167" s="25" t="n">
        <v>530</v>
      </c>
      <c r="F1167" s="26" t="n">
        <v>1193.44</v>
      </c>
      <c r="G1167" s="9" t="n">
        <v>1006.44</v>
      </c>
      <c r="H1167" s="25" t="n">
        <v>0</v>
      </c>
      <c r="I1167" s="26" t="n">
        <v>177.2101</v>
      </c>
      <c r="J1167" s="9" t="n">
        <v>177.2101</v>
      </c>
      <c r="K1167" s="26" t="n">
        <v>24.90597</v>
      </c>
      <c r="L1167" s="9" t="n">
        <v>23.17428</v>
      </c>
      <c r="M1167" s="25">
        <f>K1167-L1167</f>
        <v/>
      </c>
      <c r="N1167" s="41" t="n">
        <v>4.639440286235941</v>
      </c>
      <c r="O1167" s="41" t="n">
        <v>4.316864118784044</v>
      </c>
      <c r="P1167" s="41" t="n">
        <v>0.3225761674518968</v>
      </c>
      <c r="Q1167" s="30" t="n">
        <v>34130</v>
      </c>
      <c r="R1167" t="n">
        <v>34040</v>
      </c>
      <c r="S1167" t="n">
        <v>0</v>
      </c>
      <c r="T1167" s="31">
        <f>SUM(Q1167:S1167)</f>
        <v/>
      </c>
    </row>
    <row r="1168">
      <c r="A1168" s="23" t="n">
        <v>42077</v>
      </c>
      <c r="B1168" s="24" t="inlineStr">
        <is>
          <t>LEHIGH COUNTY, PA</t>
        </is>
      </c>
      <c r="C1168" s="9" t="n">
        <v>2436</v>
      </c>
      <c r="D1168" s="9" t="n">
        <v>3313</v>
      </c>
      <c r="E1168" s="25" t="n">
        <v>1530</v>
      </c>
      <c r="F1168" s="26" t="n">
        <v>1962.58</v>
      </c>
      <c r="G1168" s="9" t="n">
        <v>2839.58</v>
      </c>
      <c r="H1168" s="25" t="n">
        <v>1056.58</v>
      </c>
      <c r="I1168" s="26" t="n">
        <v>177.2101</v>
      </c>
      <c r="J1168" s="9" t="n">
        <v>177.2101</v>
      </c>
      <c r="K1168" s="26" t="n">
        <v>22.58991</v>
      </c>
      <c r="L1168" s="9" t="n">
        <v>20.62383</v>
      </c>
      <c r="M1168" s="25">
        <f>K1168-L1168</f>
        <v/>
      </c>
      <c r="N1168" s="41" t="n">
        <v>4.208008702991457</v>
      </c>
      <c r="O1168" s="41" t="n">
        <v>3.841770778591695</v>
      </c>
      <c r="P1168" s="41" t="n">
        <v>0.3662379243997624</v>
      </c>
      <c r="Q1168" s="30" t="n">
        <v>48260</v>
      </c>
      <c r="R1168" t="n">
        <v>44630</v>
      </c>
      <c r="S1168" t="n">
        <v>0</v>
      </c>
      <c r="T1168" s="31">
        <f>SUM(Q1168:S1168)</f>
        <v/>
      </c>
    </row>
    <row r="1169">
      <c r="A1169" s="23" t="n">
        <v>42089</v>
      </c>
      <c r="B1169" s="24" t="inlineStr">
        <is>
          <t>MONROE COUNTY, PA</t>
        </is>
      </c>
      <c r="C1169" s="9" t="n">
        <v>2987</v>
      </c>
      <c r="D1169" s="9" t="n">
        <v>2987</v>
      </c>
      <c r="E1169" s="25" t="n">
        <v>1467</v>
      </c>
      <c r="F1169" s="26" t="n">
        <v>2484.62</v>
      </c>
      <c r="G1169" s="9" t="n">
        <v>2484.62</v>
      </c>
      <c r="H1169" s="25" t="n">
        <v>964.62</v>
      </c>
      <c r="I1169" s="26" t="n">
        <v>177.2101</v>
      </c>
      <c r="J1169" s="9" t="n">
        <v>177.2101</v>
      </c>
      <c r="K1169" s="26" t="n">
        <v>24.1907</v>
      </c>
      <c r="L1169" s="9" t="n">
        <v>22.22783</v>
      </c>
      <c r="M1169" s="25">
        <f>K1169-L1169</f>
        <v/>
      </c>
      <c r="N1169" s="41" t="n">
        <v>4.506201048674184</v>
      </c>
      <c r="O1169" s="41" t="n">
        <v>4.140561077428577</v>
      </c>
      <c r="P1169" s="41" t="n">
        <v>0.3656399712456064</v>
      </c>
      <c r="Q1169" s="30" t="n">
        <v>5940</v>
      </c>
      <c r="R1169" t="n">
        <v>17100</v>
      </c>
      <c r="S1169" t="n">
        <v>530</v>
      </c>
      <c r="T1169" s="31">
        <f>SUM(Q1169:S1169)</f>
        <v/>
      </c>
    </row>
    <row r="1170">
      <c r="A1170" s="23" t="n">
        <v>42123</v>
      </c>
      <c r="B1170" s="24" t="inlineStr">
        <is>
          <t>WARREN COUNTY, PA</t>
        </is>
      </c>
      <c r="C1170" s="9" t="n">
        <v>1002</v>
      </c>
      <c r="D1170" s="9" t="n">
        <v>1002</v>
      </c>
      <c r="E1170" s="25" t="n">
        <v>142</v>
      </c>
      <c r="F1170" s="26" t="n">
        <v>716.7</v>
      </c>
      <c r="G1170" s="9" t="n">
        <v>716.7</v>
      </c>
      <c r="H1170" s="25" t="n">
        <v>0</v>
      </c>
      <c r="I1170" s="26" t="n">
        <v>177.2101</v>
      </c>
      <c r="J1170" s="9" t="n">
        <v>177.2101</v>
      </c>
      <c r="K1170" s="26" t="n">
        <v>23.55312</v>
      </c>
      <c r="L1170" s="9" t="n">
        <v>21.73805</v>
      </c>
      <c r="M1170" s="25">
        <f>K1170-L1170</f>
        <v/>
      </c>
      <c r="N1170" s="41" t="n">
        <v>4.387433767668934</v>
      </c>
      <c r="O1170" s="41" t="n">
        <v>4.049325720468273</v>
      </c>
      <c r="P1170" s="41" t="n">
        <v>0.3381080472006616</v>
      </c>
      <c r="Q1170" s="30" t="n">
        <v>12760</v>
      </c>
      <c r="R1170" t="n">
        <v>46070</v>
      </c>
      <c r="S1170" t="n">
        <v>1980</v>
      </c>
      <c r="T1170" s="31">
        <f>SUM(Q1170:S1170)</f>
        <v/>
      </c>
    </row>
    <row r="1171">
      <c r="A1171" s="23" t="n">
        <v>38049</v>
      </c>
      <c r="B1171" s="24" t="inlineStr">
        <is>
          <t>MCHENRY COUNTY, ND</t>
        </is>
      </c>
      <c r="C1171" s="9" t="n">
        <v>333</v>
      </c>
      <c r="D1171" s="9" t="n">
        <v>333</v>
      </c>
      <c r="E1171" s="25" t="n">
        <v>253</v>
      </c>
      <c r="F1171" s="26" t="n">
        <v>303.52</v>
      </c>
      <c r="G1171" s="9" t="n">
        <v>303.52</v>
      </c>
      <c r="H1171" s="25" t="n">
        <v>223.52</v>
      </c>
      <c r="I1171" s="26" t="n">
        <v>176.957</v>
      </c>
      <c r="J1171" s="9" t="n">
        <v>176.957</v>
      </c>
      <c r="K1171" s="26" t="n">
        <v>0</v>
      </c>
      <c r="L1171" s="9" t="n">
        <v>0</v>
      </c>
      <c r="M1171" s="25">
        <f>K1171-L1171</f>
        <v/>
      </c>
      <c r="N1171" s="41" t="n">
        <v>0</v>
      </c>
      <c r="O1171" s="41" t="n">
        <v>0</v>
      </c>
      <c r="P1171" s="41" t="n">
        <v>0</v>
      </c>
      <c r="Q1171" s="30" t="n">
        <v>0</v>
      </c>
      <c r="R1171" t="n">
        <v>0</v>
      </c>
      <c r="S1171" t="n">
        <v>0</v>
      </c>
      <c r="T1171" s="31">
        <f>SUM(Q1171:S1171)</f>
        <v/>
      </c>
    </row>
    <row r="1172">
      <c r="A1172" s="23" t="n">
        <v>20105</v>
      </c>
      <c r="B1172" s="24" t="inlineStr">
        <is>
          <t>LINCOLN COUNTY, KS</t>
        </is>
      </c>
      <c r="C1172" s="9" t="n">
        <v>514</v>
      </c>
      <c r="D1172" s="9" t="n">
        <v>514</v>
      </c>
      <c r="E1172" s="25" t="n">
        <v>256</v>
      </c>
      <c r="F1172" s="26" t="n">
        <v>416.54</v>
      </c>
      <c r="G1172" s="9" t="n">
        <v>416.54</v>
      </c>
      <c r="H1172" s="25" t="n">
        <v>158.54</v>
      </c>
      <c r="I1172" s="26" t="n"/>
      <c r="J1172" s="9" t="n">
        <v>176.7425</v>
      </c>
      <c r="K1172" s="26" t="n">
        <v>14.57033</v>
      </c>
      <c r="L1172" s="9" t="n">
        <v>12.15974</v>
      </c>
      <c r="M1172" s="25">
        <f>K1172-L1172</f>
        <v/>
      </c>
      <c r="N1172" s="41" t="n">
        <v>2.714135445668332</v>
      </c>
      <c r="O1172" s="41" t="n">
        <v>2.265094980286036</v>
      </c>
      <c r="P1172" s="41" t="n">
        <v>0.4490404653822959</v>
      </c>
      <c r="Q1172" s="30" t="n">
        <v>189600</v>
      </c>
      <c r="R1172" t="n">
        <v>2790</v>
      </c>
      <c r="S1172" t="n">
        <v>236130</v>
      </c>
      <c r="T1172" s="31">
        <f>SUM(Q1172:S1172)</f>
        <v/>
      </c>
    </row>
    <row r="1173">
      <c r="A1173" s="23" t="n">
        <v>20195</v>
      </c>
      <c r="B1173" s="24" t="inlineStr">
        <is>
          <t>TREGO COUNTY, KS</t>
        </is>
      </c>
      <c r="C1173" s="9" t="n">
        <v>450</v>
      </c>
      <c r="D1173" s="9" t="n">
        <v>450</v>
      </c>
      <c r="E1173" s="25" t="n">
        <v>450</v>
      </c>
      <c r="F1173" s="26" t="n">
        <v>352.54</v>
      </c>
      <c r="G1173" s="9" t="n">
        <v>352.54</v>
      </c>
      <c r="H1173" s="25" t="n">
        <v>352.54</v>
      </c>
      <c r="I1173" s="26" t="n"/>
      <c r="J1173" s="9" t="n">
        <v>176.5663</v>
      </c>
      <c r="K1173" s="26" t="n">
        <v>14.57033</v>
      </c>
      <c r="L1173" s="9" t="n">
        <v>12.15974</v>
      </c>
      <c r="M1173" s="25">
        <f>K1173-L1173</f>
        <v/>
      </c>
      <c r="N1173" s="41" t="n">
        <v>2.714135445668332</v>
      </c>
      <c r="O1173" s="41" t="n">
        <v>2.265094980286036</v>
      </c>
      <c r="P1173" s="41" t="n">
        <v>0.4490404653822959</v>
      </c>
      <c r="Q1173" s="30" t="n">
        <v>254190</v>
      </c>
      <c r="R1173" t="n">
        <v>300</v>
      </c>
      <c r="S1173" t="n">
        <v>274340</v>
      </c>
      <c r="T1173" s="31">
        <f>SUM(Q1173:S1173)</f>
        <v/>
      </c>
    </row>
    <row r="1174">
      <c r="A1174" s="23" t="n">
        <v>21233</v>
      </c>
      <c r="B1174" s="24" t="inlineStr">
        <is>
          <t>WEBSTER COUNTY, KY</t>
        </is>
      </c>
      <c r="C1174" s="9" t="n">
        <v>1008</v>
      </c>
      <c r="D1174" s="9" t="n">
        <v>1122</v>
      </c>
      <c r="E1174" s="25" t="n">
        <v>0</v>
      </c>
      <c r="F1174" s="26" t="n">
        <v>758.86</v>
      </c>
      <c r="G1174" s="9" t="n">
        <v>872.86</v>
      </c>
      <c r="H1174" s="25" t="n">
        <v>0</v>
      </c>
      <c r="I1174" s="26" t="n">
        <v>176.4506</v>
      </c>
      <c r="J1174" s="9" t="n">
        <v>176.4506</v>
      </c>
      <c r="K1174" s="26" t="n">
        <v>11.37362</v>
      </c>
      <c r="L1174" s="9" t="n">
        <v>15.88475</v>
      </c>
      <c r="M1174" s="25">
        <f>K1174-L1174</f>
        <v/>
      </c>
      <c r="N1174" s="41" t="n">
        <v>2.118657929337377</v>
      </c>
      <c r="O1174" s="41" t="n">
        <v>2.95898329142717</v>
      </c>
      <c r="P1174" s="41" t="n">
        <v>-0.8403253620897936</v>
      </c>
      <c r="Q1174" s="30" t="n">
        <v>96920</v>
      </c>
      <c r="R1174" t="n">
        <v>20960</v>
      </c>
      <c r="S1174" t="n">
        <v>2640</v>
      </c>
      <c r="T1174" s="31">
        <f>SUM(Q1174:S1174)</f>
        <v/>
      </c>
    </row>
    <row r="1175">
      <c r="A1175" s="23" t="n">
        <v>40103</v>
      </c>
      <c r="B1175" s="24" t="inlineStr">
        <is>
          <t>NOBLE COUNTY, OK</t>
        </is>
      </c>
      <c r="C1175" s="9" t="n">
        <v>539</v>
      </c>
      <c r="D1175" s="9" t="n">
        <v>573</v>
      </c>
      <c r="E1175" s="25" t="n">
        <v>333</v>
      </c>
      <c r="F1175" s="26" t="n">
        <v>180.68</v>
      </c>
      <c r="G1175" s="9" t="n">
        <v>214.68</v>
      </c>
      <c r="H1175" s="25" t="n">
        <v>0</v>
      </c>
      <c r="I1175" s="26" t="n">
        <v>176.4506</v>
      </c>
      <c r="J1175" s="9" t="n">
        <v>176.4506</v>
      </c>
      <c r="K1175" s="26" t="n">
        <v>11.50846</v>
      </c>
      <c r="L1175" s="9" t="n">
        <v>14.77559</v>
      </c>
      <c r="M1175" s="25">
        <f>K1175-L1175</f>
        <v/>
      </c>
      <c r="N1175" s="41" t="n">
        <v>2.143775687376756</v>
      </c>
      <c r="O1175" s="41" t="n">
        <v>2.752370917450913</v>
      </c>
      <c r="P1175" s="41" t="n">
        <v>-0.6085952300741561</v>
      </c>
      <c r="Q1175" s="30" t="n">
        <v>149300</v>
      </c>
      <c r="R1175" t="n">
        <v>4950</v>
      </c>
      <c r="S1175" t="n">
        <v>237520</v>
      </c>
      <c r="T1175" s="31">
        <f>SUM(Q1175:S1175)</f>
        <v/>
      </c>
    </row>
    <row r="1176">
      <c r="A1176" s="23" t="n">
        <v>20143</v>
      </c>
      <c r="B1176" s="24" t="inlineStr">
        <is>
          <t>OTTAWA COUNTY, KS</t>
        </is>
      </c>
      <c r="C1176" s="9" t="n">
        <v>463</v>
      </c>
      <c r="D1176" s="9" t="n">
        <v>494</v>
      </c>
      <c r="E1176" s="25" t="n">
        <v>0</v>
      </c>
      <c r="F1176" s="26" t="n">
        <v>365.54</v>
      </c>
      <c r="G1176" s="9" t="n">
        <v>396.54</v>
      </c>
      <c r="H1176" s="25" t="n">
        <v>0</v>
      </c>
      <c r="I1176" s="26" t="n"/>
      <c r="J1176" s="9" t="n">
        <v>176.352</v>
      </c>
      <c r="K1176" s="26" t="n">
        <v>14.57033</v>
      </c>
      <c r="L1176" s="9" t="n">
        <v>12.15974</v>
      </c>
      <c r="M1176" s="25">
        <f>K1176-L1176</f>
        <v/>
      </c>
      <c r="N1176" s="41" t="n">
        <v>2.714135445668332</v>
      </c>
      <c r="O1176" s="41" t="n">
        <v>2.265094980286036</v>
      </c>
      <c r="P1176" s="41" t="n">
        <v>0.4490404653822959</v>
      </c>
      <c r="Q1176" s="30" t="n">
        <v>182310</v>
      </c>
      <c r="R1176" t="n">
        <v>3060</v>
      </c>
      <c r="S1176" t="n">
        <v>234010</v>
      </c>
      <c r="T1176" s="31">
        <f>SUM(Q1176:S1176)</f>
        <v/>
      </c>
    </row>
    <row r="1177">
      <c r="A1177" s="23" t="n">
        <v>26121</v>
      </c>
      <c r="B1177" s="24" t="inlineStr">
        <is>
          <t>MUSKEGON COUNTY, MI</t>
        </is>
      </c>
      <c r="C1177" s="9" t="n">
        <v>991</v>
      </c>
      <c r="D1177" s="9" t="n">
        <v>1192</v>
      </c>
      <c r="E1177" s="25" t="n">
        <v>507</v>
      </c>
      <c r="F1177" s="26" t="n">
        <v>613.84</v>
      </c>
      <c r="G1177" s="9" t="n">
        <v>814.84</v>
      </c>
      <c r="H1177" s="25" t="n">
        <v>129.84</v>
      </c>
      <c r="I1177" s="26" t="n">
        <v>176.3241</v>
      </c>
      <c r="J1177" s="9" t="n">
        <v>176.3241</v>
      </c>
      <c r="K1177" s="26" t="n">
        <v>16.91654</v>
      </c>
      <c r="L1177" s="9" t="n">
        <v>15.20169</v>
      </c>
      <c r="M1177" s="25">
        <f>K1177-L1177</f>
        <v/>
      </c>
      <c r="N1177" s="41" t="n">
        <v>3.151183317884096</v>
      </c>
      <c r="O1177" s="41" t="n">
        <v>2.831744076013504</v>
      </c>
      <c r="P1177" s="41" t="n">
        <v>0.3194392418705921</v>
      </c>
      <c r="Q1177" s="30" t="n">
        <v>49930</v>
      </c>
      <c r="R1177" t="n">
        <v>11670</v>
      </c>
      <c r="S1177" t="n">
        <v>23440</v>
      </c>
      <c r="T1177" s="31">
        <f>SUM(Q1177:S1177)</f>
        <v/>
      </c>
    </row>
    <row r="1178">
      <c r="A1178" s="23" t="n">
        <v>55123</v>
      </c>
      <c r="B1178" s="24" t="inlineStr">
        <is>
          <t>VERNON COUNTY, WI</t>
        </is>
      </c>
      <c r="C1178" s="9" t="n">
        <v>1135</v>
      </c>
      <c r="D1178" s="9" t="n">
        <v>1135</v>
      </c>
      <c r="E1178" s="25" t="n">
        <v>0</v>
      </c>
      <c r="F1178" s="26" t="n">
        <v>623.1799999999999</v>
      </c>
      <c r="G1178" s="9" t="n">
        <v>623.1799999999999</v>
      </c>
      <c r="H1178" s="25" t="n">
        <v>0</v>
      </c>
      <c r="I1178" s="26" t="n">
        <v>176.0709</v>
      </c>
      <c r="J1178" s="9" t="n">
        <v>176.0709</v>
      </c>
      <c r="K1178" s="26" t="n">
        <v>16.95615</v>
      </c>
      <c r="L1178" s="9" t="n">
        <v>15.3942</v>
      </c>
      <c r="M1178" s="25">
        <f>K1178-L1178</f>
        <v/>
      </c>
      <c r="N1178" s="41" t="n">
        <v>3.158561799016844</v>
      </c>
      <c r="O1178" s="41" t="n">
        <v>2.867604500221164</v>
      </c>
      <c r="P1178" s="41" t="n">
        <v>0.2909572987956797</v>
      </c>
      <c r="Q1178" s="30" t="n">
        <v>165580</v>
      </c>
      <c r="R1178" t="n">
        <v>90230</v>
      </c>
      <c r="S1178" t="n">
        <v>1920</v>
      </c>
      <c r="T1178" s="31">
        <f>SUM(Q1178:S1178)</f>
        <v/>
      </c>
    </row>
    <row r="1179">
      <c r="A1179" s="23" t="n">
        <v>31183</v>
      </c>
      <c r="B1179" s="24" t="inlineStr">
        <is>
          <t>WHEELER COUNTY, NE</t>
        </is>
      </c>
      <c r="C1179" s="9" t="n">
        <v>245</v>
      </c>
      <c r="D1179" s="9" t="n">
        <v>82</v>
      </c>
      <c r="E1179" s="25" t="n">
        <v>130</v>
      </c>
      <c r="F1179" s="26" t="n">
        <v>103.4</v>
      </c>
      <c r="G1179" s="9" t="n">
        <v>0</v>
      </c>
      <c r="H1179" s="25" t="n">
        <v>0</v>
      </c>
      <c r="I1179" s="26" t="n"/>
      <c r="J1179" s="9" t="n">
        <v>176.0526</v>
      </c>
      <c r="K1179" s="26" t="n">
        <v>14.21668</v>
      </c>
      <c r="L1179" s="9" t="n">
        <v>10.57659</v>
      </c>
      <c r="M1179" s="25">
        <f>K1179-L1179</f>
        <v/>
      </c>
      <c r="N1179" s="41" t="n">
        <v>2.648258145678517</v>
      </c>
      <c r="O1179" s="41" t="n">
        <v>1.97018858277755</v>
      </c>
      <c r="P1179" s="41" t="n">
        <v>0.6780695629009666</v>
      </c>
      <c r="Q1179" s="30" t="n">
        <v>54850</v>
      </c>
      <c r="R1179" t="n">
        <v>21980</v>
      </c>
      <c r="S1179" t="n">
        <v>260180</v>
      </c>
      <c r="T1179" s="31">
        <f>SUM(Q1179:S1179)</f>
        <v/>
      </c>
    </row>
    <row r="1180">
      <c r="A1180" s="23" t="n">
        <v>22065</v>
      </c>
      <c r="B1180" s="24" t="inlineStr">
        <is>
          <t>MADISON PARISH, LA</t>
        </is>
      </c>
      <c r="C1180" s="9" t="n">
        <v>515</v>
      </c>
      <c r="D1180" s="9" t="n">
        <v>634</v>
      </c>
      <c r="E1180" s="25" t="n">
        <v>196</v>
      </c>
      <c r="F1180" s="26" t="n">
        <v>150.66</v>
      </c>
      <c r="G1180" s="9" t="n">
        <v>269.66</v>
      </c>
      <c r="H1180" s="25" t="n">
        <v>0</v>
      </c>
      <c r="I1180" s="26" t="n">
        <v>175.9443</v>
      </c>
      <c r="J1180" s="9" t="n">
        <v>175.9443</v>
      </c>
      <c r="K1180" s="26" t="n">
        <v>10.81872</v>
      </c>
      <c r="L1180" s="9" t="n">
        <v>16.04397</v>
      </c>
      <c r="M1180" s="25">
        <f>K1180-L1180</f>
        <v/>
      </c>
      <c r="N1180" s="41" t="n">
        <v>2.015292133312073</v>
      </c>
      <c r="O1180" s="41" t="n">
        <v>2.988642512986278</v>
      </c>
      <c r="P1180" s="41" t="n">
        <v>-0.9733503796742048</v>
      </c>
      <c r="Q1180" s="30" t="n">
        <v>252600</v>
      </c>
      <c r="R1180" t="n">
        <v>850</v>
      </c>
      <c r="S1180" t="n">
        <v>20</v>
      </c>
      <c r="T1180" s="31">
        <f>SUM(Q1180:S1180)</f>
        <v/>
      </c>
    </row>
    <row r="1181">
      <c r="A1181" s="23" t="n">
        <v>19187</v>
      </c>
      <c r="B1181" s="24" t="inlineStr">
        <is>
          <t>WEBSTER COUNTY, IA</t>
        </is>
      </c>
      <c r="C1181" s="9" t="n">
        <v>1329</v>
      </c>
      <c r="D1181" s="9" t="n">
        <v>782</v>
      </c>
      <c r="E1181" s="25" t="n">
        <v>0</v>
      </c>
      <c r="F1181" s="26" t="n">
        <v>1250.4</v>
      </c>
      <c r="G1181" s="9" t="n">
        <v>703.4</v>
      </c>
      <c r="H1181" s="25" t="n">
        <v>0</v>
      </c>
      <c r="I1181" s="26" t="n"/>
      <c r="J1181" s="9" t="n">
        <v>175.8344</v>
      </c>
      <c r="K1181" s="26" t="n">
        <v>13.54886</v>
      </c>
      <c r="L1181" s="9" t="n">
        <v>11.93608</v>
      </c>
      <c r="M1181" s="25">
        <f>K1181-L1181</f>
        <v/>
      </c>
      <c r="N1181" s="41" t="n">
        <v>2.523857810660283</v>
      </c>
      <c r="O1181" s="41" t="n">
        <v>2.223431988865926</v>
      </c>
      <c r="P1181" s="41" t="n">
        <v>0.3004258217943567</v>
      </c>
      <c r="Q1181" s="30" t="n">
        <v>370250</v>
      </c>
      <c r="R1181" t="n">
        <v>7510</v>
      </c>
      <c r="S1181" t="n">
        <v>10390</v>
      </c>
      <c r="T1181" s="31">
        <f>SUM(Q1181:S1181)</f>
        <v/>
      </c>
    </row>
    <row r="1182">
      <c r="A1182" s="23" t="n">
        <v>28125</v>
      </c>
      <c r="B1182" s="24" t="inlineStr">
        <is>
          <t>SHARKEY COUNTY, MS</t>
        </is>
      </c>
      <c r="C1182" s="9" t="n">
        <v>382</v>
      </c>
      <c r="D1182" s="9" t="n">
        <v>116</v>
      </c>
      <c r="E1182" s="25" t="n">
        <v>170</v>
      </c>
      <c r="F1182" s="26" t="n">
        <v>12.18002</v>
      </c>
      <c r="G1182" s="9" t="n">
        <v>0</v>
      </c>
      <c r="H1182" s="25" t="n">
        <v>0</v>
      </c>
      <c r="I1182" s="26" t="n">
        <v>175.8177</v>
      </c>
      <c r="J1182" s="9" t="n">
        <v>175.8177</v>
      </c>
      <c r="K1182" s="26" t="n">
        <v>10.72753</v>
      </c>
      <c r="L1182" s="9" t="n">
        <v>15.64758</v>
      </c>
      <c r="M1182" s="25">
        <f>K1182-L1182</f>
        <v/>
      </c>
      <c r="N1182" s="41" t="n">
        <v>1.998305420499769</v>
      </c>
      <c r="O1182" s="41" t="n">
        <v>2.914803680968851</v>
      </c>
      <c r="P1182" s="41" t="n">
        <v>-0.9164982604690819</v>
      </c>
      <c r="Q1182" s="30" t="n">
        <v>159260</v>
      </c>
      <c r="R1182" t="n">
        <v>540</v>
      </c>
      <c r="S1182" t="n">
        <v>0</v>
      </c>
      <c r="T1182" s="31">
        <f>SUM(Q1182:S1182)</f>
        <v/>
      </c>
    </row>
    <row r="1183">
      <c r="A1183" s="23" t="n">
        <v>17203</v>
      </c>
      <c r="B1183" s="24" t="inlineStr">
        <is>
          <t>WOODFORD COUNTY, IL</t>
        </is>
      </c>
      <c r="C1183" s="9" t="n">
        <v>1653</v>
      </c>
      <c r="D1183" s="9" t="n">
        <v>2437</v>
      </c>
      <c r="E1183" s="25" t="n">
        <v>16</v>
      </c>
      <c r="F1183" s="26" t="n">
        <v>1561.94</v>
      </c>
      <c r="G1183" s="9" t="n">
        <v>2345.94</v>
      </c>
      <c r="H1183" s="25" t="n">
        <v>0</v>
      </c>
      <c r="I1183" s="26" t="n">
        <v>175.6912</v>
      </c>
      <c r="J1183" s="9" t="n">
        <v>175.6912</v>
      </c>
      <c r="K1183" s="26" t="n">
        <v>13.34754</v>
      </c>
      <c r="L1183" s="9" t="n">
        <v>11.7737</v>
      </c>
      <c r="M1183" s="25">
        <f>K1183-L1183</f>
        <v/>
      </c>
      <c r="N1183" s="41" t="n">
        <v>2.486356275147913</v>
      </c>
      <c r="O1183" s="41" t="n">
        <v>2.193184128064721</v>
      </c>
      <c r="P1183" s="41" t="n">
        <v>0.2931721470831923</v>
      </c>
      <c r="Q1183" s="30" t="n">
        <v>250920</v>
      </c>
      <c r="R1183" t="n">
        <v>17520</v>
      </c>
      <c r="S1183" t="n">
        <v>1150</v>
      </c>
      <c r="T1183" s="31">
        <f>SUM(Q1183:S1183)</f>
        <v/>
      </c>
    </row>
    <row r="1184">
      <c r="A1184" s="23" t="n">
        <v>29133</v>
      </c>
      <c r="B1184" s="24" t="inlineStr">
        <is>
          <t>MISSISSIPPI COUNTY, MO</t>
        </is>
      </c>
      <c r="C1184" s="9" t="n">
        <v>797</v>
      </c>
      <c r="D1184" s="9" t="n">
        <v>526</v>
      </c>
      <c r="E1184" s="25" t="n">
        <v>326</v>
      </c>
      <c r="F1184" s="26" t="n">
        <v>704.78</v>
      </c>
      <c r="G1184" s="9" t="n">
        <v>433.78</v>
      </c>
      <c r="H1184" s="25" t="n">
        <v>233.78</v>
      </c>
      <c r="I1184" s="26" t="n">
        <v>175.6912</v>
      </c>
      <c r="J1184" s="9" t="n">
        <v>175.6912</v>
      </c>
      <c r="K1184" s="26" t="n">
        <v>14.57033</v>
      </c>
      <c r="L1184" s="9" t="n">
        <v>11.61608</v>
      </c>
      <c r="M1184" s="25">
        <f>K1184-L1184</f>
        <v/>
      </c>
      <c r="N1184" s="41" t="n">
        <v>2.714135445668332</v>
      </c>
      <c r="O1184" s="41" t="n">
        <v>2.163822951691485</v>
      </c>
      <c r="P1184" s="41" t="n">
        <v>0.5503124939768468</v>
      </c>
      <c r="Q1184" s="30" t="n">
        <v>224680</v>
      </c>
      <c r="R1184" t="n">
        <v>1010</v>
      </c>
      <c r="S1184" t="n">
        <v>60</v>
      </c>
      <c r="T1184" s="31">
        <f>SUM(Q1184:S1184)</f>
        <v/>
      </c>
    </row>
    <row r="1185">
      <c r="A1185" s="23" t="n">
        <v>17187</v>
      </c>
      <c r="B1185" s="24" t="inlineStr">
        <is>
          <t>WARREN COUNTY, IL</t>
        </is>
      </c>
      <c r="C1185" s="9" t="n">
        <v>1364</v>
      </c>
      <c r="D1185" s="9" t="n">
        <v>2164</v>
      </c>
      <c r="E1185" s="25" t="n">
        <v>0</v>
      </c>
      <c r="F1185" s="26" t="n">
        <v>1291.66</v>
      </c>
      <c r="G1185" s="9" t="n">
        <v>2091.66</v>
      </c>
      <c r="H1185" s="25" t="n">
        <v>0</v>
      </c>
      <c r="I1185" s="26" t="n">
        <v>175.5646</v>
      </c>
      <c r="J1185" s="9" t="n">
        <v>175.5646</v>
      </c>
      <c r="K1185" s="26" t="n">
        <v>13.38591</v>
      </c>
      <c r="L1185" s="9" t="n">
        <v>11.97018</v>
      </c>
      <c r="M1185" s="25">
        <f>K1185-L1185</f>
        <v/>
      </c>
      <c r="N1185" s="41" t="n">
        <v>2.493503771261611</v>
      </c>
      <c r="O1185" s="41" t="n">
        <v>2.229784076889827</v>
      </c>
      <c r="P1185" s="41" t="n">
        <v>0.2637196943717838</v>
      </c>
      <c r="Q1185" s="30" t="n">
        <v>268930</v>
      </c>
      <c r="R1185" t="n">
        <v>23250</v>
      </c>
      <c r="S1185" t="n">
        <v>100</v>
      </c>
      <c r="T1185" s="31">
        <f>SUM(Q1185:S1185)</f>
        <v/>
      </c>
    </row>
    <row r="1186">
      <c r="A1186" s="23" t="n">
        <v>38069</v>
      </c>
      <c r="B1186" s="24" t="inlineStr">
        <is>
          <t>PIERCE COUNTY, ND</t>
        </is>
      </c>
      <c r="C1186" s="9" t="n">
        <v>363</v>
      </c>
      <c r="D1186" s="9" t="n">
        <v>363</v>
      </c>
      <c r="E1186" s="25" t="n">
        <v>266</v>
      </c>
      <c r="F1186" s="26" t="n">
        <v>319.28</v>
      </c>
      <c r="G1186" s="9" t="n">
        <v>319.28</v>
      </c>
      <c r="H1186" s="25" t="n">
        <v>222.28</v>
      </c>
      <c r="I1186" s="26" t="n">
        <v>175.5646</v>
      </c>
      <c r="J1186" s="9" t="n">
        <v>175.5646</v>
      </c>
      <c r="K1186" s="26" t="n">
        <v>0</v>
      </c>
      <c r="L1186" s="9" t="n">
        <v>0</v>
      </c>
      <c r="M1186" s="25">
        <f>K1186-L1186</f>
        <v/>
      </c>
      <c r="N1186" s="41" t="n">
        <v>0</v>
      </c>
      <c r="O1186" s="41" t="n">
        <v>0</v>
      </c>
      <c r="P1186" s="41" t="n">
        <v>0</v>
      </c>
      <c r="Q1186" s="30" t="n">
        <v>0</v>
      </c>
      <c r="R1186" t="n">
        <v>0</v>
      </c>
      <c r="S1186" t="n">
        <v>0</v>
      </c>
      <c r="T1186" s="31">
        <f>SUM(Q1186:S1186)</f>
        <v/>
      </c>
    </row>
    <row r="1187">
      <c r="A1187" s="23" t="n">
        <v>47185</v>
      </c>
      <c r="B1187" s="24" t="inlineStr">
        <is>
          <t>WHITE COUNTY, TN</t>
        </is>
      </c>
      <c r="C1187" s="9" t="n">
        <v>2007</v>
      </c>
      <c r="D1187" s="9" t="n">
        <v>2007</v>
      </c>
      <c r="E1187" s="25" t="n">
        <v>244</v>
      </c>
      <c r="F1187" s="26" t="n">
        <v>1782.24</v>
      </c>
      <c r="G1187" s="9" t="n">
        <v>1782.24</v>
      </c>
      <c r="H1187" s="25" t="n">
        <v>19.24001</v>
      </c>
      <c r="I1187" s="26" t="n">
        <v>175.3114</v>
      </c>
      <c r="J1187" s="9" t="n">
        <v>175.3114</v>
      </c>
      <c r="K1187" s="26" t="n">
        <v>11.45676</v>
      </c>
      <c r="L1187" s="9" t="n">
        <v>16.33152</v>
      </c>
      <c r="M1187" s="25">
        <f>K1187-L1187</f>
        <v/>
      </c>
      <c r="N1187" s="41" t="n">
        <v>2.134145102308261</v>
      </c>
      <c r="O1187" s="41" t="n">
        <v>3.042206821234748</v>
      </c>
      <c r="P1187" s="41" t="n">
        <v>-0.9080617189264872</v>
      </c>
      <c r="Q1187" s="30" t="n">
        <v>26130</v>
      </c>
      <c r="R1187" t="n">
        <v>59890</v>
      </c>
      <c r="S1187" t="n">
        <v>5480</v>
      </c>
      <c r="T1187" s="31">
        <f>SUM(Q1187:S1187)</f>
        <v/>
      </c>
    </row>
    <row r="1188">
      <c r="A1188" s="23" t="n">
        <v>20209</v>
      </c>
      <c r="B1188" s="24" t="inlineStr">
        <is>
          <t>WYANDOTTE COUNTY, KS</t>
        </is>
      </c>
      <c r="C1188" s="9" t="n">
        <v>2200</v>
      </c>
      <c r="D1188" s="9" t="n">
        <v>2200</v>
      </c>
      <c r="E1188" s="25" t="n">
        <v>0</v>
      </c>
      <c r="F1188" s="26" t="n">
        <v>2086.42</v>
      </c>
      <c r="G1188" s="9" t="n">
        <v>2086.42</v>
      </c>
      <c r="H1188" s="25" t="n">
        <v>0</v>
      </c>
      <c r="I1188" s="26" t="n"/>
      <c r="J1188" s="9" t="n">
        <v>175.1873</v>
      </c>
      <c r="K1188" s="26" t="n">
        <v>13.00456</v>
      </c>
      <c r="L1188" s="9" t="n">
        <v>11.33784</v>
      </c>
      <c r="M1188" s="25">
        <f>K1188-L1188</f>
        <v/>
      </c>
      <c r="N1188" s="41" t="n">
        <v>2.422466563991382</v>
      </c>
      <c r="O1188" s="41" t="n">
        <v>2.111992893868309</v>
      </c>
      <c r="P1188" s="41" t="n">
        <v>0.3104736701230735</v>
      </c>
      <c r="Q1188" s="30" t="n">
        <v>12290</v>
      </c>
      <c r="R1188" t="n">
        <v>14840</v>
      </c>
      <c r="S1188" t="n">
        <v>3040</v>
      </c>
      <c r="T1188" s="31">
        <f>SUM(Q1188:S1188)</f>
        <v/>
      </c>
    </row>
    <row r="1189">
      <c r="A1189" s="23" t="n">
        <v>26027</v>
      </c>
      <c r="B1189" s="24" t="inlineStr">
        <is>
          <t>CASS COUNTY, MI</t>
        </is>
      </c>
      <c r="C1189" s="9" t="n">
        <v>1070</v>
      </c>
      <c r="D1189" s="9" t="n">
        <v>1590</v>
      </c>
      <c r="E1189" s="25" t="n">
        <v>0</v>
      </c>
      <c r="F1189" s="26" t="n">
        <v>723.76</v>
      </c>
      <c r="G1189" s="9" t="n">
        <v>1243.76</v>
      </c>
      <c r="H1189" s="25" t="n">
        <v>0</v>
      </c>
      <c r="I1189" s="26" t="n">
        <v>175.1848</v>
      </c>
      <c r="J1189" s="9" t="n">
        <v>175.1848</v>
      </c>
      <c r="K1189" s="26" t="n">
        <v>17.34025</v>
      </c>
      <c r="L1189" s="9" t="n">
        <v>15.55873</v>
      </c>
      <c r="M1189" s="25">
        <f>K1189-L1189</f>
        <v/>
      </c>
      <c r="N1189" s="41" t="n">
        <v>3.23011127145029</v>
      </c>
      <c r="O1189" s="41" t="n">
        <v>2.898252859240886</v>
      </c>
      <c r="P1189" s="41" t="n">
        <v>0.3318584122094042</v>
      </c>
      <c r="Q1189" s="30" t="n">
        <v>141010</v>
      </c>
      <c r="R1189" t="n">
        <v>36220</v>
      </c>
      <c r="S1189" t="n">
        <v>6970</v>
      </c>
      <c r="T1189" s="31">
        <f>SUM(Q1189:S1189)</f>
        <v/>
      </c>
    </row>
    <row r="1190">
      <c r="A1190" s="23" t="n">
        <v>39043</v>
      </c>
      <c r="B1190" s="24" t="inlineStr">
        <is>
          <t>ERIE COUNTY, OH</t>
        </is>
      </c>
      <c r="C1190" s="9" t="n">
        <v>1452</v>
      </c>
      <c r="D1190" s="9" t="n">
        <v>1674</v>
      </c>
      <c r="E1190" s="25" t="n">
        <v>525</v>
      </c>
      <c r="F1190" s="26" t="n">
        <v>1150.26</v>
      </c>
      <c r="G1190" s="9" t="n">
        <v>1372.26</v>
      </c>
      <c r="H1190" s="25" t="n">
        <v>223.26</v>
      </c>
      <c r="I1190" s="26" t="n">
        <v>175.1848</v>
      </c>
      <c r="J1190" s="9" t="n">
        <v>175.1848</v>
      </c>
      <c r="K1190" s="26" t="n">
        <v>17.69178</v>
      </c>
      <c r="L1190" s="9" t="n">
        <v>16.13017</v>
      </c>
      <c r="M1190" s="25">
        <f>K1190-L1190</f>
        <v/>
      </c>
      <c r="N1190" s="41" t="n">
        <v>3.295593661568824</v>
      </c>
      <c r="O1190" s="41" t="n">
        <v>3.004699697375143</v>
      </c>
      <c r="P1190" s="41" t="n">
        <v>0.2908939641936819</v>
      </c>
      <c r="Q1190" s="30" t="n">
        <v>87830</v>
      </c>
      <c r="R1190" t="n">
        <v>3740</v>
      </c>
      <c r="S1190" t="n">
        <v>560</v>
      </c>
      <c r="T1190" s="31">
        <f>SUM(Q1190:S1190)</f>
        <v/>
      </c>
    </row>
    <row r="1191">
      <c r="A1191" s="23" t="n">
        <v>17145</v>
      </c>
      <c r="B1191" s="24" t="inlineStr">
        <is>
          <t>PERRY COUNTY, IL</t>
        </is>
      </c>
      <c r="C1191" s="9" t="n">
        <v>790</v>
      </c>
      <c r="D1191" s="9" t="n">
        <v>1056</v>
      </c>
      <c r="E1191" s="25" t="n">
        <v>57</v>
      </c>
      <c r="F1191" s="26" t="n">
        <v>666.72</v>
      </c>
      <c r="G1191" s="9" t="n">
        <v>932.72</v>
      </c>
      <c r="H1191" s="25" t="n">
        <v>0</v>
      </c>
      <c r="I1191" s="26" t="n">
        <v>175.0583</v>
      </c>
      <c r="J1191" s="9" t="n">
        <v>175.0583</v>
      </c>
      <c r="K1191" s="26" t="n">
        <v>13.33642</v>
      </c>
      <c r="L1191" s="9" t="n">
        <v>11.74375</v>
      </c>
      <c r="M1191" s="25">
        <f>K1191-L1191</f>
        <v/>
      </c>
      <c r="N1191" s="41" t="n">
        <v>2.484284861106101</v>
      </c>
      <c r="O1191" s="41" t="n">
        <v>2.187605094741675</v>
      </c>
      <c r="P1191" s="41" t="n">
        <v>0.2966797663644257</v>
      </c>
      <c r="Q1191" s="30" t="n">
        <v>116220</v>
      </c>
      <c r="R1191" t="n">
        <v>53100</v>
      </c>
      <c r="S1191" t="n">
        <v>14460</v>
      </c>
      <c r="T1191" s="31">
        <f>SUM(Q1191:S1191)</f>
        <v/>
      </c>
    </row>
    <row r="1192">
      <c r="A1192" s="23" t="n">
        <v>26061</v>
      </c>
      <c r="B1192" s="24" t="inlineStr">
        <is>
          <t>HOUGHTON COUNTY, MI</t>
        </is>
      </c>
      <c r="C1192" s="9" t="n">
        <v>757</v>
      </c>
      <c r="D1192" s="9" t="n">
        <v>458</v>
      </c>
      <c r="E1192" s="25" t="n">
        <v>93</v>
      </c>
      <c r="F1192" s="26" t="n">
        <v>623.3</v>
      </c>
      <c r="G1192" s="9" t="n">
        <v>324.3</v>
      </c>
      <c r="H1192" s="25" t="n">
        <v>0</v>
      </c>
      <c r="I1192" s="26" t="n">
        <v>175.0583</v>
      </c>
      <c r="J1192" s="9" t="n">
        <v>175.0583</v>
      </c>
      <c r="K1192" s="26" t="n">
        <v>18.01647</v>
      </c>
      <c r="L1192" s="9" t="n">
        <v>16.18752</v>
      </c>
      <c r="M1192" s="25">
        <f>K1192-L1192</f>
        <v/>
      </c>
      <c r="N1192" s="41" t="n">
        <v>3.356076343694353</v>
      </c>
      <c r="O1192" s="41" t="n">
        <v>3.015382754506249</v>
      </c>
      <c r="P1192" s="41" t="n">
        <v>0.3406935891881037</v>
      </c>
      <c r="Q1192" s="30" t="n">
        <v>10930</v>
      </c>
      <c r="R1192" t="n">
        <v>450</v>
      </c>
      <c r="S1192" t="n">
        <v>7950</v>
      </c>
      <c r="T1192" s="31">
        <f>SUM(Q1192:S1192)</f>
        <v/>
      </c>
    </row>
    <row r="1193">
      <c r="A1193" s="23" t="n">
        <v>27161</v>
      </c>
      <c r="B1193" s="24" t="inlineStr">
        <is>
          <t>WASECA COUNTY, MN</t>
        </is>
      </c>
      <c r="C1193" s="9" t="n">
        <v>961</v>
      </c>
      <c r="D1193" s="9" t="n">
        <v>673</v>
      </c>
      <c r="E1193" s="25" t="n">
        <v>0</v>
      </c>
      <c r="F1193" s="26" t="n">
        <v>794.76</v>
      </c>
      <c r="G1193" s="9" t="n">
        <v>506.76</v>
      </c>
      <c r="H1193" s="25" t="n">
        <v>0</v>
      </c>
      <c r="I1193" s="26" t="n">
        <v>175.0583</v>
      </c>
      <c r="J1193" s="9" t="n">
        <v>175.0583</v>
      </c>
      <c r="K1193" s="26" t="n">
        <v>15.94525</v>
      </c>
      <c r="L1193" s="9" t="n">
        <v>14.46497</v>
      </c>
      <c r="M1193" s="25">
        <f>K1193-L1193</f>
        <v/>
      </c>
      <c r="N1193" s="41" t="n">
        <v>2.970253125017963</v>
      </c>
      <c r="O1193" s="41" t="n">
        <v>2.694509170178648</v>
      </c>
      <c r="P1193" s="41" t="n">
        <v>0.2757439548393152</v>
      </c>
      <c r="Q1193" s="30" t="n">
        <v>221450</v>
      </c>
      <c r="R1193" t="n">
        <v>8890</v>
      </c>
      <c r="S1193" t="n">
        <v>6290</v>
      </c>
      <c r="T1193" s="31">
        <f>SUM(Q1193:S1193)</f>
        <v/>
      </c>
    </row>
    <row r="1194">
      <c r="A1194" s="23" t="n">
        <v>20165</v>
      </c>
      <c r="B1194" s="24" t="inlineStr">
        <is>
          <t>RUSH COUNTY, KS</t>
        </is>
      </c>
      <c r="C1194" s="9" t="n">
        <v>421</v>
      </c>
      <c r="D1194" s="9" t="n">
        <v>421</v>
      </c>
      <c r="E1194" s="25" t="n">
        <v>421</v>
      </c>
      <c r="F1194" s="26" t="n">
        <v>319.2</v>
      </c>
      <c r="G1194" s="9" t="n">
        <v>319.2</v>
      </c>
      <c r="H1194" s="25" t="n">
        <v>319.2</v>
      </c>
      <c r="I1194" s="26" t="n"/>
      <c r="J1194" s="9" t="n">
        <v>175.0371</v>
      </c>
      <c r="K1194" s="26" t="n">
        <v>13.83562</v>
      </c>
      <c r="L1194" s="9" t="n">
        <v>10.85901</v>
      </c>
      <c r="M1194" s="25">
        <f>K1194-L1194</f>
        <v/>
      </c>
      <c r="N1194" s="41" t="n">
        <v>2.577274959098228</v>
      </c>
      <c r="O1194" s="41" t="n">
        <v>2.022797283648818</v>
      </c>
      <c r="P1194" s="41" t="n">
        <v>0.5544776754494111</v>
      </c>
      <c r="Q1194" s="30" t="n">
        <v>286370</v>
      </c>
      <c r="R1194" t="n">
        <v>0</v>
      </c>
      <c r="S1194" t="n">
        <v>145070</v>
      </c>
      <c r="T1194" s="31">
        <f>SUM(Q1194:S1194)</f>
        <v/>
      </c>
    </row>
    <row r="1195">
      <c r="A1195" s="23" t="n">
        <v>20053</v>
      </c>
      <c r="B1195" s="24" t="inlineStr">
        <is>
          <t>ELLSWORTH COUNTY, KS</t>
        </is>
      </c>
      <c r="C1195" s="9" t="n">
        <v>333</v>
      </c>
      <c r="D1195" s="9" t="n">
        <v>432</v>
      </c>
      <c r="E1195" s="25" t="n">
        <v>0</v>
      </c>
      <c r="F1195" s="26" t="n">
        <v>235.54</v>
      </c>
      <c r="G1195" s="9" t="n">
        <v>334.54</v>
      </c>
      <c r="H1195" s="25" t="n">
        <v>0</v>
      </c>
      <c r="I1195" s="26" t="n"/>
      <c r="J1195" s="9" t="n">
        <v>175.0244</v>
      </c>
      <c r="K1195" s="26" t="n">
        <v>14.57033</v>
      </c>
      <c r="L1195" s="9" t="n">
        <v>12.15974</v>
      </c>
      <c r="M1195" s="25">
        <f>K1195-L1195</f>
        <v/>
      </c>
      <c r="N1195" s="41" t="n">
        <v>2.714135445668332</v>
      </c>
      <c r="O1195" s="41" t="n">
        <v>2.265094980286036</v>
      </c>
      <c r="P1195" s="41" t="n">
        <v>0.4490404653822959</v>
      </c>
      <c r="Q1195" s="30" t="n">
        <v>151750</v>
      </c>
      <c r="R1195" t="n">
        <v>2830</v>
      </c>
      <c r="S1195" t="n">
        <v>251610</v>
      </c>
      <c r="T1195" s="31">
        <f>SUM(Q1195:S1195)</f>
        <v/>
      </c>
    </row>
    <row r="1196">
      <c r="A1196" s="23" t="n">
        <v>20131</v>
      </c>
      <c r="B1196" s="24" t="inlineStr">
        <is>
          <t>NEMAHA COUNTY, KS</t>
        </is>
      </c>
      <c r="C1196" s="9" t="n">
        <v>515</v>
      </c>
      <c r="D1196" s="9" t="n">
        <v>677</v>
      </c>
      <c r="E1196" s="25" t="n">
        <v>0</v>
      </c>
      <c r="F1196" s="26" t="n">
        <v>405.96</v>
      </c>
      <c r="G1196" s="9" t="n">
        <v>567.96</v>
      </c>
      <c r="H1196" s="25" t="n">
        <v>0</v>
      </c>
      <c r="I1196" s="26" t="n">
        <v>174.9317</v>
      </c>
      <c r="J1196" s="9" t="n">
        <v>174.9317</v>
      </c>
      <c r="K1196" s="26" t="n">
        <v>13.8166</v>
      </c>
      <c r="L1196" s="9" t="n">
        <v>11.74814</v>
      </c>
      <c r="M1196" s="25">
        <f>K1196-L1196</f>
        <v/>
      </c>
      <c r="N1196" s="41" t="n">
        <v>2.573731946951172</v>
      </c>
      <c r="O1196" s="41" t="n">
        <v>2.188422856220412</v>
      </c>
      <c r="P1196" s="41" t="n">
        <v>0.3853090907307603</v>
      </c>
      <c r="Q1196" s="30" t="n">
        <v>195900</v>
      </c>
      <c r="R1196" t="n">
        <v>75180</v>
      </c>
      <c r="S1196" t="n">
        <v>124990</v>
      </c>
      <c r="T1196" s="31">
        <f>SUM(Q1196:S1196)</f>
        <v/>
      </c>
    </row>
    <row r="1197">
      <c r="A1197" s="23" t="n">
        <v>19025</v>
      </c>
      <c r="B1197" s="24" t="inlineStr">
        <is>
          <t>CALHOUN COUNTY, IA</t>
        </is>
      </c>
      <c r="C1197" s="9" t="n">
        <v>1426</v>
      </c>
      <c r="D1197" s="9" t="n">
        <v>816</v>
      </c>
      <c r="E1197" s="25" t="n">
        <v>0</v>
      </c>
      <c r="F1197" s="26" t="n">
        <v>1328.16</v>
      </c>
      <c r="G1197" s="9" t="n">
        <v>718.16</v>
      </c>
      <c r="H1197" s="25" t="n">
        <v>0</v>
      </c>
      <c r="I1197" s="26" t="n"/>
      <c r="J1197" s="9" t="n">
        <v>174.8359</v>
      </c>
      <c r="K1197" s="26" t="n">
        <v>13.48716</v>
      </c>
      <c r="L1197" s="9" t="n">
        <v>10.21608</v>
      </c>
      <c r="M1197" s="25">
        <f>K1197-L1197</f>
        <v/>
      </c>
      <c r="N1197" s="41" t="n">
        <v>2.512364443180086</v>
      </c>
      <c r="O1197" s="41" t="n">
        <v>1.903033414053308</v>
      </c>
      <c r="P1197" s="41" t="n">
        <v>0.6093310291267779</v>
      </c>
      <c r="Q1197" s="30" t="n">
        <v>326410</v>
      </c>
      <c r="R1197" t="n">
        <v>8060</v>
      </c>
      <c r="S1197" t="n">
        <v>4130</v>
      </c>
      <c r="T1197" s="31">
        <f>SUM(Q1197:S1197)</f>
        <v/>
      </c>
    </row>
    <row r="1198">
      <c r="A1198" s="23" t="n">
        <v>20027</v>
      </c>
      <c r="B1198" s="24" t="inlineStr">
        <is>
          <t>CLAY COUNTY, KS</t>
        </is>
      </c>
      <c r="C1198" s="9" t="n">
        <v>411</v>
      </c>
      <c r="D1198" s="9" t="n">
        <v>396</v>
      </c>
      <c r="E1198" s="25" t="n">
        <v>127</v>
      </c>
      <c r="F1198" s="26" t="n">
        <v>310.84</v>
      </c>
      <c r="G1198" s="9" t="n">
        <v>295.84</v>
      </c>
      <c r="H1198" s="25" t="n">
        <v>26.84</v>
      </c>
      <c r="I1198" s="26" t="n"/>
      <c r="J1198" s="9" t="n">
        <v>174.8333</v>
      </c>
      <c r="K1198" s="26" t="n">
        <v>14.39401</v>
      </c>
      <c r="L1198" s="9" t="n">
        <v>12.09337</v>
      </c>
      <c r="M1198" s="25">
        <f>K1198-L1198</f>
        <v/>
      </c>
      <c r="N1198" s="41" t="n">
        <v>2.681290866185215</v>
      </c>
      <c r="O1198" s="41" t="n">
        <v>2.252731693419575</v>
      </c>
      <c r="P1198" s="41" t="n">
        <v>0.4285591727656403</v>
      </c>
      <c r="Q1198" s="30" t="n">
        <v>181550</v>
      </c>
      <c r="R1198" t="n">
        <v>4090</v>
      </c>
      <c r="S1198" t="n">
        <v>171620</v>
      </c>
      <c r="T1198" s="31">
        <f>SUM(Q1198:S1198)</f>
        <v/>
      </c>
    </row>
    <row r="1199">
      <c r="A1199" s="23" t="n">
        <v>26007</v>
      </c>
      <c r="B1199" s="24" t="inlineStr">
        <is>
          <t>ALPENA COUNTY, MI</t>
        </is>
      </c>
      <c r="C1199" s="9" t="n">
        <v>1172</v>
      </c>
      <c r="D1199" s="9" t="n">
        <v>1172</v>
      </c>
      <c r="E1199" s="25" t="n">
        <v>171</v>
      </c>
      <c r="F1199" s="26" t="n">
        <v>1028.58</v>
      </c>
      <c r="G1199" s="9" t="n">
        <v>1028.58</v>
      </c>
      <c r="H1199" s="25" t="n">
        <v>27.58</v>
      </c>
      <c r="I1199" s="26" t="n">
        <v>174.552</v>
      </c>
      <c r="J1199" s="9" t="n">
        <v>174.552</v>
      </c>
      <c r="K1199" s="26" t="n">
        <v>15.89687</v>
      </c>
      <c r="L1199" s="9" t="n">
        <v>13.6227</v>
      </c>
      <c r="M1199" s="25">
        <f>K1199-L1199</f>
        <v/>
      </c>
      <c r="N1199" s="41" t="n">
        <v>2.961240983710152</v>
      </c>
      <c r="O1199" s="41" t="n">
        <v>2.537612595988285</v>
      </c>
      <c r="P1199" s="41" t="n">
        <v>0.423628387721867</v>
      </c>
      <c r="Q1199" s="30" t="n">
        <v>20410</v>
      </c>
      <c r="R1199" t="n">
        <v>26860</v>
      </c>
      <c r="S1199" t="n">
        <v>28200</v>
      </c>
      <c r="T1199" s="31">
        <f>SUM(Q1199:S1199)</f>
        <v/>
      </c>
    </row>
    <row r="1200">
      <c r="A1200" s="23" t="n">
        <v>55039</v>
      </c>
      <c r="B1200" s="24" t="inlineStr">
        <is>
          <t>FOND DU LAC COUNTY, WI</t>
        </is>
      </c>
      <c r="C1200" s="9" t="n">
        <v>888</v>
      </c>
      <c r="D1200" s="9" t="n">
        <v>742</v>
      </c>
      <c r="E1200" s="25" t="n">
        <v>94</v>
      </c>
      <c r="F1200" s="26" t="n">
        <v>530.36</v>
      </c>
      <c r="G1200" s="9" t="n">
        <v>384.36</v>
      </c>
      <c r="H1200" s="25" t="n">
        <v>0</v>
      </c>
      <c r="I1200" s="26" t="n">
        <v>174.552</v>
      </c>
      <c r="J1200" s="9" t="n">
        <v>174.552</v>
      </c>
      <c r="K1200" s="26" t="n">
        <v>17.27694</v>
      </c>
      <c r="L1200" s="9" t="n">
        <v>15.39005</v>
      </c>
      <c r="M1200" s="25">
        <f>K1200-L1200</f>
        <v/>
      </c>
      <c r="N1200" s="41" t="n">
        <v>3.218317996001809</v>
      </c>
      <c r="O1200" s="41" t="n">
        <v>2.866831445520309</v>
      </c>
      <c r="P1200" s="41" t="n">
        <v>0.3514865504815002</v>
      </c>
      <c r="Q1200" s="30" t="n">
        <v>226150</v>
      </c>
      <c r="R1200" t="n">
        <v>96900</v>
      </c>
      <c r="S1200" t="n">
        <v>3920</v>
      </c>
      <c r="T1200" s="31">
        <f>SUM(Q1200:S1200)</f>
        <v/>
      </c>
    </row>
    <row r="1201">
      <c r="A1201" s="23" t="n">
        <v>55023</v>
      </c>
      <c r="B1201" s="24" t="inlineStr">
        <is>
          <t>CRAWFORD COUNTY, WI</t>
        </is>
      </c>
      <c r="C1201" s="9" t="n">
        <v>820</v>
      </c>
      <c r="D1201" s="9" t="n">
        <v>820</v>
      </c>
      <c r="E1201" s="25" t="n">
        <v>8</v>
      </c>
      <c r="F1201" s="26" t="n">
        <v>233.66</v>
      </c>
      <c r="G1201" s="9" t="n">
        <v>233.66</v>
      </c>
      <c r="H1201" s="25" t="n">
        <v>0</v>
      </c>
      <c r="I1201" s="26" t="n">
        <v>174.4254</v>
      </c>
      <c r="J1201" s="9" t="n">
        <v>174.4254</v>
      </c>
      <c r="K1201" s="26" t="n">
        <v>16.53871</v>
      </c>
      <c r="L1201" s="9" t="n">
        <v>14.91228</v>
      </c>
      <c r="M1201" s="25">
        <f>K1201-L1201</f>
        <v/>
      </c>
      <c r="N1201" s="41" t="n">
        <v>3.080801810022786</v>
      </c>
      <c r="O1201" s="41" t="n">
        <v>2.777833290236457</v>
      </c>
      <c r="P1201" s="41" t="n">
        <v>0.3029685197863287</v>
      </c>
      <c r="Q1201" s="30" t="n">
        <v>82110</v>
      </c>
      <c r="R1201" t="n">
        <v>52130</v>
      </c>
      <c r="S1201" t="n">
        <v>1780</v>
      </c>
      <c r="T1201" s="31">
        <f>SUM(Q1201:S1201)</f>
        <v/>
      </c>
    </row>
    <row r="1202">
      <c r="A1202" s="23" t="n">
        <v>39115</v>
      </c>
      <c r="B1202" s="24" t="inlineStr">
        <is>
          <t>MORGAN COUNTY, OH</t>
        </is>
      </c>
      <c r="C1202" s="9" t="n">
        <v>1100</v>
      </c>
      <c r="D1202" s="9" t="n">
        <v>1100</v>
      </c>
      <c r="E1202" s="25" t="n">
        <v>13</v>
      </c>
      <c r="F1202" s="26" t="n">
        <v>685.16</v>
      </c>
      <c r="G1202" s="9" t="n">
        <v>685.16</v>
      </c>
      <c r="H1202" s="25" t="n">
        <v>0</v>
      </c>
      <c r="I1202" s="26" t="n">
        <v>174.1722</v>
      </c>
      <c r="J1202" s="9" t="n">
        <v>174.1722</v>
      </c>
      <c r="K1202" s="26" t="n">
        <v>24.44183</v>
      </c>
      <c r="L1202" s="9" t="n">
        <v>22.50142</v>
      </c>
      <c r="M1202" s="25">
        <f>K1202-L1202</f>
        <v/>
      </c>
      <c r="N1202" s="41" t="n">
        <v>4.552981103379238</v>
      </c>
      <c r="O1202" s="41" t="n">
        <v>4.191524941430312</v>
      </c>
      <c r="P1202" s="41" t="n">
        <v>0.3614561619489255</v>
      </c>
      <c r="Q1202" s="30" t="n">
        <v>7250</v>
      </c>
      <c r="R1202" t="n">
        <v>52860</v>
      </c>
      <c r="S1202" t="n">
        <v>5270</v>
      </c>
      <c r="T1202" s="31">
        <f>SUM(Q1202:S1202)</f>
        <v/>
      </c>
    </row>
    <row r="1203">
      <c r="A1203" s="23" t="n">
        <v>20009</v>
      </c>
      <c r="B1203" s="24" t="inlineStr">
        <is>
          <t>BARTON COUNTY, KS</t>
        </is>
      </c>
      <c r="C1203" s="9" t="n">
        <v>525</v>
      </c>
      <c r="D1203" s="9" t="n">
        <v>476</v>
      </c>
      <c r="E1203" s="25" t="n">
        <v>251</v>
      </c>
      <c r="F1203" s="26" t="n">
        <v>423.2</v>
      </c>
      <c r="G1203" s="9" t="n">
        <v>374.2</v>
      </c>
      <c r="H1203" s="25" t="n">
        <v>149.2</v>
      </c>
      <c r="I1203" s="26" t="n"/>
      <c r="J1203" s="9" t="n">
        <v>174.108</v>
      </c>
      <c r="K1203" s="26" t="n">
        <v>13.83562</v>
      </c>
      <c r="L1203" s="9" t="n">
        <v>10.7167</v>
      </c>
      <c r="M1203" s="25">
        <f>K1203-L1203</f>
        <v/>
      </c>
      <c r="N1203" s="41" t="n">
        <v>2.577274959098228</v>
      </c>
      <c r="O1203" s="41" t="n">
        <v>1.996288027147896</v>
      </c>
      <c r="P1203" s="41" t="n">
        <v>0.5809869319503317</v>
      </c>
      <c r="Q1203" s="30" t="n">
        <v>369590</v>
      </c>
      <c r="R1203" t="n">
        <v>140</v>
      </c>
      <c r="S1203" t="n">
        <v>133590</v>
      </c>
      <c r="T1203" s="31">
        <f>SUM(Q1203:S1203)</f>
        <v/>
      </c>
    </row>
    <row r="1204">
      <c r="A1204" s="23" t="n">
        <v>26119</v>
      </c>
      <c r="B1204" s="24" t="inlineStr">
        <is>
          <t>MONTMORENCY COUNTY, MI</t>
        </is>
      </c>
      <c r="C1204" s="9" t="n">
        <v>993</v>
      </c>
      <c r="D1204" s="9" t="n">
        <v>993</v>
      </c>
      <c r="E1204" s="25" t="n">
        <v>158</v>
      </c>
      <c r="F1204" s="26" t="n">
        <v>754.34</v>
      </c>
      <c r="G1204" s="9" t="n">
        <v>754.34</v>
      </c>
      <c r="H1204" s="25" t="n">
        <v>0</v>
      </c>
      <c r="I1204" s="26" t="n">
        <v>174.0457</v>
      </c>
      <c r="J1204" s="9" t="n">
        <v>174.0457</v>
      </c>
      <c r="K1204" s="26" t="n">
        <v>17.01236</v>
      </c>
      <c r="L1204" s="9" t="n">
        <v>14.94138</v>
      </c>
      <c r="M1204" s="25">
        <f>K1204-L1204</f>
        <v/>
      </c>
      <c r="N1204" s="41" t="n">
        <v>3.169032498953017</v>
      </c>
      <c r="O1204" s="41" t="n">
        <v>2.783253987054508</v>
      </c>
      <c r="P1204" s="41" t="n">
        <v>0.3857785118985091</v>
      </c>
      <c r="Q1204" s="30" t="n">
        <v>9700</v>
      </c>
      <c r="R1204" t="n">
        <v>3170</v>
      </c>
      <c r="S1204" t="n">
        <v>23430</v>
      </c>
      <c r="T1204" s="31">
        <f>SUM(Q1204:S1204)</f>
        <v/>
      </c>
    </row>
    <row r="1205">
      <c r="A1205" s="23" t="n">
        <v>42009</v>
      </c>
      <c r="B1205" s="24" t="inlineStr">
        <is>
          <t>BEDFORD COUNTY, PA</t>
        </is>
      </c>
      <c r="C1205" s="9" t="n">
        <v>1568</v>
      </c>
      <c r="D1205" s="9" t="n">
        <v>1568</v>
      </c>
      <c r="E1205" s="25" t="n">
        <v>254</v>
      </c>
      <c r="F1205" s="26" t="n">
        <v>1002.28</v>
      </c>
      <c r="G1205" s="9" t="n">
        <v>1002.28</v>
      </c>
      <c r="H1205" s="25" t="n">
        <v>0</v>
      </c>
      <c r="I1205" s="26" t="n">
        <v>174.0457</v>
      </c>
      <c r="J1205" s="9" t="n">
        <v>174.0457</v>
      </c>
      <c r="K1205" s="26" t="n">
        <v>24.96798</v>
      </c>
      <c r="L1205" s="9" t="n">
        <v>22.79218</v>
      </c>
      <c r="M1205" s="25">
        <f>K1205-L1205</f>
        <v/>
      </c>
      <c r="N1205" s="41" t="n">
        <v>4.6509913999709</v>
      </c>
      <c r="O1205" s="41" t="n">
        <v>4.245687202832938</v>
      </c>
      <c r="P1205" s="41" t="n">
        <v>0.4053041971379621</v>
      </c>
      <c r="Q1205" s="30" t="n">
        <v>48120</v>
      </c>
      <c r="R1205" t="n">
        <v>99150</v>
      </c>
      <c r="S1205" t="n">
        <v>0</v>
      </c>
      <c r="T1205" s="31">
        <f>SUM(Q1205:S1205)</f>
        <v/>
      </c>
    </row>
    <row r="1206">
      <c r="A1206" s="23" t="n">
        <v>19021</v>
      </c>
      <c r="B1206" s="24" t="inlineStr">
        <is>
          <t>BUENA VISTA COUNTY, IA</t>
        </is>
      </c>
      <c r="C1206" s="9" t="n">
        <v>921</v>
      </c>
      <c r="D1206" s="9" t="n">
        <v>596</v>
      </c>
      <c r="E1206" s="25" t="n">
        <v>25</v>
      </c>
      <c r="F1206" s="26" t="n">
        <v>827.8</v>
      </c>
      <c r="G1206" s="9" t="n">
        <v>502.8</v>
      </c>
      <c r="H1206" s="25" t="n">
        <v>0</v>
      </c>
      <c r="I1206" s="26" t="n"/>
      <c r="J1206" s="9" t="n">
        <v>173.9695</v>
      </c>
      <c r="K1206" s="26" t="n">
        <v>13.32411</v>
      </c>
      <c r="L1206" s="9" t="n">
        <v>12.07932</v>
      </c>
      <c r="M1206" s="25">
        <f>K1206-L1206</f>
        <v/>
      </c>
      <c r="N1206" s="41" t="n">
        <v>2.481991775957296</v>
      </c>
      <c r="O1206" s="41" t="n">
        <v>2.250114484131135</v>
      </c>
      <c r="P1206" s="41" t="n">
        <v>0.231877291826162</v>
      </c>
      <c r="Q1206" s="30" t="n">
        <v>315970</v>
      </c>
      <c r="R1206" t="n">
        <v>13960</v>
      </c>
      <c r="S1206" t="n">
        <v>4810</v>
      </c>
      <c r="T1206" s="31">
        <f>SUM(Q1206:S1206)</f>
        <v/>
      </c>
    </row>
    <row r="1207">
      <c r="A1207" s="23" t="n">
        <v>31177</v>
      </c>
      <c r="B1207" s="24" t="inlineStr">
        <is>
          <t>WASHINGTON COUNTY, NE</t>
        </is>
      </c>
      <c r="C1207" s="9" t="n">
        <v>872</v>
      </c>
      <c r="D1207" s="9" t="n">
        <v>695</v>
      </c>
      <c r="E1207" s="25" t="n">
        <v>0</v>
      </c>
      <c r="F1207" s="26" t="n">
        <v>724.98</v>
      </c>
      <c r="G1207" s="9" t="n">
        <v>547.98</v>
      </c>
      <c r="H1207" s="25" t="n">
        <v>0</v>
      </c>
      <c r="I1207" s="26" t="n">
        <v>173.7925</v>
      </c>
      <c r="J1207" s="9" t="n">
        <v>173.7925</v>
      </c>
      <c r="K1207" s="26" t="n">
        <v>14.57033</v>
      </c>
      <c r="L1207" s="9" t="n">
        <v>12.15974</v>
      </c>
      <c r="M1207" s="25">
        <f>K1207-L1207</f>
        <v/>
      </c>
      <c r="N1207" s="41" t="n">
        <v>2.714135445668332</v>
      </c>
      <c r="O1207" s="41" t="n">
        <v>2.265094980286036</v>
      </c>
      <c r="P1207" s="41" t="n">
        <v>0.4490404653822959</v>
      </c>
      <c r="Q1207" s="30" t="n">
        <v>165050</v>
      </c>
      <c r="R1207" t="n">
        <v>320</v>
      </c>
      <c r="S1207" t="n">
        <v>40920</v>
      </c>
      <c r="T1207" s="31">
        <f>SUM(Q1207:S1207)</f>
        <v/>
      </c>
    </row>
    <row r="1208">
      <c r="A1208" s="23" t="n">
        <v>22053</v>
      </c>
      <c r="B1208" s="24" t="inlineStr">
        <is>
          <t>JEFFERSON DAVIS PARISH, LA</t>
        </is>
      </c>
      <c r="C1208" s="9" t="n">
        <v>897</v>
      </c>
      <c r="D1208" s="9" t="n">
        <v>851</v>
      </c>
      <c r="E1208" s="25" t="n">
        <v>472</v>
      </c>
      <c r="F1208" s="26" t="n">
        <v>537.8</v>
      </c>
      <c r="G1208" s="9" t="n">
        <v>491.8</v>
      </c>
      <c r="H1208" s="25" t="n">
        <v>112.8</v>
      </c>
      <c r="I1208" s="26" t="n">
        <v>173.5394</v>
      </c>
      <c r="J1208" s="9" t="n">
        <v>173.5394</v>
      </c>
      <c r="K1208" s="26" t="n">
        <v>11.54177</v>
      </c>
      <c r="L1208" s="9" t="n">
        <v>17.02961</v>
      </c>
      <c r="M1208" s="25">
        <f>K1208-L1208</f>
        <v/>
      </c>
      <c r="N1208" s="41" t="n">
        <v>2.149980615590133</v>
      </c>
      <c r="O1208" s="41" t="n">
        <v>3.172245798613202</v>
      </c>
      <c r="P1208" s="41" t="n">
        <v>-1.022265183023068</v>
      </c>
      <c r="Q1208" s="30" t="n">
        <v>251210</v>
      </c>
      <c r="R1208" t="n">
        <v>48040</v>
      </c>
      <c r="S1208" t="n">
        <v>9760</v>
      </c>
      <c r="T1208" s="31">
        <f>SUM(Q1208:S1208)</f>
        <v/>
      </c>
    </row>
    <row r="1209">
      <c r="A1209" s="23" t="n">
        <v>29083</v>
      </c>
      <c r="B1209" s="24" t="inlineStr">
        <is>
          <t>HENRY COUNTY, MO</t>
        </is>
      </c>
      <c r="C1209" s="9" t="n">
        <v>831</v>
      </c>
      <c r="D1209" s="9" t="n">
        <v>831</v>
      </c>
      <c r="E1209" s="25" t="n">
        <v>831</v>
      </c>
      <c r="F1209" s="26" t="n">
        <v>745.58</v>
      </c>
      <c r="G1209" s="9" t="n">
        <v>745.58</v>
      </c>
      <c r="H1209" s="25" t="n">
        <v>745.58</v>
      </c>
      <c r="I1209" s="26" t="n">
        <v>173.033</v>
      </c>
      <c r="J1209" s="9" t="n">
        <v>173.033</v>
      </c>
      <c r="K1209" s="26" t="n">
        <v>13.65145</v>
      </c>
      <c r="L1209" s="9" t="n">
        <v>11.94438</v>
      </c>
      <c r="M1209" s="25">
        <f>K1209-L1209</f>
        <v/>
      </c>
      <c r="N1209" s="41" t="n">
        <v>2.542968095421926</v>
      </c>
      <c r="O1209" s="41" t="n">
        <v>2.224978098267638</v>
      </c>
      <c r="P1209" s="41" t="n">
        <v>0.3179899971542882</v>
      </c>
      <c r="Q1209" s="30" t="n">
        <v>100610</v>
      </c>
      <c r="R1209" t="n">
        <v>181010</v>
      </c>
      <c r="S1209" t="n">
        <v>3200</v>
      </c>
      <c r="T1209" s="31">
        <f>SUM(Q1209:S1209)</f>
        <v/>
      </c>
    </row>
    <row r="1210">
      <c r="A1210" s="23" t="n">
        <v>48413</v>
      </c>
      <c r="B1210" s="24" t="inlineStr">
        <is>
          <t>SCHLEICHER COUNTY, TX</t>
        </is>
      </c>
      <c r="C1210" s="9" t="n">
        <v>290</v>
      </c>
      <c r="D1210" s="9" t="n">
        <v>290</v>
      </c>
      <c r="E1210" s="25" t="n">
        <v>290</v>
      </c>
      <c r="F1210" s="26" t="n">
        <v>90.62</v>
      </c>
      <c r="G1210" s="9" t="n">
        <v>90.62</v>
      </c>
      <c r="H1210" s="25" t="n">
        <v>90.62</v>
      </c>
      <c r="I1210" s="26" t="n"/>
      <c r="J1210" s="9" t="n">
        <v>172.6788</v>
      </c>
      <c r="K1210" s="26" t="n">
        <v>11.4861</v>
      </c>
      <c r="L1210" s="9" t="n">
        <v>15.386</v>
      </c>
      <c r="M1210" s="25">
        <f>K1210-L1210</f>
        <v/>
      </c>
      <c r="N1210" s="41" t="n">
        <v>2.139610505904192</v>
      </c>
      <c r="O1210" s="41" t="n">
        <v>2.866077018643569</v>
      </c>
      <c r="P1210" s="41" t="n">
        <v>-0.7264665127393769</v>
      </c>
      <c r="Q1210" s="30" t="n">
        <v>820</v>
      </c>
      <c r="R1210" t="n">
        <v>40</v>
      </c>
      <c r="S1210" t="n">
        <v>839070</v>
      </c>
      <c r="T1210" s="31">
        <f>SUM(Q1210:S1210)</f>
        <v/>
      </c>
    </row>
    <row r="1211">
      <c r="A1211" s="23" t="n">
        <v>29207</v>
      </c>
      <c r="B1211" s="24" t="inlineStr">
        <is>
          <t>STODDARD COUNTY, MO</t>
        </is>
      </c>
      <c r="C1211" s="9" t="n">
        <v>1147</v>
      </c>
      <c r="D1211" s="9" t="n">
        <v>665</v>
      </c>
      <c r="E1211" s="25" t="n">
        <v>136</v>
      </c>
      <c r="F1211" s="26" t="n">
        <v>1064.38</v>
      </c>
      <c r="G1211" s="9" t="n">
        <v>582.38</v>
      </c>
      <c r="H1211" s="25" t="n">
        <v>53.38</v>
      </c>
      <c r="I1211" s="26" t="n">
        <v>172.5267</v>
      </c>
      <c r="J1211" s="9" t="n">
        <v>172.5267</v>
      </c>
      <c r="K1211" s="26" t="n">
        <v>13.2553</v>
      </c>
      <c r="L1211" s="9" t="n">
        <v>11.85063</v>
      </c>
      <c r="M1211" s="25">
        <f>K1211-L1211</f>
        <v/>
      </c>
      <c r="N1211" s="41" t="n">
        <v>2.469173970182381</v>
      </c>
      <c r="O1211" s="41" t="n">
        <v>2.207514513157939</v>
      </c>
      <c r="P1211" s="41" t="n">
        <v>0.2616594570244418</v>
      </c>
      <c r="Q1211" s="30" t="n">
        <v>357670</v>
      </c>
      <c r="R1211" t="n">
        <v>71470</v>
      </c>
      <c r="S1211" t="n">
        <v>160</v>
      </c>
      <c r="T1211" s="31">
        <f>SUM(Q1211:S1211)</f>
        <v/>
      </c>
    </row>
    <row r="1212">
      <c r="A1212" s="23" t="n">
        <v>55127</v>
      </c>
      <c r="B1212" s="24" t="inlineStr">
        <is>
          <t>WALWORTH COUNTY, WI</t>
        </is>
      </c>
      <c r="C1212" s="9" t="n">
        <v>1855</v>
      </c>
      <c r="D1212" s="9" t="n">
        <v>1732</v>
      </c>
      <c r="E1212" s="25" t="n">
        <v>546</v>
      </c>
      <c r="F1212" s="26" t="n">
        <v>1179.08</v>
      </c>
      <c r="G1212" s="9" t="n">
        <v>1056.08</v>
      </c>
      <c r="H1212" s="25" t="n">
        <v>0</v>
      </c>
      <c r="I1212" s="26" t="n">
        <v>172.5267</v>
      </c>
      <c r="J1212" s="9" t="n">
        <v>172.5267</v>
      </c>
      <c r="K1212" s="26" t="n">
        <v>16.32391</v>
      </c>
      <c r="L1212" s="9" t="n">
        <v>14.81864</v>
      </c>
      <c r="M1212" s="25">
        <f>K1212-L1212</f>
        <v/>
      </c>
      <c r="N1212" s="41" t="n">
        <v>3.040789243819443</v>
      </c>
      <c r="O1212" s="41" t="n">
        <v>2.760390195733286</v>
      </c>
      <c r="P1212" s="41" t="n">
        <v>0.2803990480861568</v>
      </c>
      <c r="Q1212" s="30" t="n">
        <v>190340</v>
      </c>
      <c r="R1212" t="n">
        <v>39720</v>
      </c>
      <c r="S1212" t="n">
        <v>7400</v>
      </c>
      <c r="T1212" s="31">
        <f>SUM(Q1212:S1212)</f>
        <v/>
      </c>
    </row>
    <row r="1213">
      <c r="A1213" s="23" t="n">
        <v>5033</v>
      </c>
      <c r="B1213" s="24" t="inlineStr">
        <is>
          <t>CRAWFORD COUNTY, AR</t>
        </is>
      </c>
      <c r="C1213" s="9" t="n">
        <v>723</v>
      </c>
      <c r="D1213" s="9" t="n">
        <v>466</v>
      </c>
      <c r="E1213" s="25" t="n">
        <v>504</v>
      </c>
      <c r="F1213" s="26" t="n">
        <v>454.4</v>
      </c>
      <c r="G1213" s="9" t="n">
        <v>197.4</v>
      </c>
      <c r="H1213" s="25" t="n">
        <v>235.4</v>
      </c>
      <c r="I1213" s="26" t="n">
        <v>172.4001</v>
      </c>
      <c r="J1213" s="9" t="n">
        <v>172.4001</v>
      </c>
      <c r="K1213" s="26" t="n">
        <v>11.59381</v>
      </c>
      <c r="L1213" s="9" t="n">
        <v>16.6515</v>
      </c>
      <c r="M1213" s="25">
        <f>K1213-L1213</f>
        <v/>
      </c>
      <c r="N1213" s="41" t="n">
        <v>2.159674535260626</v>
      </c>
      <c r="O1213" s="41" t="n">
        <v>3.101812132844365</v>
      </c>
      <c r="P1213" s="41" t="n">
        <v>-0.9421375975837378</v>
      </c>
      <c r="Q1213" s="30" t="n">
        <v>12570</v>
      </c>
      <c r="R1213" t="n">
        <v>107150</v>
      </c>
      <c r="S1213" t="n">
        <v>5580</v>
      </c>
      <c r="T1213" s="31">
        <f>SUM(Q1213:S1213)</f>
        <v/>
      </c>
    </row>
    <row r="1214">
      <c r="A1214" s="23" t="n">
        <v>27097</v>
      </c>
      <c r="B1214" s="24" t="inlineStr">
        <is>
          <t>MORRISON COUNTY, MN</t>
        </is>
      </c>
      <c r="C1214" s="9" t="n">
        <v>709</v>
      </c>
      <c r="D1214" s="9" t="n">
        <v>500</v>
      </c>
      <c r="E1214" s="25" t="n">
        <v>0</v>
      </c>
      <c r="F1214" s="26" t="n">
        <v>633.24</v>
      </c>
      <c r="G1214" s="9" t="n">
        <v>424.24</v>
      </c>
      <c r="H1214" s="25" t="n">
        <v>0</v>
      </c>
      <c r="I1214" s="26" t="n">
        <v>172.4001</v>
      </c>
      <c r="J1214" s="9" t="n">
        <v>172.4001</v>
      </c>
      <c r="K1214" s="26" t="n">
        <v>15.651</v>
      </c>
      <c r="L1214" s="9" t="n">
        <v>13.76809</v>
      </c>
      <c r="M1214" s="25">
        <f>K1214-L1214</f>
        <v/>
      </c>
      <c r="N1214" s="41" t="n">
        <v>2.915440752553653</v>
      </c>
      <c r="O1214" s="41" t="n">
        <v>2.56469558947201</v>
      </c>
      <c r="P1214" s="41" t="n">
        <v>0.3507451630816431</v>
      </c>
      <c r="Q1214" s="30" t="n">
        <v>165900</v>
      </c>
      <c r="R1214" t="n">
        <v>187670</v>
      </c>
      <c r="S1214" t="n">
        <v>22230</v>
      </c>
      <c r="T1214" s="31">
        <f>SUM(Q1214:S1214)</f>
        <v/>
      </c>
    </row>
    <row r="1215">
      <c r="A1215" s="23" t="n">
        <v>39169</v>
      </c>
      <c r="B1215" s="24" t="inlineStr">
        <is>
          <t>WAYNE COUNTY, OH</t>
        </is>
      </c>
      <c r="C1215" s="9" t="n">
        <v>1774</v>
      </c>
      <c r="D1215" s="9" t="n">
        <v>1258</v>
      </c>
      <c r="E1215" s="25" t="n">
        <v>428</v>
      </c>
      <c r="F1215" s="26" t="n">
        <v>1356.28</v>
      </c>
      <c r="G1215" s="9" t="n">
        <v>840.28</v>
      </c>
      <c r="H1215" s="25" t="n">
        <v>10.28</v>
      </c>
      <c r="I1215" s="26" t="n">
        <v>172.4001</v>
      </c>
      <c r="J1215" s="9" t="n">
        <v>172.4001</v>
      </c>
      <c r="K1215" s="26" t="n">
        <v>23.95448</v>
      </c>
      <c r="L1215" s="9" t="n">
        <v>22.12937</v>
      </c>
      <c r="M1215" s="25">
        <f>K1215-L1215</f>
        <v/>
      </c>
      <c r="N1215" s="41" t="n">
        <v>4.462198402544977</v>
      </c>
      <c r="O1215" s="41" t="n">
        <v>4.122220121802967</v>
      </c>
      <c r="P1215" s="41" t="n">
        <v>0.3399782807420097</v>
      </c>
      <c r="Q1215" s="30" t="n">
        <v>180150</v>
      </c>
      <c r="R1215" t="n">
        <v>63120</v>
      </c>
      <c r="S1215" t="n">
        <v>3080</v>
      </c>
      <c r="T1215" s="31">
        <f>SUM(Q1215:S1215)</f>
        <v/>
      </c>
    </row>
    <row r="1216">
      <c r="A1216" s="23" t="n">
        <v>29047</v>
      </c>
      <c r="B1216" s="24" t="inlineStr">
        <is>
          <t>CLAY COUNTY, MO</t>
        </is>
      </c>
      <c r="C1216" s="9" t="n">
        <v>1825</v>
      </c>
      <c r="D1216" s="9" t="n">
        <v>1825</v>
      </c>
      <c r="E1216" s="25" t="n">
        <v>943</v>
      </c>
      <c r="F1216" s="26" t="n">
        <v>1743.54</v>
      </c>
      <c r="G1216" s="9" t="n">
        <v>1743.54</v>
      </c>
      <c r="H1216" s="25" t="n">
        <v>861.54</v>
      </c>
      <c r="I1216" s="26" t="n"/>
      <c r="J1216" s="9" t="n">
        <v>172.319</v>
      </c>
      <c r="K1216" s="26" t="n">
        <v>13.50562</v>
      </c>
      <c r="L1216" s="9" t="n">
        <v>11.79255</v>
      </c>
      <c r="M1216" s="25">
        <f>K1216-L1216</f>
        <v/>
      </c>
      <c r="N1216" s="41" t="n">
        <v>2.515803139512086</v>
      </c>
      <c r="O1216" s="41" t="n">
        <v>2.196695472910778</v>
      </c>
      <c r="P1216" s="41" t="n">
        <v>0.3191076666013089</v>
      </c>
      <c r="Q1216" s="30" t="n">
        <v>45450</v>
      </c>
      <c r="R1216" t="n">
        <v>96840</v>
      </c>
      <c r="S1216" t="n">
        <v>3700</v>
      </c>
      <c r="T1216" s="31">
        <f>SUM(Q1216:S1216)</f>
        <v/>
      </c>
    </row>
    <row r="1217">
      <c r="A1217" s="23" t="n">
        <v>29159</v>
      </c>
      <c r="B1217" s="24" t="inlineStr">
        <is>
          <t>PETTIS COUNTY, MO</t>
        </is>
      </c>
      <c r="C1217" s="9" t="n">
        <v>815</v>
      </c>
      <c r="D1217" s="9" t="n">
        <v>899</v>
      </c>
      <c r="E1217" s="25" t="n">
        <v>642</v>
      </c>
      <c r="F1217" s="26" t="n">
        <v>710.02</v>
      </c>
      <c r="G1217" s="9" t="n">
        <v>794.02</v>
      </c>
      <c r="H1217" s="25" t="n">
        <v>537.02</v>
      </c>
      <c r="I1217" s="26" t="n">
        <v>172.2736</v>
      </c>
      <c r="J1217" s="9" t="n">
        <v>172.2736</v>
      </c>
      <c r="K1217" s="26" t="n">
        <v>13.11029</v>
      </c>
      <c r="L1217" s="9" t="n">
        <v>11.60898</v>
      </c>
      <c r="M1217" s="25">
        <f>K1217-L1217</f>
        <v/>
      </c>
      <c r="N1217" s="41" t="n">
        <v>2.442161762430301</v>
      </c>
      <c r="O1217" s="41" t="n">
        <v>2.162500376179178</v>
      </c>
      <c r="P1217" s="41" t="n">
        <v>0.279661386251123</v>
      </c>
      <c r="Q1217" s="30" t="n">
        <v>157850</v>
      </c>
      <c r="R1217" t="n">
        <v>158000</v>
      </c>
      <c r="S1217" t="n">
        <v>2270</v>
      </c>
      <c r="T1217" s="31">
        <f>SUM(Q1217:S1217)</f>
        <v/>
      </c>
    </row>
    <row r="1218">
      <c r="A1218" s="23" t="n">
        <v>46027</v>
      </c>
      <c r="B1218" s="24" t="inlineStr">
        <is>
          <t>CLAY COUNTY, SD</t>
        </is>
      </c>
      <c r="C1218" s="9" t="n">
        <v>878</v>
      </c>
      <c r="D1218" s="9" t="n">
        <v>413</v>
      </c>
      <c r="E1218" s="25" t="n">
        <v>108</v>
      </c>
      <c r="F1218" s="26" t="n">
        <v>539.7</v>
      </c>
      <c r="G1218" s="9" t="n">
        <v>74.69998</v>
      </c>
      <c r="H1218" s="25" t="n">
        <v>0</v>
      </c>
      <c r="I1218" s="26" t="n"/>
      <c r="J1218" s="9" t="n">
        <v>171.9045</v>
      </c>
      <c r="K1218" s="26" t="n">
        <v>14.57033</v>
      </c>
      <c r="L1218" s="9" t="n">
        <v>11.61608</v>
      </c>
      <c r="M1218" s="25">
        <f>K1218-L1218</f>
        <v/>
      </c>
      <c r="N1218" s="41" t="n">
        <v>2.714135445668332</v>
      </c>
      <c r="O1218" s="41" t="n">
        <v>2.163822951691485</v>
      </c>
      <c r="P1218" s="41" t="n">
        <v>0.5503124939768468</v>
      </c>
      <c r="Q1218" s="30" t="n">
        <v>196900</v>
      </c>
      <c r="R1218" t="n">
        <v>34030</v>
      </c>
      <c r="S1218" t="n">
        <v>4920</v>
      </c>
      <c r="T1218" s="31">
        <f>SUM(Q1218:S1218)</f>
        <v/>
      </c>
    </row>
    <row r="1219">
      <c r="A1219" s="23" t="n">
        <v>20135</v>
      </c>
      <c r="B1219" s="24" t="inlineStr">
        <is>
          <t>NESS COUNTY, KS</t>
        </is>
      </c>
      <c r="C1219" s="9" t="n">
        <v>334</v>
      </c>
      <c r="D1219" s="9" t="n">
        <v>334</v>
      </c>
      <c r="E1219" s="25" t="n">
        <v>334</v>
      </c>
      <c r="F1219" s="26" t="n">
        <v>298.1</v>
      </c>
      <c r="G1219" s="9" t="n">
        <v>298.1</v>
      </c>
      <c r="H1219" s="25" t="n">
        <v>298.1</v>
      </c>
      <c r="I1219" s="26" t="n"/>
      <c r="J1219" s="9" t="n">
        <v>171.6847</v>
      </c>
      <c r="K1219" s="26" t="n">
        <v>13.91757</v>
      </c>
      <c r="L1219" s="9" t="n">
        <v>12.35562</v>
      </c>
      <c r="M1219" s="25">
        <f>K1219-L1219</f>
        <v/>
      </c>
      <c r="N1219" s="41" t="n">
        <v>2.59254046096212</v>
      </c>
      <c r="O1219" s="41" t="n">
        <v>2.301583162166441</v>
      </c>
      <c r="P1219" s="41" t="n">
        <v>0.2909572987956793</v>
      </c>
      <c r="Q1219" s="30" t="n">
        <v>366060</v>
      </c>
      <c r="R1219" t="n">
        <v>2890</v>
      </c>
      <c r="S1219" t="n">
        <v>278940</v>
      </c>
      <c r="T1219" s="31">
        <f>SUM(Q1219:S1219)</f>
        <v/>
      </c>
    </row>
    <row r="1220">
      <c r="A1220" s="23" t="n">
        <v>31147</v>
      </c>
      <c r="B1220" s="24" t="inlineStr">
        <is>
          <t>RICHARDSON COUNTY, NE</t>
        </is>
      </c>
      <c r="C1220" s="9" t="n">
        <v>428</v>
      </c>
      <c r="D1220" s="9" t="n">
        <v>441</v>
      </c>
      <c r="E1220" s="25" t="n">
        <v>0</v>
      </c>
      <c r="F1220" s="26" t="n">
        <v>292.16</v>
      </c>
      <c r="G1220" s="9" t="n">
        <v>305.16</v>
      </c>
      <c r="H1220" s="25" t="n">
        <v>0</v>
      </c>
      <c r="I1220" s="26" t="n">
        <v>171.3875</v>
      </c>
      <c r="J1220" s="9" t="n">
        <v>171.3875</v>
      </c>
      <c r="K1220" s="26" t="n">
        <v>13.66372</v>
      </c>
      <c r="L1220" s="9" t="n">
        <v>11.53151</v>
      </c>
      <c r="M1220" s="25">
        <f>K1220-L1220</f>
        <v/>
      </c>
      <c r="N1220" s="41" t="n">
        <v>2.545253729441083</v>
      </c>
      <c r="O1220" s="41" t="n">
        <v>2.148069400835728</v>
      </c>
      <c r="P1220" s="41" t="n">
        <v>0.3971843286053556</v>
      </c>
      <c r="Q1220" s="30" t="n">
        <v>207220</v>
      </c>
      <c r="R1220" t="n">
        <v>37490</v>
      </c>
      <c r="S1220" t="n">
        <v>36410</v>
      </c>
      <c r="T1220" s="31">
        <f>SUM(Q1220:S1220)</f>
        <v/>
      </c>
    </row>
    <row r="1221">
      <c r="A1221" s="23" t="n">
        <v>55119</v>
      </c>
      <c r="B1221" s="24" t="inlineStr">
        <is>
          <t>TAYLOR COUNTY, WI</t>
        </is>
      </c>
      <c r="C1221" s="9" t="n">
        <v>679</v>
      </c>
      <c r="D1221" s="9" t="n">
        <v>563</v>
      </c>
      <c r="E1221" s="25" t="n">
        <v>26</v>
      </c>
      <c r="F1221" s="26" t="n">
        <v>585.52</v>
      </c>
      <c r="G1221" s="9" t="n">
        <v>469.52</v>
      </c>
      <c r="H1221" s="25" t="n">
        <v>0</v>
      </c>
      <c r="I1221" s="26" t="n">
        <v>170.8812</v>
      </c>
      <c r="J1221" s="9" t="n">
        <v>170.8812</v>
      </c>
      <c r="K1221" s="26" t="n">
        <v>17.33444</v>
      </c>
      <c r="L1221" s="9" t="n">
        <v>15.17496</v>
      </c>
      <c r="M1221" s="25">
        <f>K1221-L1221</f>
        <v/>
      </c>
      <c r="N1221" s="41" t="n">
        <v>3.229028994869092</v>
      </c>
      <c r="O1221" s="41" t="n">
        <v>2.826764858627026</v>
      </c>
      <c r="P1221" s="41" t="n">
        <v>0.4022641362420653</v>
      </c>
      <c r="Q1221" s="30" t="n">
        <v>160910</v>
      </c>
      <c r="R1221" t="n">
        <v>12970</v>
      </c>
      <c r="S1221" t="n">
        <v>5500</v>
      </c>
      <c r="T1221" s="31">
        <f>SUM(Q1221:S1221)</f>
        <v/>
      </c>
    </row>
    <row r="1222">
      <c r="A1222" s="23" t="n">
        <v>20047</v>
      </c>
      <c r="B1222" s="24" t="inlineStr">
        <is>
          <t>EDWARDS COUNTY, KS</t>
        </is>
      </c>
      <c r="C1222" s="9" t="n">
        <v>495</v>
      </c>
      <c r="D1222" s="9" t="n">
        <v>289</v>
      </c>
      <c r="E1222" s="25" t="n">
        <v>146</v>
      </c>
      <c r="F1222" s="26" t="n">
        <v>393.2</v>
      </c>
      <c r="G1222" s="9" t="n">
        <v>187.2</v>
      </c>
      <c r="H1222" s="25" t="n">
        <v>44.2</v>
      </c>
      <c r="I1222" s="26" t="n"/>
      <c r="J1222" s="9" t="n">
        <v>170.8719</v>
      </c>
      <c r="K1222" s="26" t="n">
        <v>13.83562</v>
      </c>
      <c r="L1222" s="9" t="n">
        <v>10.231</v>
      </c>
      <c r="M1222" s="25">
        <f>K1222-L1222</f>
        <v/>
      </c>
      <c r="N1222" s="41" t="n">
        <v>2.577274959098228</v>
      </c>
      <c r="O1222" s="41" t="n">
        <v>1.905812685411566</v>
      </c>
      <c r="P1222" s="41" t="n">
        <v>0.6714622736866621</v>
      </c>
      <c r="Q1222" s="30" t="n">
        <v>245700</v>
      </c>
      <c r="R1222" t="n">
        <v>20</v>
      </c>
      <c r="S1222" t="n">
        <v>126020</v>
      </c>
      <c r="T1222" s="31">
        <f>SUM(Q1222:S1222)</f>
        <v/>
      </c>
    </row>
    <row r="1223">
      <c r="A1223" s="23" t="n">
        <v>22097</v>
      </c>
      <c r="B1223" s="24" t="inlineStr">
        <is>
          <t>ST LANDRY PARISH, LA</t>
        </is>
      </c>
      <c r="C1223" s="9" t="n">
        <v>913</v>
      </c>
      <c r="D1223" s="9" t="n">
        <v>853</v>
      </c>
      <c r="E1223" s="25" t="n">
        <v>191</v>
      </c>
      <c r="F1223" s="26" t="n">
        <v>549.26</v>
      </c>
      <c r="G1223" s="9" t="n">
        <v>489.26</v>
      </c>
      <c r="H1223" s="25" t="n">
        <v>0</v>
      </c>
      <c r="I1223" s="26" t="n">
        <v>170.628</v>
      </c>
      <c r="J1223" s="9" t="n">
        <v>170.628</v>
      </c>
      <c r="K1223" s="26" t="n">
        <v>10.82105</v>
      </c>
      <c r="L1223" s="9" t="n">
        <v>15.73007</v>
      </c>
      <c r="M1223" s="25">
        <f>K1223-L1223</f>
        <v/>
      </c>
      <c r="N1223" s="41" t="n">
        <v>2.015726161613999</v>
      </c>
      <c r="O1223" s="41" t="n">
        <v>2.930169773082975</v>
      </c>
      <c r="P1223" s="41" t="n">
        <v>-0.9144436114689753</v>
      </c>
      <c r="Q1223" s="30" t="n">
        <v>240170</v>
      </c>
      <c r="R1223" t="n">
        <v>96870</v>
      </c>
      <c r="S1223" t="n">
        <v>5390</v>
      </c>
      <c r="T1223" s="31">
        <f>SUM(Q1223:S1223)</f>
        <v/>
      </c>
    </row>
    <row r="1224">
      <c r="A1224" s="23" t="n">
        <v>20083</v>
      </c>
      <c r="B1224" s="24" t="inlineStr">
        <is>
          <t>HODGEMAN COUNTY, KS</t>
        </is>
      </c>
      <c r="C1224" s="9" t="n">
        <v>423</v>
      </c>
      <c r="D1224" s="9" t="n">
        <v>310</v>
      </c>
      <c r="E1224" s="25" t="n">
        <v>36</v>
      </c>
      <c r="F1224" s="26" t="n">
        <v>321.2</v>
      </c>
      <c r="G1224" s="9" t="n">
        <v>208.2</v>
      </c>
      <c r="H1224" s="25" t="n">
        <v>0</v>
      </c>
      <c r="I1224" s="26" t="n"/>
      <c r="J1224" s="9" t="n">
        <v>170.312</v>
      </c>
      <c r="K1224" s="26" t="n">
        <v>13.83562</v>
      </c>
      <c r="L1224" s="9" t="n">
        <v>10.73029</v>
      </c>
      <c r="M1224" s="25">
        <f>K1224-L1224</f>
        <v/>
      </c>
      <c r="N1224" s="41" t="n">
        <v>2.577274959098228</v>
      </c>
      <c r="O1224" s="41" t="n">
        <v>1.998819548445399</v>
      </c>
      <c r="P1224" s="41" t="n">
        <v>0.5784554106528296</v>
      </c>
      <c r="Q1224" s="30" t="n">
        <v>268590</v>
      </c>
      <c r="R1224" t="n">
        <v>5240</v>
      </c>
      <c r="S1224" t="n">
        <v>248290</v>
      </c>
      <c r="T1224" s="31">
        <f>SUM(Q1224:S1224)</f>
        <v/>
      </c>
    </row>
    <row r="1225">
      <c r="A1225" s="23" t="n">
        <v>27145</v>
      </c>
      <c r="B1225" s="24" t="inlineStr">
        <is>
          <t>STEARNS COUNTY, MN</t>
        </is>
      </c>
      <c r="C1225" s="9" t="n">
        <v>651</v>
      </c>
      <c r="D1225" s="9" t="n">
        <v>493</v>
      </c>
      <c r="E1225" s="25" t="n">
        <v>0</v>
      </c>
      <c r="F1225" s="26" t="n">
        <v>496.88</v>
      </c>
      <c r="G1225" s="9" t="n">
        <v>338.88</v>
      </c>
      <c r="H1225" s="25" t="n">
        <v>0</v>
      </c>
      <c r="I1225" s="26" t="n">
        <v>170.2483</v>
      </c>
      <c r="J1225" s="9" t="n">
        <v>170.2483</v>
      </c>
      <c r="K1225" s="26" t="n">
        <v>15.89797</v>
      </c>
      <c r="L1225" s="9" t="n">
        <v>14.0565</v>
      </c>
      <c r="M1225" s="25">
        <f>K1225-L1225</f>
        <v/>
      </c>
      <c r="N1225" s="41" t="n">
        <v>2.961445889775439</v>
      </c>
      <c r="O1225" s="41" t="n">
        <v>2.618420097007886</v>
      </c>
      <c r="P1225" s="41" t="n">
        <v>0.3430257927675534</v>
      </c>
      <c r="Q1225" s="30" t="n">
        <v>409880</v>
      </c>
      <c r="R1225" t="n">
        <v>220430</v>
      </c>
      <c r="S1225" t="n">
        <v>27570</v>
      </c>
      <c r="T1225" s="31">
        <f>SUM(Q1225:S1225)</f>
        <v/>
      </c>
    </row>
    <row r="1226">
      <c r="A1226" s="23" t="n">
        <v>39033</v>
      </c>
      <c r="B1226" s="24" t="inlineStr">
        <is>
          <t>CRAWFORD COUNTY, OH</t>
        </is>
      </c>
      <c r="C1226" s="9" t="n">
        <v>1352</v>
      </c>
      <c r="D1226" s="9" t="n">
        <v>984</v>
      </c>
      <c r="E1226" s="25" t="n">
        <v>0</v>
      </c>
      <c r="F1226" s="26" t="n">
        <v>1033.26</v>
      </c>
      <c r="G1226" s="9" t="n">
        <v>665.26</v>
      </c>
      <c r="H1226" s="25" t="n">
        <v>0</v>
      </c>
      <c r="I1226" s="26" t="n">
        <v>170.1217</v>
      </c>
      <c r="J1226" s="9" t="n">
        <v>170.1217</v>
      </c>
      <c r="K1226" s="26" t="n">
        <v>22.755</v>
      </c>
      <c r="L1226" s="9" t="n">
        <v>21.16457</v>
      </c>
      <c r="M1226" s="25">
        <f>K1226-L1226</f>
        <v/>
      </c>
      <c r="N1226" s="41" t="n">
        <v>4.238761377826233</v>
      </c>
      <c r="O1226" s="41" t="n">
        <v>3.942498874722028</v>
      </c>
      <c r="P1226" s="41" t="n">
        <v>0.2962625031042042</v>
      </c>
      <c r="Q1226" s="30" t="n">
        <v>198780</v>
      </c>
      <c r="R1226" t="n">
        <v>7580</v>
      </c>
      <c r="S1226" t="n">
        <v>1630</v>
      </c>
      <c r="T1226" s="31">
        <f>SUM(Q1226:S1226)</f>
        <v/>
      </c>
    </row>
    <row r="1227">
      <c r="A1227" s="23" t="n">
        <v>39065</v>
      </c>
      <c r="B1227" s="24" t="inlineStr">
        <is>
          <t>HARDIN COUNTY, OH</t>
        </is>
      </c>
      <c r="C1227" s="9" t="n">
        <v>737</v>
      </c>
      <c r="D1227" s="9" t="n">
        <v>555</v>
      </c>
      <c r="E1227" s="25" t="n">
        <v>0</v>
      </c>
      <c r="F1227" s="26" t="n">
        <v>264.02</v>
      </c>
      <c r="G1227" s="9" t="n">
        <v>82.01999000000001</v>
      </c>
      <c r="H1227" s="25" t="n">
        <v>0</v>
      </c>
      <c r="I1227" s="26" t="n">
        <v>169.9951</v>
      </c>
      <c r="J1227" s="9" t="n">
        <v>169.9951</v>
      </c>
      <c r="K1227" s="26" t="n">
        <v>25.12283</v>
      </c>
      <c r="L1227" s="9" t="n">
        <v>22.92821</v>
      </c>
      <c r="M1227" s="25">
        <f>K1227-L1227</f>
        <v/>
      </c>
      <c r="N1227" s="41" t="n">
        <v>4.679836585616095</v>
      </c>
      <c r="O1227" s="41" t="n">
        <v>4.271026631979311</v>
      </c>
      <c r="P1227" s="41" t="n">
        <v>0.4088099536367836</v>
      </c>
      <c r="Q1227" s="30" t="n">
        <v>240980</v>
      </c>
      <c r="R1227" t="n">
        <v>12710</v>
      </c>
      <c r="S1227" t="n">
        <v>4320</v>
      </c>
      <c r="T1227" s="31">
        <f>SUM(Q1227:S1227)</f>
        <v/>
      </c>
    </row>
    <row r="1228">
      <c r="A1228" s="23" t="n">
        <v>42029</v>
      </c>
      <c r="B1228" s="24" t="inlineStr">
        <is>
          <t>CHESTER COUNTY, PA</t>
        </is>
      </c>
      <c r="C1228" s="9" t="n">
        <v>3140</v>
      </c>
      <c r="D1228" s="9" t="n">
        <v>3634</v>
      </c>
      <c r="E1228" s="25" t="n">
        <v>2316</v>
      </c>
      <c r="F1228" s="26" t="n">
        <v>2462.38</v>
      </c>
      <c r="G1228" s="9" t="n">
        <v>2956.38</v>
      </c>
      <c r="H1228" s="25" t="n">
        <v>1638.38</v>
      </c>
      <c r="I1228" s="26" t="n">
        <v>169.9951</v>
      </c>
      <c r="J1228" s="9" t="n">
        <v>169.9951</v>
      </c>
      <c r="K1228" s="26" t="n">
        <v>25.41849</v>
      </c>
      <c r="L1228" s="9" t="n">
        <v>23.58637</v>
      </c>
      <c r="M1228" s="25">
        <f>K1228-L1228</f>
        <v/>
      </c>
      <c r="N1228" s="41" t="n">
        <v>4.734911610400454</v>
      </c>
      <c r="O1228" s="41" t="n">
        <v>4.393627519187842</v>
      </c>
      <c r="P1228" s="41" t="n">
        <v>0.3412840912126125</v>
      </c>
      <c r="Q1228" s="30" t="n">
        <v>81010</v>
      </c>
      <c r="R1228" t="n">
        <v>183300</v>
      </c>
      <c r="S1228" t="n">
        <v>0</v>
      </c>
      <c r="T1228" s="31">
        <f>SUM(Q1228:S1228)</f>
        <v/>
      </c>
    </row>
    <row r="1229">
      <c r="A1229" s="23" t="n">
        <v>41063</v>
      </c>
      <c r="B1229" s="24" t="inlineStr">
        <is>
          <t>WALLOWA COUNTY, OR</t>
        </is>
      </c>
      <c r="C1229" s="9" t="n">
        <v>537</v>
      </c>
      <c r="D1229" s="9" t="n">
        <v>537</v>
      </c>
      <c r="E1229" s="25" t="n">
        <v>375</v>
      </c>
      <c r="F1229" s="26" t="n">
        <v>0</v>
      </c>
      <c r="G1229" s="9" t="n">
        <v>0</v>
      </c>
      <c r="H1229" s="25" t="n">
        <v>0</v>
      </c>
      <c r="I1229" s="26" t="n">
        <v>169.8685</v>
      </c>
      <c r="J1229" s="9" t="n">
        <v>169.8685</v>
      </c>
      <c r="K1229" s="26" t="n">
        <v>18.52396</v>
      </c>
      <c r="L1229" s="9" t="n">
        <v>17.13677</v>
      </c>
      <c r="M1229" s="25">
        <f>K1229-L1229</f>
        <v/>
      </c>
      <c r="N1229" s="41" t="n">
        <v>3.45061068830578</v>
      </c>
      <c r="O1229" s="41" t="n">
        <v>3.192207374936992</v>
      </c>
      <c r="P1229" s="41" t="n">
        <v>0.2584033133687881</v>
      </c>
      <c r="Q1229" s="30" t="n">
        <v>50740</v>
      </c>
      <c r="R1229" t="n">
        <v>2570</v>
      </c>
      <c r="S1229" t="n">
        <v>407840</v>
      </c>
      <c r="T1229" s="31">
        <f>SUM(Q1229:S1229)</f>
        <v/>
      </c>
    </row>
    <row r="1230">
      <c r="A1230" s="23" t="n">
        <v>46135</v>
      </c>
      <c r="B1230" s="24" t="inlineStr">
        <is>
          <t>YANKTON COUNTY, SD</t>
        </is>
      </c>
      <c r="C1230" s="9" t="n">
        <v>626</v>
      </c>
      <c r="D1230" s="9" t="n">
        <v>416</v>
      </c>
      <c r="E1230" s="25" t="n">
        <v>109</v>
      </c>
      <c r="F1230" s="26" t="n">
        <v>449.4</v>
      </c>
      <c r="G1230" s="9" t="n">
        <v>239.4</v>
      </c>
      <c r="H1230" s="25" t="n">
        <v>0</v>
      </c>
      <c r="I1230" s="26" t="n"/>
      <c r="J1230" s="9" t="n">
        <v>169.4544</v>
      </c>
      <c r="K1230" s="26" t="n">
        <v>13.81776</v>
      </c>
      <c r="L1230" s="9" t="n">
        <v>11.89988</v>
      </c>
      <c r="M1230" s="25">
        <f>K1230-L1230</f>
        <v/>
      </c>
      <c r="N1230" s="41" t="n">
        <v>2.57394802971093</v>
      </c>
      <c r="O1230" s="41" t="n">
        <v>2.216688716535567</v>
      </c>
      <c r="P1230" s="41" t="n">
        <v>0.3572593131753626</v>
      </c>
      <c r="Q1230" s="30" t="n">
        <v>178490</v>
      </c>
      <c r="R1230" t="n">
        <v>87390</v>
      </c>
      <c r="S1230" t="n">
        <v>27270</v>
      </c>
      <c r="T1230" s="31">
        <f>SUM(Q1230:S1230)</f>
        <v/>
      </c>
    </row>
    <row r="1231">
      <c r="A1231" s="23" t="n">
        <v>26089</v>
      </c>
      <c r="B1231" s="24" t="inlineStr">
        <is>
          <t>LEELANAU COUNTY, MI</t>
        </is>
      </c>
      <c r="C1231" s="9" t="n">
        <v>1809</v>
      </c>
      <c r="D1231" s="9" t="n">
        <v>1756</v>
      </c>
      <c r="E1231" s="25" t="n">
        <v>290</v>
      </c>
      <c r="F1231" s="26" t="n">
        <v>1661.64</v>
      </c>
      <c r="G1231" s="9" t="n">
        <v>1608.64</v>
      </c>
      <c r="H1231" s="25" t="n">
        <v>142.64</v>
      </c>
      <c r="I1231" s="26" t="n">
        <v>168.9825</v>
      </c>
      <c r="J1231" s="9" t="n">
        <v>168.9825</v>
      </c>
      <c r="K1231" s="26" t="n">
        <v>18.44012</v>
      </c>
      <c r="L1231" s="9" t="n">
        <v>16.69393</v>
      </c>
      <c r="M1231" s="25">
        <f>K1231-L1231</f>
        <v/>
      </c>
      <c r="N1231" s="41" t="n">
        <v>3.434993120566077</v>
      </c>
      <c r="O1231" s="41" t="n">
        <v>3.109715918617213</v>
      </c>
      <c r="P1231" s="41" t="n">
        <v>0.3252772019488633</v>
      </c>
      <c r="Q1231" s="30" t="n">
        <v>31700</v>
      </c>
      <c r="R1231" t="n">
        <v>5690</v>
      </c>
      <c r="S1231" t="n">
        <v>20570</v>
      </c>
      <c r="T1231" s="31">
        <f>SUM(Q1231:S1231)</f>
        <v/>
      </c>
    </row>
    <row r="1232">
      <c r="A1232" s="23" t="n">
        <v>42019</v>
      </c>
      <c r="B1232" s="24" t="inlineStr">
        <is>
          <t>BUTLER COUNTY, PA</t>
        </is>
      </c>
      <c r="C1232" s="9" t="n">
        <v>2674</v>
      </c>
      <c r="D1232" s="9" t="n">
        <v>2674</v>
      </c>
      <c r="E1232" s="25" t="n">
        <v>1043</v>
      </c>
      <c r="F1232" s="26" t="n">
        <v>2255.62</v>
      </c>
      <c r="G1232" s="9" t="n">
        <v>2255.62</v>
      </c>
      <c r="H1232" s="25" t="n">
        <v>624.62</v>
      </c>
      <c r="I1232" s="26" t="n">
        <v>168.7294</v>
      </c>
      <c r="J1232" s="9" t="n">
        <v>168.7294</v>
      </c>
      <c r="K1232" s="26" t="n">
        <v>24.26788</v>
      </c>
      <c r="L1232" s="9" t="n">
        <v>22.20913</v>
      </c>
      <c r="M1232" s="25">
        <f>K1232-L1232</f>
        <v/>
      </c>
      <c r="N1232" s="41" t="n">
        <v>4.520578003327695</v>
      </c>
      <c r="O1232" s="41" t="n">
        <v>4.137077674318696</v>
      </c>
      <c r="P1232" s="41" t="n">
        <v>0.3835003290089991</v>
      </c>
      <c r="Q1232" s="30" t="n">
        <v>66870</v>
      </c>
      <c r="R1232" t="n">
        <v>55730</v>
      </c>
      <c r="S1232" t="n">
        <v>11450</v>
      </c>
      <c r="T1232" s="31">
        <f>SUM(Q1232:S1232)</f>
        <v/>
      </c>
    </row>
    <row r="1233">
      <c r="A1233" s="23" t="n">
        <v>20185</v>
      </c>
      <c r="B1233" s="24" t="inlineStr">
        <is>
          <t>STAFFORD COUNTY, KS</t>
        </is>
      </c>
      <c r="C1233" s="9" t="n">
        <v>345</v>
      </c>
      <c r="D1233" s="9" t="n">
        <v>346</v>
      </c>
      <c r="E1233" s="25" t="n">
        <v>187</v>
      </c>
      <c r="F1233" s="26" t="n">
        <v>247.54</v>
      </c>
      <c r="G1233" s="9" t="n">
        <v>248.54</v>
      </c>
      <c r="H1233" s="25" t="n">
        <v>89.53999</v>
      </c>
      <c r="I1233" s="26" t="n"/>
      <c r="J1233" s="9" t="n">
        <v>168.6138</v>
      </c>
      <c r="K1233" s="26" t="n">
        <v>14.57033</v>
      </c>
      <c r="L1233" s="9" t="n">
        <v>11.61608</v>
      </c>
      <c r="M1233" s="25">
        <f>K1233-L1233</f>
        <v/>
      </c>
      <c r="N1233" s="41" t="n">
        <v>2.714135445668332</v>
      </c>
      <c r="O1233" s="41" t="n">
        <v>2.163822951691485</v>
      </c>
      <c r="P1233" s="41" t="n">
        <v>0.5503124939768468</v>
      </c>
      <c r="Q1233" s="30" t="n">
        <v>300710</v>
      </c>
      <c r="R1233" t="n">
        <v>90</v>
      </c>
      <c r="S1233" t="n">
        <v>151330</v>
      </c>
      <c r="T1233" s="31">
        <f>SUM(Q1233:S1233)</f>
        <v/>
      </c>
    </row>
    <row r="1234">
      <c r="A1234" s="23" t="n">
        <v>46125</v>
      </c>
      <c r="B1234" s="24" t="inlineStr">
        <is>
          <t>TURNER COUNTY, SD</t>
        </is>
      </c>
      <c r="C1234" s="9" t="n">
        <v>736</v>
      </c>
      <c r="D1234" s="9" t="n">
        <v>362</v>
      </c>
      <c r="E1234" s="25" t="n">
        <v>94</v>
      </c>
      <c r="F1234" s="26" t="n">
        <v>559.4</v>
      </c>
      <c r="G1234" s="9" t="n">
        <v>185.4</v>
      </c>
      <c r="H1234" s="25" t="n">
        <v>0</v>
      </c>
      <c r="I1234" s="26" t="n"/>
      <c r="J1234" s="9" t="n">
        <v>168.2198</v>
      </c>
      <c r="K1234" s="26" t="n">
        <v>13.81776</v>
      </c>
      <c r="L1234" s="9" t="n">
        <v>11.51194</v>
      </c>
      <c r="M1234" s="25">
        <f>K1234-L1234</f>
        <v/>
      </c>
      <c r="N1234" s="41" t="n">
        <v>2.57394802971093</v>
      </c>
      <c r="O1234" s="41" t="n">
        <v>2.144423935656028</v>
      </c>
      <c r="P1234" s="41" t="n">
        <v>0.4295240940549017</v>
      </c>
      <c r="Q1234" s="30" t="n">
        <v>290070</v>
      </c>
      <c r="R1234" t="n">
        <v>63430</v>
      </c>
      <c r="S1234" t="n">
        <v>11760</v>
      </c>
      <c r="T1234" s="31">
        <f>SUM(Q1234:S1234)</f>
        <v/>
      </c>
    </row>
    <row r="1235">
      <c r="A1235" s="23" t="n">
        <v>48137</v>
      </c>
      <c r="B1235" s="24" t="inlineStr">
        <is>
          <t>EDWARDS COUNTY, TX</t>
        </is>
      </c>
      <c r="C1235" s="9" t="n">
        <v>302</v>
      </c>
      <c r="D1235" s="9" t="n">
        <v>302</v>
      </c>
      <c r="E1235" s="25" t="n">
        <v>302</v>
      </c>
      <c r="F1235" s="26" t="n">
        <v>102.62</v>
      </c>
      <c r="G1235" s="9" t="n">
        <v>102.62</v>
      </c>
      <c r="H1235" s="25" t="n">
        <v>102.62</v>
      </c>
      <c r="I1235" s="26" t="n"/>
      <c r="J1235" s="9" t="n">
        <v>168.0847</v>
      </c>
      <c r="K1235" s="26" t="n">
        <v>11.4861</v>
      </c>
      <c r="L1235" s="9" t="n">
        <v>15.54725</v>
      </c>
      <c r="M1235" s="25">
        <f>K1235-L1235</f>
        <v/>
      </c>
      <c r="N1235" s="41" t="n">
        <v>2.139610505904192</v>
      </c>
      <c r="O1235" s="41" t="n">
        <v>2.896114385032253</v>
      </c>
      <c r="P1235" s="41" t="n">
        <v>-0.7565038791280601</v>
      </c>
      <c r="Q1235" s="30" t="n">
        <v>110</v>
      </c>
      <c r="R1235" t="n">
        <v>0</v>
      </c>
      <c r="S1235" t="n">
        <v>1175180</v>
      </c>
      <c r="T1235" s="31">
        <f>SUM(Q1235:S1235)</f>
        <v/>
      </c>
    </row>
    <row r="1236">
      <c r="A1236" s="23" t="n">
        <v>31071</v>
      </c>
      <c r="B1236" s="24" t="inlineStr">
        <is>
          <t>GARFIELD COUNTY, NE</t>
        </is>
      </c>
      <c r="C1236" s="9" t="n">
        <v>326</v>
      </c>
      <c r="D1236" s="9" t="n">
        <v>326</v>
      </c>
      <c r="E1236" s="25" t="n">
        <v>326</v>
      </c>
      <c r="F1236" s="26" t="n">
        <v>184.4</v>
      </c>
      <c r="G1236" s="9" t="n">
        <v>184.4</v>
      </c>
      <c r="H1236" s="25" t="n">
        <v>184.4</v>
      </c>
      <c r="I1236" s="26" t="n"/>
      <c r="J1236" s="9" t="n">
        <v>167.9113</v>
      </c>
      <c r="K1236" s="26" t="n">
        <v>14.21668</v>
      </c>
      <c r="L1236" s="9" t="n">
        <v>10.78281</v>
      </c>
      <c r="M1236" s="25">
        <f>K1236-L1236</f>
        <v/>
      </c>
      <c r="N1236" s="41" t="n">
        <v>2.648258145678517</v>
      </c>
      <c r="O1236" s="41" t="n">
        <v>2.008602881671654</v>
      </c>
      <c r="P1236" s="41" t="n">
        <v>0.6396552640068631</v>
      </c>
      <c r="Q1236" s="30" t="n">
        <v>18270</v>
      </c>
      <c r="R1236" t="n">
        <v>3310</v>
      </c>
      <c r="S1236" t="n">
        <v>309170</v>
      </c>
      <c r="T1236" s="31">
        <f>SUM(Q1236:S1236)</f>
        <v/>
      </c>
    </row>
    <row r="1237">
      <c r="A1237" s="23" t="n">
        <v>21035</v>
      </c>
      <c r="B1237" s="24" t="inlineStr">
        <is>
          <t>CALLOWAY COUNTY, KY</t>
        </is>
      </c>
      <c r="C1237" s="9" t="n">
        <v>1115</v>
      </c>
      <c r="D1237" s="9" t="n">
        <v>1052</v>
      </c>
      <c r="E1237" s="25" t="n">
        <v>158</v>
      </c>
      <c r="F1237" s="26" t="n">
        <v>867.5</v>
      </c>
      <c r="G1237" s="9" t="n">
        <v>804.5</v>
      </c>
      <c r="H1237" s="25" t="n">
        <v>0</v>
      </c>
      <c r="I1237" s="26" t="n">
        <v>167.4636</v>
      </c>
      <c r="J1237" s="9" t="n">
        <v>167.4636</v>
      </c>
      <c r="K1237" s="26" t="n">
        <v>12.13586</v>
      </c>
      <c r="L1237" s="9" t="n">
        <v>17.65727</v>
      </c>
      <c r="M1237" s="25">
        <f>K1237-L1237</f>
        <v/>
      </c>
      <c r="N1237" s="41" t="n">
        <v>2.260646655886894</v>
      </c>
      <c r="O1237" s="41" t="n">
        <v>3.289165199466043</v>
      </c>
      <c r="P1237" s="41" t="n">
        <v>-1.02851854357915</v>
      </c>
      <c r="Q1237" s="30" t="n">
        <v>89730</v>
      </c>
      <c r="R1237" t="n">
        <v>29680</v>
      </c>
      <c r="S1237" t="n">
        <v>3130</v>
      </c>
      <c r="T1237" s="31">
        <f>SUM(Q1237:S1237)</f>
        <v/>
      </c>
    </row>
    <row r="1238">
      <c r="A1238" s="23" t="n">
        <v>39027</v>
      </c>
      <c r="B1238" s="24" t="inlineStr">
        <is>
          <t>CLINTON COUNTY, OH</t>
        </is>
      </c>
      <c r="C1238" s="9" t="n">
        <v>1729</v>
      </c>
      <c r="D1238" s="9" t="n">
        <v>1142</v>
      </c>
      <c r="E1238" s="25" t="n">
        <v>0</v>
      </c>
      <c r="F1238" s="26" t="n">
        <v>1457.28</v>
      </c>
      <c r="G1238" s="9" t="n">
        <v>870.28</v>
      </c>
      <c r="H1238" s="25" t="n">
        <v>0</v>
      </c>
      <c r="I1238" s="26" t="n">
        <v>167.337</v>
      </c>
      <c r="J1238" s="9" t="n">
        <v>167.337</v>
      </c>
      <c r="K1238" s="26" t="n">
        <v>24.12402</v>
      </c>
      <c r="L1238" s="9" t="n">
        <v>22.23724</v>
      </c>
      <c r="M1238" s="25">
        <f>K1238-L1238</f>
        <v/>
      </c>
      <c r="N1238" s="41" t="n">
        <v>4.493780015552961</v>
      </c>
      <c r="O1238" s="41" t="n">
        <v>4.142313955677988</v>
      </c>
      <c r="P1238" s="41" t="n">
        <v>0.351466059874972</v>
      </c>
      <c r="Q1238" s="30" t="n">
        <v>188050</v>
      </c>
      <c r="R1238" t="n">
        <v>15020</v>
      </c>
      <c r="S1238" t="n">
        <v>260</v>
      </c>
      <c r="T1238" s="31">
        <f>SUM(Q1238:S1238)</f>
        <v/>
      </c>
    </row>
    <row r="1239">
      <c r="A1239" s="23" t="n">
        <v>19109</v>
      </c>
      <c r="B1239" s="24" t="inlineStr">
        <is>
          <t>KOSSUTH COUNTY, IA</t>
        </is>
      </c>
      <c r="C1239" s="9" t="n">
        <v>1272</v>
      </c>
      <c r="D1239" s="9" t="n">
        <v>767</v>
      </c>
      <c r="E1239" s="25" t="n">
        <v>0</v>
      </c>
      <c r="F1239" s="26" t="n">
        <v>1241.4</v>
      </c>
      <c r="G1239" s="9" t="n">
        <v>736.4</v>
      </c>
      <c r="H1239" s="25" t="n">
        <v>0</v>
      </c>
      <c r="I1239" s="26" t="n"/>
      <c r="J1239" s="9" t="n">
        <v>167.2682</v>
      </c>
      <c r="K1239" s="26" t="n">
        <v>14.16715</v>
      </c>
      <c r="L1239" s="9" t="n">
        <v>12.25171</v>
      </c>
      <c r="M1239" s="25">
        <f>K1239-L1239</f>
        <v/>
      </c>
      <c r="N1239" s="41" t="n">
        <v>2.63903178439336</v>
      </c>
      <c r="O1239" s="41" t="n">
        <v>2.282226990126453</v>
      </c>
      <c r="P1239" s="41" t="n">
        <v>0.3568047942669075</v>
      </c>
      <c r="Q1239" s="30" t="n">
        <v>555510</v>
      </c>
      <c r="R1239" t="n">
        <v>9370</v>
      </c>
      <c r="S1239" t="n">
        <v>8880</v>
      </c>
      <c r="T1239" s="31">
        <f>SUM(Q1239:S1239)</f>
        <v/>
      </c>
    </row>
    <row r="1240">
      <c r="A1240" s="23" t="n">
        <v>40003</v>
      </c>
      <c r="B1240" s="24" t="inlineStr">
        <is>
          <t>ALFALFA COUNTY, OK</t>
        </is>
      </c>
      <c r="C1240" s="9" t="n">
        <v>391</v>
      </c>
      <c r="D1240" s="9" t="n">
        <v>713</v>
      </c>
      <c r="E1240" s="25" t="n">
        <v>353</v>
      </c>
      <c r="F1240" s="26" t="n">
        <v>32.67999</v>
      </c>
      <c r="G1240" s="9" t="n">
        <v>354.68</v>
      </c>
      <c r="H1240" s="25" t="n">
        <v>0</v>
      </c>
      <c r="I1240" s="26" t="n">
        <v>167.2104</v>
      </c>
      <c r="J1240" s="9" t="n">
        <v>167.2104</v>
      </c>
      <c r="K1240" s="26" t="n">
        <v>11.50846</v>
      </c>
      <c r="L1240" s="9" t="n">
        <v>15.25458</v>
      </c>
      <c r="M1240" s="25">
        <f>K1240-L1240</f>
        <v/>
      </c>
      <c r="N1240" s="41" t="n">
        <v>2.143775687376756</v>
      </c>
      <c r="O1240" s="41" t="n">
        <v>2.841596332188992</v>
      </c>
      <c r="P1240" s="41" t="n">
        <v>-0.6978206448122353</v>
      </c>
      <c r="Q1240" s="30" t="n">
        <v>321000</v>
      </c>
      <c r="R1240" t="n">
        <v>1250</v>
      </c>
      <c r="S1240" t="n">
        <v>160720</v>
      </c>
      <c r="T1240" s="31">
        <f>SUM(Q1240:S1240)</f>
        <v/>
      </c>
    </row>
    <row r="1241">
      <c r="A1241" s="23" t="n">
        <v>20057</v>
      </c>
      <c r="B1241" s="24" t="inlineStr">
        <is>
          <t>FORD COUNTY, KS</t>
        </is>
      </c>
      <c r="C1241" s="9" t="n">
        <v>317</v>
      </c>
      <c r="D1241" s="9" t="n">
        <v>269</v>
      </c>
      <c r="E1241" s="25" t="n">
        <v>190</v>
      </c>
      <c r="F1241" s="26" t="n">
        <v>215.2</v>
      </c>
      <c r="G1241" s="9" t="n">
        <v>167.2</v>
      </c>
      <c r="H1241" s="25" t="n">
        <v>88.2</v>
      </c>
      <c r="I1241" s="26" t="n"/>
      <c r="J1241" s="9" t="n">
        <v>167.1926</v>
      </c>
      <c r="K1241" s="26" t="n">
        <v>13.83562</v>
      </c>
      <c r="L1241" s="9" t="n">
        <v>10.529</v>
      </c>
      <c r="M1241" s="25">
        <f>K1241-L1241</f>
        <v/>
      </c>
      <c r="N1241" s="41" t="n">
        <v>2.577274959098228</v>
      </c>
      <c r="O1241" s="41" t="n">
        <v>1.961323601280264</v>
      </c>
      <c r="P1241" s="41" t="n">
        <v>0.6159513578179644</v>
      </c>
      <c r="Q1241" s="30" t="n">
        <v>466770</v>
      </c>
      <c r="R1241" t="n">
        <v>17850</v>
      </c>
      <c r="S1241" t="n">
        <v>176080</v>
      </c>
      <c r="T1241" s="31">
        <f>SUM(Q1241:S1241)</f>
        <v/>
      </c>
    </row>
    <row r="1242">
      <c r="A1242" s="23" t="n">
        <v>20151</v>
      </c>
      <c r="B1242" s="24" t="inlineStr">
        <is>
          <t>PRATT COUNTY, KS</t>
        </is>
      </c>
      <c r="C1242" s="9" t="n">
        <v>344</v>
      </c>
      <c r="D1242" s="9" t="n">
        <v>388</v>
      </c>
      <c r="E1242" s="25" t="n">
        <v>190</v>
      </c>
      <c r="F1242" s="26" t="n">
        <v>246.54</v>
      </c>
      <c r="G1242" s="9" t="n">
        <v>290.54</v>
      </c>
      <c r="H1242" s="25" t="n">
        <v>92.53999</v>
      </c>
      <c r="I1242" s="26" t="n"/>
      <c r="J1242" s="9" t="n">
        <v>166.883</v>
      </c>
      <c r="K1242" s="26" t="n">
        <v>14.57033</v>
      </c>
      <c r="L1242" s="9" t="n">
        <v>12.15974</v>
      </c>
      <c r="M1242" s="25">
        <f>K1242-L1242</f>
        <v/>
      </c>
      <c r="N1242" s="41" t="n">
        <v>2.714135445668332</v>
      </c>
      <c r="O1242" s="41" t="n">
        <v>2.265094980286036</v>
      </c>
      <c r="P1242" s="41" t="n">
        <v>0.4490404653822959</v>
      </c>
      <c r="Q1242" s="30" t="n">
        <v>290380</v>
      </c>
      <c r="R1242" t="n">
        <v>0</v>
      </c>
      <c r="S1242" t="n">
        <v>147240</v>
      </c>
      <c r="T1242" s="31">
        <f>SUM(Q1242:S1242)</f>
        <v/>
      </c>
    </row>
    <row r="1243">
      <c r="A1243" s="23" t="n">
        <v>17079</v>
      </c>
      <c r="B1243" s="24" t="inlineStr">
        <is>
          <t>JASPER COUNTY, IL</t>
        </is>
      </c>
      <c r="C1243" s="9" t="n">
        <v>1174</v>
      </c>
      <c r="D1243" s="9" t="n">
        <v>1356</v>
      </c>
      <c r="E1243" s="25" t="n">
        <v>0</v>
      </c>
      <c r="F1243" s="26" t="n">
        <v>1077.76</v>
      </c>
      <c r="G1243" s="9" t="n">
        <v>1259.76</v>
      </c>
      <c r="H1243" s="25" t="n">
        <v>0</v>
      </c>
      <c r="I1243" s="26" t="n">
        <v>166.7041</v>
      </c>
      <c r="J1243" s="9" t="n">
        <v>166.7041</v>
      </c>
      <c r="K1243" s="26" t="n">
        <v>13.39753</v>
      </c>
      <c r="L1243" s="9" t="n">
        <v>11.69941</v>
      </c>
      <c r="M1243" s="25">
        <f>K1243-L1243</f>
        <v/>
      </c>
      <c r="N1243" s="41" t="n">
        <v>2.495668324424007</v>
      </c>
      <c r="O1243" s="41" t="n">
        <v>2.179345517528192</v>
      </c>
      <c r="P1243" s="41" t="n">
        <v>0.3163228068958155</v>
      </c>
      <c r="Q1243" s="30" t="n">
        <v>225610</v>
      </c>
      <c r="R1243" t="n">
        <v>17070</v>
      </c>
      <c r="S1243" t="n">
        <v>1840</v>
      </c>
      <c r="T1243" s="31">
        <f>SUM(Q1243:S1243)</f>
        <v/>
      </c>
    </row>
    <row r="1244">
      <c r="A1244" s="23" t="n">
        <v>17063</v>
      </c>
      <c r="B1244" s="24" t="inlineStr">
        <is>
          <t>GRUNDY COUNTY, IL</t>
        </is>
      </c>
      <c r="C1244" s="9" t="n">
        <v>2109</v>
      </c>
      <c r="D1244" s="9" t="n">
        <v>2615</v>
      </c>
      <c r="E1244" s="25" t="n">
        <v>0</v>
      </c>
      <c r="F1244" s="26" t="n">
        <v>2023.54</v>
      </c>
      <c r="G1244" s="9" t="n">
        <v>2529.54</v>
      </c>
      <c r="H1244" s="25" t="n">
        <v>0</v>
      </c>
      <c r="I1244" s="26" t="n"/>
      <c r="J1244" s="9" t="n">
        <v>166.5558</v>
      </c>
      <c r="K1244" s="26" t="n">
        <v>14.57033</v>
      </c>
      <c r="L1244" s="9" t="n">
        <v>12.15974</v>
      </c>
      <c r="M1244" s="25">
        <f>K1244-L1244</f>
        <v/>
      </c>
      <c r="N1244" s="41" t="n">
        <v>2.714135445668332</v>
      </c>
      <c r="O1244" s="41" t="n">
        <v>2.265094980286036</v>
      </c>
      <c r="P1244" s="41" t="n">
        <v>0.4490404653822959</v>
      </c>
      <c r="Q1244" s="30" t="n">
        <v>203450</v>
      </c>
      <c r="R1244" t="n">
        <v>2890</v>
      </c>
      <c r="S1244" t="n">
        <v>8440</v>
      </c>
      <c r="T1244" s="31">
        <f>SUM(Q1244:S1244)</f>
        <v/>
      </c>
    </row>
    <row r="1245">
      <c r="A1245" s="23" t="n">
        <v>28011</v>
      </c>
      <c r="B1245" s="24" t="inlineStr">
        <is>
          <t>BOLIVAR COUNTY, MS</t>
        </is>
      </c>
      <c r="C1245" s="9" t="n">
        <v>487</v>
      </c>
      <c r="D1245" s="9" t="n">
        <v>70</v>
      </c>
      <c r="E1245" s="25" t="n">
        <v>47</v>
      </c>
      <c r="F1245" s="26" t="n">
        <v>156.54</v>
      </c>
      <c r="G1245" s="9" t="n">
        <v>0</v>
      </c>
      <c r="H1245" s="25" t="n">
        <v>0</v>
      </c>
      <c r="I1245" s="26" t="n">
        <v>166.4509</v>
      </c>
      <c r="J1245" s="9" t="n">
        <v>166.4509</v>
      </c>
      <c r="K1245" s="26" t="n">
        <v>10.97068</v>
      </c>
      <c r="L1245" s="9" t="n">
        <v>15.74907</v>
      </c>
      <c r="M1245" s="25">
        <f>K1245-L1245</f>
        <v/>
      </c>
      <c r="N1245" s="41" t="n">
        <v>2.043598974840286</v>
      </c>
      <c r="O1245" s="41" t="n">
        <v>2.933709059665207</v>
      </c>
      <c r="P1245" s="41" t="n">
        <v>-0.8901100848249218</v>
      </c>
      <c r="Q1245" s="30" t="n">
        <v>429530</v>
      </c>
      <c r="R1245" t="n">
        <v>6860</v>
      </c>
      <c r="S1245" t="n">
        <v>290</v>
      </c>
      <c r="T1245" s="31">
        <f>SUM(Q1245:S1245)</f>
        <v/>
      </c>
    </row>
    <row r="1246">
      <c r="A1246" s="23" t="n">
        <v>20079</v>
      </c>
      <c r="B1246" s="24" t="inlineStr">
        <is>
          <t>HARVEY COUNTY, KS</t>
        </is>
      </c>
      <c r="C1246" s="9" t="n">
        <v>602</v>
      </c>
      <c r="D1246" s="9" t="n">
        <v>483</v>
      </c>
      <c r="E1246" s="25" t="n">
        <v>183</v>
      </c>
      <c r="F1246" s="26" t="n">
        <v>504.54</v>
      </c>
      <c r="G1246" s="9" t="n">
        <v>385.54</v>
      </c>
      <c r="H1246" s="25" t="n">
        <v>85.53999</v>
      </c>
      <c r="I1246" s="26" t="n"/>
      <c r="J1246" s="9" t="n">
        <v>166.3651</v>
      </c>
      <c r="K1246" s="26" t="n">
        <v>14.57033</v>
      </c>
      <c r="L1246" s="9" t="n">
        <v>12.15974</v>
      </c>
      <c r="M1246" s="25">
        <f>K1246-L1246</f>
        <v/>
      </c>
      <c r="N1246" s="41" t="n">
        <v>2.714135445668332</v>
      </c>
      <c r="O1246" s="41" t="n">
        <v>2.265094980286036</v>
      </c>
      <c r="P1246" s="41" t="n">
        <v>0.4490404653822959</v>
      </c>
      <c r="Q1246" s="30" t="n">
        <v>225490</v>
      </c>
      <c r="R1246" t="n">
        <v>2390</v>
      </c>
      <c r="S1246" t="n">
        <v>79230</v>
      </c>
      <c r="T1246" s="31">
        <f>SUM(Q1246:S1246)</f>
        <v/>
      </c>
    </row>
    <row r="1247">
      <c r="A1247" s="23" t="n">
        <v>5119</v>
      </c>
      <c r="B1247" s="24" t="inlineStr">
        <is>
          <t>PULASKI COUNTY, AR</t>
        </is>
      </c>
      <c r="C1247" s="9" t="n">
        <v>1035</v>
      </c>
      <c r="D1247" s="9" t="n">
        <v>548</v>
      </c>
      <c r="E1247" s="25" t="n">
        <v>580</v>
      </c>
      <c r="F1247" s="26" t="n">
        <v>705.16</v>
      </c>
      <c r="G1247" s="9" t="n">
        <v>218.16</v>
      </c>
      <c r="H1247" s="25" t="n">
        <v>250.16</v>
      </c>
      <c r="I1247" s="26" t="n">
        <v>166.3243</v>
      </c>
      <c r="J1247" s="9" t="n">
        <v>166.3243</v>
      </c>
      <c r="K1247" s="26" t="n">
        <v>11.43094</v>
      </c>
      <c r="L1247" s="9" t="n">
        <v>16.27451</v>
      </c>
      <c r="M1247" s="25">
        <f>K1247-L1247</f>
        <v/>
      </c>
      <c r="N1247" s="41" t="n">
        <v>2.129335398121248</v>
      </c>
      <c r="O1247" s="41" t="n">
        <v>3.031587098705638</v>
      </c>
      <c r="P1247" s="41" t="n">
        <v>-0.9022517005843905</v>
      </c>
      <c r="Q1247" s="30" t="n">
        <v>71880</v>
      </c>
      <c r="R1247" t="n">
        <v>38540</v>
      </c>
      <c r="S1247" t="n">
        <v>9900</v>
      </c>
      <c r="T1247" s="31">
        <f>SUM(Q1247:S1247)</f>
        <v/>
      </c>
    </row>
    <row r="1248">
      <c r="A1248" s="23" t="n">
        <v>20103</v>
      </c>
      <c r="B1248" s="24" t="inlineStr">
        <is>
          <t>LEAVENWORTH COUNTY, KS</t>
        </is>
      </c>
      <c r="C1248" s="9" t="n">
        <v>1686</v>
      </c>
      <c r="D1248" s="9" t="n">
        <v>1724</v>
      </c>
      <c r="E1248" s="25" t="n">
        <v>712</v>
      </c>
      <c r="F1248" s="26" t="n">
        <v>1577.4</v>
      </c>
      <c r="G1248" s="9" t="n">
        <v>1615.4</v>
      </c>
      <c r="H1248" s="25" t="n">
        <v>603.4</v>
      </c>
      <c r="I1248" s="26" t="n">
        <v>166.3243</v>
      </c>
      <c r="J1248" s="9" t="n">
        <v>166.3243</v>
      </c>
      <c r="K1248" s="26" t="n">
        <v>13.44419</v>
      </c>
      <c r="L1248" s="9" t="n">
        <v>11.42364</v>
      </c>
      <c r="M1248" s="25">
        <f>K1248-L1248</f>
        <v/>
      </c>
      <c r="N1248" s="41" t="n">
        <v>2.504360067157006</v>
      </c>
      <c r="O1248" s="41" t="n">
        <v>2.127975566960706</v>
      </c>
      <c r="P1248" s="41" t="n">
        <v>0.3763845001962995</v>
      </c>
      <c r="Q1248" s="30" t="n">
        <v>46270</v>
      </c>
      <c r="R1248" t="n">
        <v>134350</v>
      </c>
      <c r="S1248" t="n">
        <v>11670</v>
      </c>
      <c r="T1248" s="31">
        <f>SUM(Q1248:S1248)</f>
        <v/>
      </c>
    </row>
    <row r="1249">
      <c r="A1249" s="23" t="n">
        <v>21027</v>
      </c>
      <c r="B1249" s="24" t="inlineStr">
        <is>
          <t>BRECKINRIDGE COUNTY, KY</t>
        </is>
      </c>
      <c r="C1249" s="9" t="n">
        <v>1043</v>
      </c>
      <c r="D1249" s="9" t="n">
        <v>1043</v>
      </c>
      <c r="E1249" s="25" t="n">
        <v>8</v>
      </c>
      <c r="F1249" s="26" t="n">
        <v>817.3200000000001</v>
      </c>
      <c r="G1249" s="9" t="n">
        <v>817.3200000000001</v>
      </c>
      <c r="H1249" s="25" t="n">
        <v>0</v>
      </c>
      <c r="I1249" s="26" t="n">
        <v>166.3243</v>
      </c>
      <c r="J1249" s="9" t="n">
        <v>166.3243</v>
      </c>
      <c r="K1249" s="26" t="n">
        <v>11.49907</v>
      </c>
      <c r="L1249" s="9" t="n">
        <v>16.33341</v>
      </c>
      <c r="M1249" s="25">
        <f>K1249-L1249</f>
        <v/>
      </c>
      <c r="N1249" s="41" t="n">
        <v>2.142026534692169</v>
      </c>
      <c r="O1249" s="41" t="n">
        <v>3.042558887110559</v>
      </c>
      <c r="P1249" s="41" t="n">
        <v>-0.9005323524183905</v>
      </c>
      <c r="Q1249" s="30" t="n">
        <v>28480</v>
      </c>
      <c r="R1249" t="n">
        <v>93430</v>
      </c>
      <c r="S1249" t="n">
        <v>16180</v>
      </c>
      <c r="T1249" s="31">
        <f>SUM(Q1249:S1249)</f>
        <v/>
      </c>
    </row>
    <row r="1250">
      <c r="A1250" s="23" t="n">
        <v>29017</v>
      </c>
      <c r="B1250" s="24" t="inlineStr">
        <is>
          <t>BOLLINGER COUNTY, MO</t>
        </is>
      </c>
      <c r="C1250" s="9" t="n">
        <v>1008</v>
      </c>
      <c r="D1250" s="9" t="n">
        <v>1008</v>
      </c>
      <c r="E1250" s="25" t="n">
        <v>1008</v>
      </c>
      <c r="F1250" s="26" t="n">
        <v>891.42</v>
      </c>
      <c r="G1250" s="9" t="n">
        <v>891.42</v>
      </c>
      <c r="H1250" s="25" t="n">
        <v>891.42</v>
      </c>
      <c r="I1250" s="26" t="n">
        <v>166.3243</v>
      </c>
      <c r="J1250" s="9" t="n">
        <v>166.3243</v>
      </c>
      <c r="K1250" s="26" t="n">
        <v>12.76183</v>
      </c>
      <c r="L1250" s="9" t="n">
        <v>11.51773</v>
      </c>
      <c r="M1250" s="25">
        <f>K1250-L1250</f>
        <v/>
      </c>
      <c r="N1250" s="41" t="n">
        <v>2.377251246512158</v>
      </c>
      <c r="O1250" s="41" t="n">
        <v>2.145502486672403</v>
      </c>
      <c r="P1250" s="41" t="n">
        <v>0.2317487598397545</v>
      </c>
      <c r="Q1250" s="30" t="n">
        <v>39640</v>
      </c>
      <c r="R1250" t="n">
        <v>105860</v>
      </c>
      <c r="S1250" t="n">
        <v>5760</v>
      </c>
      <c r="T1250" s="31">
        <f>SUM(Q1250:S1250)</f>
        <v/>
      </c>
    </row>
    <row r="1251">
      <c r="A1251" s="23" t="n">
        <v>31115</v>
      </c>
      <c r="B1251" s="24" t="inlineStr">
        <is>
          <t>LOUP COUNTY, NE</t>
        </is>
      </c>
      <c r="C1251" s="9" t="n">
        <v>254</v>
      </c>
      <c r="D1251" s="9" t="n">
        <v>254</v>
      </c>
      <c r="E1251" s="25" t="n">
        <v>254</v>
      </c>
      <c r="F1251" s="26" t="n">
        <v>112.4</v>
      </c>
      <c r="G1251" s="9" t="n">
        <v>112.4</v>
      </c>
      <c r="H1251" s="25" t="n">
        <v>112.4</v>
      </c>
      <c r="I1251" s="26" t="n"/>
      <c r="J1251" s="9" t="n">
        <v>166.1983</v>
      </c>
      <c r="K1251" s="26" t="n">
        <v>14.21668</v>
      </c>
      <c r="L1251" s="9" t="n">
        <v>11.1993</v>
      </c>
      <c r="M1251" s="25">
        <f>K1251-L1251</f>
        <v/>
      </c>
      <c r="N1251" s="41" t="n">
        <v>2.648258145678517</v>
      </c>
      <c r="O1251" s="41" t="n">
        <v>2.0861859063366</v>
      </c>
      <c r="P1251" s="41" t="n">
        <v>0.5620722393419171</v>
      </c>
      <c r="Q1251" s="30" t="n">
        <v>12550</v>
      </c>
      <c r="R1251" t="n">
        <v>1800</v>
      </c>
      <c r="S1251" t="n">
        <v>322980</v>
      </c>
      <c r="T1251" s="31">
        <f>SUM(Q1251:S1251)</f>
        <v/>
      </c>
    </row>
    <row r="1252">
      <c r="A1252" s="23" t="n">
        <v>31129</v>
      </c>
      <c r="B1252" s="24" t="inlineStr">
        <is>
          <t>NUCKOLLS COUNTY, NE</t>
        </is>
      </c>
      <c r="C1252" s="9" t="n">
        <v>711</v>
      </c>
      <c r="D1252" s="9" t="n">
        <v>396</v>
      </c>
      <c r="E1252" s="25" t="n">
        <v>615</v>
      </c>
      <c r="F1252" s="26" t="n">
        <v>563.98</v>
      </c>
      <c r="G1252" s="9" t="n">
        <v>248.98</v>
      </c>
      <c r="H1252" s="25" t="n">
        <v>467.98</v>
      </c>
      <c r="I1252" s="26" t="n">
        <v>166.0712</v>
      </c>
      <c r="J1252" s="9" t="n">
        <v>166.0712</v>
      </c>
      <c r="K1252" s="26" t="n">
        <v>14.57033</v>
      </c>
      <c r="L1252" s="9" t="n">
        <v>12.15974</v>
      </c>
      <c r="M1252" s="25">
        <f>K1252-L1252</f>
        <v/>
      </c>
      <c r="N1252" s="41" t="n">
        <v>2.714135445668332</v>
      </c>
      <c r="O1252" s="41" t="n">
        <v>2.265094980286036</v>
      </c>
      <c r="P1252" s="41" t="n">
        <v>0.4490404653822959</v>
      </c>
      <c r="Q1252" s="30" t="n">
        <v>201430</v>
      </c>
      <c r="R1252" t="n">
        <v>250</v>
      </c>
      <c r="S1252" t="n">
        <v>136220</v>
      </c>
      <c r="T1252" s="31">
        <f>SUM(Q1252:S1252)</f>
        <v/>
      </c>
    </row>
    <row r="1253">
      <c r="A1253" s="23" t="n">
        <v>29131</v>
      </c>
      <c r="B1253" s="24" t="inlineStr">
        <is>
          <t>MILLER COUNTY, MO</t>
        </is>
      </c>
      <c r="C1253" s="9" t="n">
        <v>874</v>
      </c>
      <c r="D1253" s="9" t="n">
        <v>874</v>
      </c>
      <c r="E1253" s="25" t="n">
        <v>0</v>
      </c>
      <c r="F1253" s="26" t="n">
        <v>750.9400000000001</v>
      </c>
      <c r="G1253" s="9" t="n">
        <v>750.9400000000001</v>
      </c>
      <c r="H1253" s="25" t="n">
        <v>0</v>
      </c>
      <c r="I1253" s="26" t="n"/>
      <c r="J1253" s="9" t="n">
        <v>165.9619</v>
      </c>
      <c r="K1253" s="26" t="n">
        <v>12.77662</v>
      </c>
      <c r="L1253" s="9" t="n">
        <v>11.18024</v>
      </c>
      <c r="M1253" s="25">
        <f>K1253-L1253</f>
        <v/>
      </c>
      <c r="N1253" s="41" t="n">
        <v>2.380006301699064</v>
      </c>
      <c r="O1253" s="41" t="n">
        <v>2.082635443059897</v>
      </c>
      <c r="P1253" s="41" t="n">
        <v>0.2973708586391668</v>
      </c>
      <c r="Q1253" s="30" t="n">
        <v>5670</v>
      </c>
      <c r="R1253" t="n">
        <v>119200</v>
      </c>
      <c r="S1253" t="n">
        <v>5860</v>
      </c>
      <c r="T1253" s="31">
        <f>SUM(Q1253:S1253)</f>
        <v/>
      </c>
    </row>
    <row r="1254">
      <c r="A1254" s="23" t="n">
        <v>29129</v>
      </c>
      <c r="B1254" s="24" t="inlineStr">
        <is>
          <t>MERCER COUNTY, MO</t>
        </is>
      </c>
      <c r="C1254" s="9" t="n">
        <v>260</v>
      </c>
      <c r="D1254" s="9" t="n">
        <v>221</v>
      </c>
      <c r="E1254" s="25" t="n">
        <v>0</v>
      </c>
      <c r="F1254" s="26" t="n">
        <v>144.82</v>
      </c>
      <c r="G1254" s="9" t="n">
        <v>105.82</v>
      </c>
      <c r="H1254" s="25" t="n">
        <v>0</v>
      </c>
      <c r="I1254" s="26" t="n">
        <v>165.9446</v>
      </c>
      <c r="J1254" s="9" t="n">
        <v>165.9446</v>
      </c>
      <c r="K1254" s="26" t="n">
        <v>13.23419</v>
      </c>
      <c r="L1254" s="9" t="n">
        <v>11.65674</v>
      </c>
      <c r="M1254" s="25">
        <f>K1254-L1254</f>
        <v/>
      </c>
      <c r="N1254" s="41" t="n">
        <v>2.465241636511279</v>
      </c>
      <c r="O1254" s="41" t="n">
        <v>2.171397024977463</v>
      </c>
      <c r="P1254" s="41" t="n">
        <v>0.2938446115338165</v>
      </c>
      <c r="Q1254" s="30" t="n">
        <v>42830</v>
      </c>
      <c r="R1254" t="n">
        <v>152430</v>
      </c>
      <c r="S1254" t="n">
        <v>7740</v>
      </c>
      <c r="T1254" s="31">
        <f>SUM(Q1254:S1254)</f>
        <v/>
      </c>
    </row>
    <row r="1255">
      <c r="A1255" s="23" t="n">
        <v>55083</v>
      </c>
      <c r="B1255" s="24" t="inlineStr">
        <is>
          <t>OCONTO COUNTY, WI</t>
        </is>
      </c>
      <c r="C1255" s="9" t="n">
        <v>747</v>
      </c>
      <c r="D1255" s="9" t="n">
        <v>685</v>
      </c>
      <c r="E1255" s="25" t="n">
        <v>113</v>
      </c>
      <c r="F1255" s="26" t="n">
        <v>566.22</v>
      </c>
      <c r="G1255" s="9" t="n">
        <v>504.22</v>
      </c>
      <c r="H1255" s="25" t="n">
        <v>0</v>
      </c>
      <c r="I1255" s="26" t="n">
        <v>165.9446</v>
      </c>
      <c r="J1255" s="9" t="n">
        <v>165.9446</v>
      </c>
      <c r="K1255" s="26" t="n">
        <v>16.86061</v>
      </c>
      <c r="L1255" s="9" t="n">
        <v>14.7036</v>
      </c>
      <c r="M1255" s="25">
        <f>K1255-L1255</f>
        <v/>
      </c>
      <c r="N1255" s="41" t="n">
        <v>3.14076477585545</v>
      </c>
      <c r="O1255" s="41" t="n">
        <v>2.738960746869075</v>
      </c>
      <c r="P1255" s="41" t="n">
        <v>0.4018040289863752</v>
      </c>
      <c r="Q1255" s="30" t="n">
        <v>133190</v>
      </c>
      <c r="R1255" t="n">
        <v>49190</v>
      </c>
      <c r="S1255" t="n">
        <v>7600</v>
      </c>
      <c r="T1255" s="31">
        <f>SUM(Q1255:S1255)</f>
        <v/>
      </c>
    </row>
    <row r="1256">
      <c r="A1256" s="23" t="n">
        <v>20169</v>
      </c>
      <c r="B1256" s="24" t="inlineStr">
        <is>
          <t>SALINE COUNTY, KS</t>
        </is>
      </c>
      <c r="C1256" s="9" t="n">
        <v>646</v>
      </c>
      <c r="D1256" s="9" t="n">
        <v>730</v>
      </c>
      <c r="E1256" s="25" t="n">
        <v>197</v>
      </c>
      <c r="F1256" s="26" t="n">
        <v>548.54</v>
      </c>
      <c r="G1256" s="9" t="n">
        <v>632.54</v>
      </c>
      <c r="H1256" s="25" t="n">
        <v>99.53999</v>
      </c>
      <c r="I1256" s="26" t="n">
        <v>165.818</v>
      </c>
      <c r="J1256" s="9" t="n">
        <v>165.818</v>
      </c>
      <c r="K1256" s="26" t="n">
        <v>14.57033</v>
      </c>
      <c r="L1256" s="9" t="n">
        <v>11.61608</v>
      </c>
      <c r="M1256" s="25">
        <f>K1256-L1256</f>
        <v/>
      </c>
      <c r="N1256" s="41" t="n">
        <v>2.714135445668332</v>
      </c>
      <c r="O1256" s="41" t="n">
        <v>2.163822951691485</v>
      </c>
      <c r="P1256" s="41" t="n">
        <v>0.5503124939768468</v>
      </c>
      <c r="Q1256" s="30" t="n">
        <v>187320</v>
      </c>
      <c r="R1256" t="n">
        <v>5620</v>
      </c>
      <c r="S1256" t="n">
        <v>177330</v>
      </c>
      <c r="T1256" s="31">
        <f>SUM(Q1256:S1256)</f>
        <v/>
      </c>
    </row>
    <row r="1257">
      <c r="A1257" s="23" t="n">
        <v>29005</v>
      </c>
      <c r="B1257" s="24" t="inlineStr">
        <is>
          <t>ATCHISON COUNTY, MO</t>
        </is>
      </c>
      <c r="C1257" s="9" t="n">
        <v>1007</v>
      </c>
      <c r="D1257" s="9" t="n">
        <v>400</v>
      </c>
      <c r="E1257" s="25" t="n">
        <v>116</v>
      </c>
      <c r="F1257" s="26" t="n">
        <v>932.42</v>
      </c>
      <c r="G1257" s="9" t="n">
        <v>325.42</v>
      </c>
      <c r="H1257" s="25" t="n">
        <v>41.42</v>
      </c>
      <c r="I1257" s="26" t="n">
        <v>165.6915</v>
      </c>
      <c r="J1257" s="9" t="n">
        <v>165.6915</v>
      </c>
      <c r="K1257" s="26" t="n">
        <v>14.1498</v>
      </c>
      <c r="L1257" s="9" t="n">
        <v>12.10978</v>
      </c>
      <c r="M1257" s="25">
        <f>K1257-L1257</f>
        <v/>
      </c>
      <c r="N1257" s="41" t="n">
        <v>2.635799856909059</v>
      </c>
      <c r="O1257" s="41" t="n">
        <v>2.255788519357177</v>
      </c>
      <c r="P1257" s="41" t="n">
        <v>0.3800113375518819</v>
      </c>
      <c r="Q1257" s="30" t="n">
        <v>255300</v>
      </c>
      <c r="R1257" t="n">
        <v>36410</v>
      </c>
      <c r="S1257" t="n">
        <v>13160</v>
      </c>
      <c r="T1257" s="31">
        <f>SUM(Q1257:S1257)</f>
        <v/>
      </c>
    </row>
    <row r="1258">
      <c r="A1258" s="23" t="n">
        <v>39109</v>
      </c>
      <c r="B1258" s="24" t="inlineStr">
        <is>
          <t>MIAMI COUNTY, OH</t>
        </is>
      </c>
      <c r="C1258" s="9" t="n">
        <v>2058</v>
      </c>
      <c r="D1258" s="9" t="n">
        <v>1230</v>
      </c>
      <c r="E1258" s="25" t="n">
        <v>0</v>
      </c>
      <c r="F1258" s="26" t="n">
        <v>1532.94</v>
      </c>
      <c r="G1258" s="9" t="n">
        <v>704.9400000000001</v>
      </c>
      <c r="H1258" s="25" t="n">
        <v>0</v>
      </c>
      <c r="I1258" s="26" t="n">
        <v>165.6915</v>
      </c>
      <c r="J1258" s="9" t="n">
        <v>165.6915</v>
      </c>
      <c r="K1258" s="26" t="n">
        <v>25.38132</v>
      </c>
      <c r="L1258" s="9" t="n">
        <v>23.54764</v>
      </c>
      <c r="M1258" s="25">
        <f>K1258-L1258</f>
        <v/>
      </c>
      <c r="N1258" s="41" t="n">
        <v>4.72798764817616</v>
      </c>
      <c r="O1258" s="41" t="n">
        <v>4.386412962907323</v>
      </c>
      <c r="P1258" s="41" t="n">
        <v>0.3415746852688375</v>
      </c>
      <c r="Q1258" s="30" t="n">
        <v>186720</v>
      </c>
      <c r="R1258" t="n">
        <v>15460</v>
      </c>
      <c r="S1258" t="n">
        <v>4300</v>
      </c>
      <c r="T1258" s="31">
        <f>SUM(Q1258:S1258)</f>
        <v/>
      </c>
    </row>
    <row r="1259">
      <c r="A1259" s="23" t="n">
        <v>46087</v>
      </c>
      <c r="B1259" s="24" t="inlineStr">
        <is>
          <t>MCCOOK COUNTY, SD</t>
        </is>
      </c>
      <c r="C1259" s="9" t="n">
        <v>453</v>
      </c>
      <c r="D1259" s="9" t="n">
        <v>286</v>
      </c>
      <c r="E1259" s="25" t="n">
        <v>75</v>
      </c>
      <c r="F1259" s="26" t="n">
        <v>276.4</v>
      </c>
      <c r="G1259" s="9" t="n">
        <v>109.4</v>
      </c>
      <c r="H1259" s="25" t="n">
        <v>0</v>
      </c>
      <c r="I1259" s="26" t="n"/>
      <c r="J1259" s="9" t="n">
        <v>165.4723</v>
      </c>
      <c r="K1259" s="26" t="n">
        <v>13.81776</v>
      </c>
      <c r="L1259" s="9" t="n">
        <v>11.47386</v>
      </c>
      <c r="M1259" s="25">
        <f>K1259-L1259</f>
        <v/>
      </c>
      <c r="N1259" s="41" t="n">
        <v>2.57394802971093</v>
      </c>
      <c r="O1259" s="41" t="n">
        <v>2.13733046023227</v>
      </c>
      <c r="P1259" s="41" t="n">
        <v>0.4366175694786599</v>
      </c>
      <c r="Q1259" s="30" t="n">
        <v>238710</v>
      </c>
      <c r="R1259" t="n">
        <v>80230</v>
      </c>
      <c r="S1259" t="n">
        <v>16450</v>
      </c>
      <c r="T1259" s="31">
        <f>SUM(Q1259:S1259)</f>
        <v/>
      </c>
    </row>
    <row r="1260">
      <c r="A1260" s="23" t="n">
        <v>48043</v>
      </c>
      <c r="B1260" s="24" t="inlineStr">
        <is>
          <t>BREWSTER COUNTY, TX</t>
        </is>
      </c>
      <c r="C1260" s="9" t="n">
        <v>170</v>
      </c>
      <c r="D1260" s="9" t="n">
        <v>170</v>
      </c>
      <c r="E1260" s="25" t="n">
        <v>73</v>
      </c>
      <c r="F1260" s="26" t="n">
        <v>0</v>
      </c>
      <c r="G1260" s="9" t="n">
        <v>0</v>
      </c>
      <c r="H1260" s="25" t="n">
        <v>0</v>
      </c>
      <c r="I1260" s="26" t="n"/>
      <c r="J1260" s="9" t="n">
        <v>165.4221</v>
      </c>
      <c r="K1260" s="26" t="n">
        <v>11.4861</v>
      </c>
      <c r="L1260" s="9" t="n">
        <v>15.1627</v>
      </c>
      <c r="M1260" s="25">
        <f>K1260-L1260</f>
        <v/>
      </c>
      <c r="N1260" s="41" t="n">
        <v>2.139610505904192</v>
      </c>
      <c r="O1260" s="41" t="n">
        <v>2.82448108739028</v>
      </c>
      <c r="P1260" s="41" t="n">
        <v>-0.6848705814860876</v>
      </c>
      <c r="Q1260" s="30" t="n">
        <v>0</v>
      </c>
      <c r="R1260" t="n">
        <v>0</v>
      </c>
      <c r="S1260" t="n">
        <v>24940</v>
      </c>
      <c r="T1260" s="31">
        <f>SUM(Q1260:S1260)</f>
        <v/>
      </c>
    </row>
    <row r="1261">
      <c r="A1261" s="23" t="n">
        <v>20017</v>
      </c>
      <c r="B1261" s="24" t="inlineStr">
        <is>
          <t>CHASE COUNTY, KS</t>
        </is>
      </c>
      <c r="C1261" s="9" t="n">
        <v>263</v>
      </c>
      <c r="D1261" s="9" t="n">
        <v>337</v>
      </c>
      <c r="E1261" s="25" t="n">
        <v>116</v>
      </c>
      <c r="F1261" s="26" t="n">
        <v>159.32</v>
      </c>
      <c r="G1261" s="9" t="n">
        <v>233.32</v>
      </c>
      <c r="H1261" s="25" t="n">
        <v>12.32</v>
      </c>
      <c r="I1261" s="26" t="n"/>
      <c r="J1261" s="9" t="n">
        <v>165.0833</v>
      </c>
      <c r="K1261" s="26" t="n">
        <v>14.16614</v>
      </c>
      <c r="L1261" s="9" t="n">
        <v>11.50981</v>
      </c>
      <c r="M1261" s="25">
        <f>K1261-L1261</f>
        <v/>
      </c>
      <c r="N1261" s="41" t="n">
        <v>2.638843643369779</v>
      </c>
      <c r="O1261" s="41" t="n">
        <v>2.144027163002336</v>
      </c>
      <c r="P1261" s="41" t="n">
        <v>0.4948164803674428</v>
      </c>
      <c r="Q1261" s="30" t="n">
        <v>33130</v>
      </c>
      <c r="R1261" t="n">
        <v>17720</v>
      </c>
      <c r="S1261" t="n">
        <v>402870</v>
      </c>
      <c r="T1261" s="31">
        <f>SUM(Q1261:S1261)</f>
        <v/>
      </c>
    </row>
    <row r="1262">
      <c r="A1262" s="23" t="n">
        <v>29115</v>
      </c>
      <c r="B1262" s="24" t="inlineStr">
        <is>
          <t>LINN COUNTY, MO</t>
        </is>
      </c>
      <c r="C1262" s="9" t="n">
        <v>620</v>
      </c>
      <c r="D1262" s="9" t="n">
        <v>620</v>
      </c>
      <c r="E1262" s="25" t="n">
        <v>7</v>
      </c>
      <c r="F1262" s="26" t="n">
        <v>523.2</v>
      </c>
      <c r="G1262" s="9" t="n">
        <v>523.2</v>
      </c>
      <c r="H1262" s="25" t="n">
        <v>0</v>
      </c>
      <c r="I1262" s="26" t="n">
        <v>164.932</v>
      </c>
      <c r="J1262" s="9" t="n">
        <v>164.932</v>
      </c>
      <c r="K1262" s="26" t="n">
        <v>13.52889</v>
      </c>
      <c r="L1262" s="9" t="n">
        <v>11.55158</v>
      </c>
      <c r="M1262" s="25">
        <f>K1262-L1262</f>
        <v/>
      </c>
      <c r="N1262" s="41" t="n">
        <v>2.520137834184116</v>
      </c>
      <c r="O1262" s="41" t="n">
        <v>2.151808005136012</v>
      </c>
      <c r="P1262" s="41" t="n">
        <v>0.3683298290481035</v>
      </c>
      <c r="Q1262" s="30" t="n">
        <v>85710</v>
      </c>
      <c r="R1262" t="n">
        <v>210140</v>
      </c>
      <c r="S1262" t="n">
        <v>4050</v>
      </c>
      <c r="T1262" s="31">
        <f>SUM(Q1262:S1262)</f>
        <v/>
      </c>
    </row>
    <row r="1263">
      <c r="A1263" s="23" t="n">
        <v>18163</v>
      </c>
      <c r="B1263" s="24" t="inlineStr">
        <is>
          <t>VANDERBURGH COUNTY, IN</t>
        </is>
      </c>
      <c r="C1263" s="9" t="n">
        <v>2449</v>
      </c>
      <c r="D1263" s="9" t="n">
        <v>2478</v>
      </c>
      <c r="E1263" s="25" t="n">
        <v>951</v>
      </c>
      <c r="F1263" s="26" t="n">
        <v>2275.46</v>
      </c>
      <c r="G1263" s="9" t="n">
        <v>2304.46</v>
      </c>
      <c r="H1263" s="25" t="n">
        <v>777.46</v>
      </c>
      <c r="I1263" s="26" t="n">
        <v>164.8054</v>
      </c>
      <c r="J1263" s="9" t="n">
        <v>164.8054</v>
      </c>
      <c r="K1263" s="26" t="n">
        <v>13.70464</v>
      </c>
      <c r="L1263" s="9" t="n">
        <v>12.02153</v>
      </c>
      <c r="M1263" s="25">
        <f>K1263-L1263</f>
        <v/>
      </c>
      <c r="N1263" s="41" t="n">
        <v>2.552876235069765</v>
      </c>
      <c r="O1263" s="41" t="n">
        <v>2.239349464573913</v>
      </c>
      <c r="P1263" s="41" t="n">
        <v>0.3135267704958518</v>
      </c>
      <c r="Q1263" s="30" t="n">
        <v>68260</v>
      </c>
      <c r="R1263" t="n">
        <v>8000</v>
      </c>
      <c r="S1263" t="n">
        <v>940</v>
      </c>
      <c r="T1263" s="31">
        <f>SUM(Q1263:S1263)</f>
        <v/>
      </c>
    </row>
    <row r="1264">
      <c r="A1264" s="23" t="n">
        <v>18007</v>
      </c>
      <c r="B1264" s="24" t="inlineStr">
        <is>
          <t>BENTON COUNTY, IN</t>
        </is>
      </c>
      <c r="C1264" s="9" t="n">
        <v>1720</v>
      </c>
      <c r="D1264" s="9" t="n">
        <v>1810</v>
      </c>
      <c r="E1264" s="25" t="n">
        <v>0</v>
      </c>
      <c r="F1264" s="26" t="n">
        <v>1576.92</v>
      </c>
      <c r="G1264" s="9" t="n">
        <v>1666.92</v>
      </c>
      <c r="H1264" s="25" t="n">
        <v>0</v>
      </c>
      <c r="I1264" s="26" t="n"/>
      <c r="J1264" s="9" t="n">
        <v>164.4687</v>
      </c>
      <c r="K1264" s="26" t="n">
        <v>13.59447</v>
      </c>
      <c r="L1264" s="9" t="n">
        <v>10.47844</v>
      </c>
      <c r="M1264" s="25">
        <f>K1264-L1264</f>
        <v/>
      </c>
      <c r="N1264" s="41" t="n">
        <v>2.532353961240052</v>
      </c>
      <c r="O1264" s="41" t="n">
        <v>1.951905373406703</v>
      </c>
      <c r="P1264" s="41" t="n">
        <v>0.5804485878333496</v>
      </c>
      <c r="Q1264" s="30" t="n">
        <v>237340</v>
      </c>
      <c r="R1264" t="n">
        <v>4320</v>
      </c>
      <c r="S1264" t="n">
        <v>190</v>
      </c>
      <c r="T1264" s="31">
        <f>SUM(Q1264:S1264)</f>
        <v/>
      </c>
    </row>
    <row r="1265">
      <c r="A1265" s="23" t="n">
        <v>29113</v>
      </c>
      <c r="B1265" s="24" t="inlineStr">
        <is>
          <t>LINCOLN COUNTY, MO</t>
        </is>
      </c>
      <c r="C1265" s="9" t="n">
        <v>1445</v>
      </c>
      <c r="D1265" s="9" t="n">
        <v>1187</v>
      </c>
      <c r="E1265" s="25" t="n">
        <v>101</v>
      </c>
      <c r="F1265" s="26" t="n">
        <v>1322.26</v>
      </c>
      <c r="G1265" s="9" t="n">
        <v>1064.26</v>
      </c>
      <c r="H1265" s="25" t="n">
        <v>0</v>
      </c>
      <c r="I1265" s="26" t="n">
        <v>164.2991</v>
      </c>
      <c r="J1265" s="9" t="n">
        <v>164.2991</v>
      </c>
      <c r="K1265" s="26" t="n">
        <v>12.79434</v>
      </c>
      <c r="L1265" s="9" t="n">
        <v>11.14916</v>
      </c>
      <c r="M1265" s="25">
        <f>K1265-L1265</f>
        <v/>
      </c>
      <c r="N1265" s="41" t="n">
        <v>2.383307152132599</v>
      </c>
      <c r="O1265" s="41" t="n">
        <v>2.07684591532433</v>
      </c>
      <c r="P1265" s="41" t="n">
        <v>0.306461236808269</v>
      </c>
      <c r="Q1265" s="30" t="n">
        <v>107330</v>
      </c>
      <c r="R1265" t="n">
        <v>107830</v>
      </c>
      <c r="S1265" t="n">
        <v>4400</v>
      </c>
      <c r="T1265" s="31">
        <f>SUM(Q1265:S1265)</f>
        <v/>
      </c>
    </row>
    <row r="1266">
      <c r="A1266" s="23" t="n">
        <v>23021</v>
      </c>
      <c r="B1266" s="24" t="inlineStr">
        <is>
          <t>PISCATAQUIS COUNTY, ME</t>
        </is>
      </c>
      <c r="C1266" s="9" t="n">
        <v>708.744</v>
      </c>
      <c r="D1266" s="9" t="n">
        <v>0</v>
      </c>
      <c r="E1266" s="25" t="n">
        <v>81.6863</v>
      </c>
      <c r="F1266" s="26" t="n">
        <v>638.3702</v>
      </c>
      <c r="G1266" s="9" t="n">
        <v>0</v>
      </c>
      <c r="H1266" s="25" t="n">
        <v>11.31223</v>
      </c>
      <c r="I1266" s="26" t="n">
        <v>163.7928</v>
      </c>
      <c r="J1266" s="9" t="n">
        <v>163.7928</v>
      </c>
      <c r="K1266" s="26" t="n">
        <v>21.11937</v>
      </c>
      <c r="L1266" s="9" t="n">
        <v>19.29601</v>
      </c>
      <c r="M1266" s="25">
        <f>K1266-L1266</f>
        <v/>
      </c>
      <c r="N1266" s="41" t="n">
        <v>3.934079098221138</v>
      </c>
      <c r="O1266" s="41" t="n">
        <v>3.594426804401176</v>
      </c>
      <c r="P1266" s="41" t="n">
        <v>0.3396522938199624</v>
      </c>
      <c r="Q1266" s="30" t="n">
        <v>9440</v>
      </c>
      <c r="R1266" t="n">
        <v>6500</v>
      </c>
      <c r="S1266" t="n">
        <v>15790</v>
      </c>
      <c r="T1266" s="31">
        <f>SUM(Q1266:S1266)</f>
        <v/>
      </c>
    </row>
    <row r="1267">
      <c r="A1267" s="23" t="n">
        <v>20115</v>
      </c>
      <c r="B1267" s="24" t="inlineStr">
        <is>
          <t>MARION COUNTY, KS</t>
        </is>
      </c>
      <c r="C1267" s="9" t="n">
        <v>712</v>
      </c>
      <c r="D1267" s="9" t="n">
        <v>687</v>
      </c>
      <c r="E1267" s="25" t="n">
        <v>419</v>
      </c>
      <c r="F1267" s="26" t="n">
        <v>614.54</v>
      </c>
      <c r="G1267" s="9" t="n">
        <v>589.54</v>
      </c>
      <c r="H1267" s="25" t="n">
        <v>321.54</v>
      </c>
      <c r="I1267" s="26" t="n"/>
      <c r="J1267" s="9" t="n">
        <v>163.6416</v>
      </c>
      <c r="K1267" s="26" t="n">
        <v>14.57033</v>
      </c>
      <c r="L1267" s="9" t="n">
        <v>11.61608</v>
      </c>
      <c r="M1267" s="25">
        <f>K1267-L1267</f>
        <v/>
      </c>
      <c r="N1267" s="41" t="n">
        <v>2.714135445668332</v>
      </c>
      <c r="O1267" s="41" t="n">
        <v>2.163822951691485</v>
      </c>
      <c r="P1267" s="41" t="n">
        <v>0.5503124939768468</v>
      </c>
      <c r="Q1267" s="30" t="n">
        <v>247710</v>
      </c>
      <c r="R1267" t="n">
        <v>16190</v>
      </c>
      <c r="S1267" t="n">
        <v>278120</v>
      </c>
      <c r="T1267" s="31">
        <f>SUM(Q1267:S1267)</f>
        <v/>
      </c>
    </row>
    <row r="1268">
      <c r="A1268" s="23" t="n">
        <v>17039</v>
      </c>
      <c r="B1268" s="24" t="inlineStr">
        <is>
          <t>DE WITT COUNTY, IL</t>
        </is>
      </c>
      <c r="C1268" s="9" t="n">
        <v>1161</v>
      </c>
      <c r="D1268" s="9" t="n">
        <v>1978</v>
      </c>
      <c r="E1268" s="25" t="n">
        <v>0</v>
      </c>
      <c r="F1268" s="26" t="n">
        <v>1058.8</v>
      </c>
      <c r="G1268" s="9" t="n">
        <v>1875.8</v>
      </c>
      <c r="H1268" s="25" t="n">
        <v>0</v>
      </c>
      <c r="I1268" s="26" t="n">
        <v>163.2865</v>
      </c>
      <c r="J1268" s="9" t="n">
        <v>163.2865</v>
      </c>
      <c r="K1268" s="26" t="n">
        <v>13.36495</v>
      </c>
      <c r="L1268" s="9" t="n">
        <v>10.2568</v>
      </c>
      <c r="M1268" s="25">
        <f>K1268-L1268</f>
        <v/>
      </c>
      <c r="N1268" s="41" t="n">
        <v>2.489599379326685</v>
      </c>
      <c r="O1268" s="41" t="n">
        <v>1.910618664033756</v>
      </c>
      <c r="P1268" s="41" t="n">
        <v>0.5789807152929293</v>
      </c>
      <c r="Q1268" s="30" t="n">
        <v>204550</v>
      </c>
      <c r="R1268" t="n">
        <v>10050</v>
      </c>
      <c r="S1268" t="n">
        <v>440</v>
      </c>
      <c r="T1268" s="31">
        <f>SUM(Q1268:S1268)</f>
        <v/>
      </c>
    </row>
    <row r="1269">
      <c r="A1269" s="23" t="n">
        <v>20197</v>
      </c>
      <c r="B1269" s="24" t="inlineStr">
        <is>
          <t>WABAUNSEE COUNTY, KS</t>
        </is>
      </c>
      <c r="C1269" s="9" t="n">
        <v>497</v>
      </c>
      <c r="D1269" s="9" t="n">
        <v>497</v>
      </c>
      <c r="E1269" s="25" t="n">
        <v>0</v>
      </c>
      <c r="F1269" s="26" t="n">
        <v>408.82</v>
      </c>
      <c r="G1269" s="9" t="n">
        <v>408.82</v>
      </c>
      <c r="H1269" s="25" t="n">
        <v>0</v>
      </c>
      <c r="I1269" s="26" t="n"/>
      <c r="J1269" s="9" t="n">
        <v>163.2004</v>
      </c>
      <c r="K1269" s="26" t="n">
        <v>14.01535</v>
      </c>
      <c r="L1269" s="9" t="n">
        <v>11.69695</v>
      </c>
      <c r="M1269" s="25">
        <f>K1269-L1269</f>
        <v/>
      </c>
      <c r="N1269" s="41" t="n">
        <v>2.610754747383735</v>
      </c>
      <c r="O1269" s="41" t="n">
        <v>2.178887273054914</v>
      </c>
      <c r="P1269" s="41" t="n">
        <v>0.4318674743288219</v>
      </c>
      <c r="Q1269" s="30" t="n">
        <v>49530</v>
      </c>
      <c r="R1269" t="n">
        <v>83440</v>
      </c>
      <c r="S1269" t="n">
        <v>331460</v>
      </c>
      <c r="T1269" s="31">
        <f>SUM(Q1269:S1269)</f>
        <v/>
      </c>
    </row>
    <row r="1270">
      <c r="A1270" s="23" t="n">
        <v>31037</v>
      </c>
      <c r="B1270" s="24" t="inlineStr">
        <is>
          <t>COLFAX COUNTY, NE</t>
        </is>
      </c>
      <c r="C1270" s="9" t="n">
        <v>755</v>
      </c>
      <c r="D1270" s="9" t="n">
        <v>251</v>
      </c>
      <c r="E1270" s="25" t="n">
        <v>382</v>
      </c>
      <c r="F1270" s="26" t="n">
        <v>607.98</v>
      </c>
      <c r="G1270" s="9" t="n">
        <v>103.98</v>
      </c>
      <c r="H1270" s="25" t="n">
        <v>234.98</v>
      </c>
      <c r="I1270" s="26" t="n">
        <v>163.0333</v>
      </c>
      <c r="J1270" s="9" t="n">
        <v>163.0333</v>
      </c>
      <c r="K1270" s="26" t="n">
        <v>14.57033</v>
      </c>
      <c r="L1270" s="9" t="n">
        <v>12.15974</v>
      </c>
      <c r="M1270" s="25">
        <f>K1270-L1270</f>
        <v/>
      </c>
      <c r="N1270" s="41" t="n">
        <v>2.714135445668332</v>
      </c>
      <c r="O1270" s="41" t="n">
        <v>2.265094980286036</v>
      </c>
      <c r="P1270" s="41" t="n">
        <v>0.4490404653822959</v>
      </c>
      <c r="Q1270" s="30" t="n">
        <v>204540</v>
      </c>
      <c r="R1270" t="n">
        <v>1340</v>
      </c>
      <c r="S1270" t="n">
        <v>36210</v>
      </c>
      <c r="T1270" s="31">
        <f>SUM(Q1270:S1270)</f>
        <v/>
      </c>
    </row>
    <row r="1271">
      <c r="A1271" s="23" t="n">
        <v>27133</v>
      </c>
      <c r="B1271" s="24" t="inlineStr">
        <is>
          <t>ROCK COUNTY, MN</t>
        </is>
      </c>
      <c r="C1271" s="9" t="n">
        <v>741</v>
      </c>
      <c r="D1271" s="9" t="n">
        <v>699</v>
      </c>
      <c r="E1271" s="25" t="n">
        <v>98</v>
      </c>
      <c r="F1271" s="26" t="n">
        <v>678.9</v>
      </c>
      <c r="G1271" s="9" t="n">
        <v>636.9</v>
      </c>
      <c r="H1271" s="25" t="n">
        <v>35.9</v>
      </c>
      <c r="I1271" s="26" t="n"/>
      <c r="J1271" s="9" t="n">
        <v>162.8847</v>
      </c>
      <c r="K1271" s="26" t="n">
        <v>15.71656</v>
      </c>
      <c r="L1271" s="9" t="n">
        <v>11.20372</v>
      </c>
      <c r="M1271" s="25">
        <f>K1271-L1271</f>
        <v/>
      </c>
      <c r="N1271" s="41" t="n">
        <v>2.927653154044767</v>
      </c>
      <c r="O1271" s="41" t="n">
        <v>2.087009256162572</v>
      </c>
      <c r="P1271" s="41" t="n">
        <v>0.8406438978821944</v>
      </c>
      <c r="Q1271" s="30" t="n">
        <v>251980</v>
      </c>
      <c r="R1271" t="n">
        <v>20530</v>
      </c>
      <c r="S1271" t="n">
        <v>10090</v>
      </c>
      <c r="T1271" s="31">
        <f>SUM(Q1271:S1271)</f>
        <v/>
      </c>
    </row>
    <row r="1272">
      <c r="A1272" s="23" t="n">
        <v>20127</v>
      </c>
      <c r="B1272" s="24" t="inlineStr">
        <is>
          <t>MORRIS COUNTY, KS</t>
        </is>
      </c>
      <c r="C1272" s="9" t="n">
        <v>516</v>
      </c>
      <c r="D1272" s="9" t="n">
        <v>516</v>
      </c>
      <c r="E1272" s="25" t="n">
        <v>0</v>
      </c>
      <c r="F1272" s="26" t="n">
        <v>408.96</v>
      </c>
      <c r="G1272" s="9" t="n">
        <v>408.96</v>
      </c>
      <c r="H1272" s="25" t="n">
        <v>0</v>
      </c>
      <c r="I1272" s="26" t="n"/>
      <c r="J1272" s="9" t="n">
        <v>162.7828</v>
      </c>
      <c r="K1272" s="26" t="n">
        <v>13.94699</v>
      </c>
      <c r="L1272" s="9" t="n">
        <v>11.4522</v>
      </c>
      <c r="M1272" s="25">
        <f>K1272-L1272</f>
        <v/>
      </c>
      <c r="N1272" s="41" t="n">
        <v>2.598020766817345</v>
      </c>
      <c r="O1272" s="41" t="n">
        <v>2.133295673528525</v>
      </c>
      <c r="P1272" s="41" t="n">
        <v>0.4647250932888204</v>
      </c>
      <c r="Q1272" s="30" t="n">
        <v>80730</v>
      </c>
      <c r="R1272" t="n">
        <v>19950</v>
      </c>
      <c r="S1272" t="n">
        <v>302970</v>
      </c>
      <c r="T1272" s="31">
        <f>SUM(Q1272:S1272)</f>
        <v/>
      </c>
    </row>
    <row r="1273">
      <c r="A1273" s="23" t="n">
        <v>5091</v>
      </c>
      <c r="B1273" s="24" t="inlineStr">
        <is>
          <t>MILLER COUNTY, AR</t>
        </is>
      </c>
      <c r="C1273" s="9" t="n">
        <v>685</v>
      </c>
      <c r="D1273" s="9" t="n">
        <v>309</v>
      </c>
      <c r="E1273" s="25" t="n">
        <v>427</v>
      </c>
      <c r="F1273" s="26" t="n">
        <v>308.22</v>
      </c>
      <c r="G1273" s="9" t="n">
        <v>0</v>
      </c>
      <c r="H1273" s="25" t="n">
        <v>50.21997</v>
      </c>
      <c r="I1273" s="26" t="n">
        <v>162.7802</v>
      </c>
      <c r="J1273" s="9" t="n">
        <v>162.7802</v>
      </c>
      <c r="K1273" s="26" t="n">
        <v>11.32611</v>
      </c>
      <c r="L1273" s="9" t="n">
        <v>16.39735</v>
      </c>
      <c r="M1273" s="25">
        <f>K1273-L1273</f>
        <v/>
      </c>
      <c r="N1273" s="41" t="n">
        <v>2.109807850099384</v>
      </c>
      <c r="O1273" s="41" t="n">
        <v>3.054469517850977</v>
      </c>
      <c r="P1273" s="41" t="n">
        <v>-0.9446616677515933</v>
      </c>
      <c r="Q1273" s="30" t="n">
        <v>75650</v>
      </c>
      <c r="R1273" t="n">
        <v>78570</v>
      </c>
      <c r="S1273" t="n">
        <v>100</v>
      </c>
      <c r="T1273" s="31">
        <f>SUM(Q1273:S1273)</f>
        <v/>
      </c>
    </row>
    <row r="1274">
      <c r="A1274" s="23" t="n">
        <v>18143</v>
      </c>
      <c r="B1274" s="24" t="inlineStr">
        <is>
          <t>SCOTT COUNTY, IN</t>
        </is>
      </c>
      <c r="C1274" s="9" t="n">
        <v>1624</v>
      </c>
      <c r="D1274" s="9" t="n">
        <v>1624</v>
      </c>
      <c r="E1274" s="25" t="n">
        <v>374</v>
      </c>
      <c r="F1274" s="26" t="n">
        <v>1452.04</v>
      </c>
      <c r="G1274" s="9" t="n">
        <v>1452.04</v>
      </c>
      <c r="H1274" s="25" t="n">
        <v>202.04</v>
      </c>
      <c r="I1274" s="26" t="n">
        <v>162.7802</v>
      </c>
      <c r="J1274" s="9" t="n">
        <v>162.7802</v>
      </c>
      <c r="K1274" s="26" t="n">
        <v>13.42668</v>
      </c>
      <c r="L1274" s="9" t="n">
        <v>11.81166</v>
      </c>
      <c r="M1274" s="25">
        <f>K1274-L1274</f>
        <v/>
      </c>
      <c r="N1274" s="41" t="n">
        <v>2.501098335154117</v>
      </c>
      <c r="O1274" s="41" t="n">
        <v>2.200255250099539</v>
      </c>
      <c r="P1274" s="41" t="n">
        <v>0.300843085054578</v>
      </c>
      <c r="Q1274" s="30" t="n">
        <v>34190</v>
      </c>
      <c r="R1274" t="n">
        <v>19610</v>
      </c>
      <c r="S1274" t="n">
        <v>1880</v>
      </c>
      <c r="T1274" s="31">
        <f>SUM(Q1274:S1274)</f>
        <v/>
      </c>
    </row>
    <row r="1275">
      <c r="A1275" s="23" t="n">
        <v>36083</v>
      </c>
      <c r="B1275" s="24" t="inlineStr">
        <is>
          <t>RENSSELAER COUNTY, NY</t>
        </is>
      </c>
      <c r="C1275" s="9" t="n">
        <v>1813</v>
      </c>
      <c r="D1275" s="9" t="n">
        <v>839</v>
      </c>
      <c r="E1275" s="25" t="n">
        <v>465</v>
      </c>
      <c r="F1275" s="26" t="n">
        <v>1576.1</v>
      </c>
      <c r="G1275" s="9" t="n">
        <v>602.1</v>
      </c>
      <c r="H1275" s="25" t="n">
        <v>228.1</v>
      </c>
      <c r="I1275" s="26" t="n">
        <v>162.7802</v>
      </c>
      <c r="J1275" s="9" t="n">
        <v>162.7802</v>
      </c>
      <c r="K1275" s="26" t="n">
        <v>22.85977</v>
      </c>
      <c r="L1275" s="9" t="n">
        <v>20.92155</v>
      </c>
      <c r="M1275" s="25">
        <f>K1275-L1275</f>
        <v/>
      </c>
      <c r="N1275" s="41" t="n">
        <v>4.258277749153628</v>
      </c>
      <c r="O1275" s="41" t="n">
        <v>3.897229536552864</v>
      </c>
      <c r="P1275" s="41" t="n">
        <v>0.3610482126007632</v>
      </c>
      <c r="Q1275" s="30" t="n">
        <v>16420</v>
      </c>
      <c r="R1275" t="n">
        <v>75150</v>
      </c>
      <c r="S1275" t="n">
        <v>1120</v>
      </c>
      <c r="T1275" s="31">
        <f>SUM(Q1275:S1275)</f>
        <v/>
      </c>
    </row>
    <row r="1276">
      <c r="A1276" s="23" t="n">
        <v>20061</v>
      </c>
      <c r="B1276" s="24" t="inlineStr">
        <is>
          <t>GEARY COUNTY, KS</t>
        </is>
      </c>
      <c r="C1276" s="9" t="n">
        <v>517</v>
      </c>
      <c r="D1276" s="9" t="n">
        <v>517</v>
      </c>
      <c r="E1276" s="25" t="n">
        <v>0</v>
      </c>
      <c r="F1276" s="26" t="n">
        <v>419.96</v>
      </c>
      <c r="G1276" s="9" t="n">
        <v>419.96</v>
      </c>
      <c r="H1276" s="25" t="n">
        <v>0</v>
      </c>
      <c r="I1276" s="26" t="n"/>
      <c r="J1276" s="9" t="n">
        <v>162.7661</v>
      </c>
      <c r="K1276" s="26" t="n">
        <v>13.4417</v>
      </c>
      <c r="L1276" s="9" t="n">
        <v>11.54558</v>
      </c>
      <c r="M1276" s="25">
        <f>K1276-L1276</f>
        <v/>
      </c>
      <c r="N1276" s="41" t="n">
        <v>2.503896234336492</v>
      </c>
      <c r="O1276" s="41" t="n">
        <v>2.150690335688991</v>
      </c>
      <c r="P1276" s="41" t="n">
        <v>0.353205898647501</v>
      </c>
      <c r="Q1276" s="30" t="n">
        <v>31860</v>
      </c>
      <c r="R1276" t="n">
        <v>8010</v>
      </c>
      <c r="S1276" t="n">
        <v>128530</v>
      </c>
      <c r="T1276" s="31">
        <f>SUM(Q1276:S1276)</f>
        <v/>
      </c>
    </row>
    <row r="1277">
      <c r="A1277" s="23" t="n">
        <v>46043</v>
      </c>
      <c r="B1277" s="24" t="inlineStr">
        <is>
          <t>DOUGLAS COUNTY, SD</t>
        </is>
      </c>
      <c r="C1277" s="9" t="n">
        <v>416</v>
      </c>
      <c r="D1277" s="9" t="n">
        <v>522</v>
      </c>
      <c r="E1277" s="25" t="n">
        <v>164</v>
      </c>
      <c r="F1277" s="26" t="n">
        <v>239.4</v>
      </c>
      <c r="G1277" s="9" t="n">
        <v>345.4</v>
      </c>
      <c r="H1277" s="25" t="n">
        <v>0</v>
      </c>
      <c r="I1277" s="26" t="n"/>
      <c r="J1277" s="9" t="n">
        <v>162.6419</v>
      </c>
      <c r="K1277" s="26" t="n">
        <v>13.81776</v>
      </c>
      <c r="L1277" s="9" t="n">
        <v>11.89988</v>
      </c>
      <c r="M1277" s="25">
        <f>K1277-L1277</f>
        <v/>
      </c>
      <c r="N1277" s="41" t="n">
        <v>2.57394802971093</v>
      </c>
      <c r="O1277" s="41" t="n">
        <v>2.216688716535567</v>
      </c>
      <c r="P1277" s="41" t="n">
        <v>0.3572593131753626</v>
      </c>
      <c r="Q1277" s="30" t="n">
        <v>149170</v>
      </c>
      <c r="R1277" t="n">
        <v>94760</v>
      </c>
      <c r="S1277" t="n">
        <v>5650</v>
      </c>
      <c r="T1277" s="31">
        <f>SUM(Q1277:S1277)</f>
        <v/>
      </c>
    </row>
    <row r="1278">
      <c r="A1278" s="23" t="n">
        <v>20121</v>
      </c>
      <c r="B1278" s="24" t="inlineStr">
        <is>
          <t>MIAMI COUNTY, KS</t>
        </is>
      </c>
      <c r="C1278" s="9" t="n">
        <v>1440</v>
      </c>
      <c r="D1278" s="9" t="n">
        <v>1440</v>
      </c>
      <c r="E1278" s="25" t="n">
        <v>894</v>
      </c>
      <c r="F1278" s="26" t="n">
        <v>1338.92</v>
      </c>
      <c r="G1278" s="9" t="n">
        <v>1338.92</v>
      </c>
      <c r="H1278" s="25" t="n">
        <v>792.92</v>
      </c>
      <c r="I1278" s="26" t="n"/>
      <c r="J1278" s="9" t="n">
        <v>162.6266</v>
      </c>
      <c r="K1278" s="26" t="n">
        <v>13.45989</v>
      </c>
      <c r="L1278" s="9" t="n">
        <v>11.87918</v>
      </c>
      <c r="M1278" s="25">
        <f>K1278-L1278</f>
        <v/>
      </c>
      <c r="N1278" s="41" t="n">
        <v>2.507284635543377</v>
      </c>
      <c r="O1278" s="41" t="n">
        <v>2.212832756943345</v>
      </c>
      <c r="P1278" s="41" t="n">
        <v>0.294451878600031</v>
      </c>
      <c r="Q1278" s="30" t="n">
        <v>79550</v>
      </c>
      <c r="R1278" t="n">
        <v>193350</v>
      </c>
      <c r="S1278" t="n">
        <v>5150</v>
      </c>
      <c r="T1278" s="31">
        <f>SUM(Q1278:S1278)</f>
        <v/>
      </c>
    </row>
    <row r="1279">
      <c r="A1279" s="23" t="n">
        <v>20091</v>
      </c>
      <c r="B1279" s="24" t="inlineStr">
        <is>
          <t>JOHNSON COUNTY, KS</t>
        </is>
      </c>
      <c r="C1279" s="9" t="n">
        <v>1677</v>
      </c>
      <c r="D1279" s="9" t="n">
        <v>1940</v>
      </c>
      <c r="E1279" s="25" t="n">
        <v>1014</v>
      </c>
      <c r="F1279" s="26" t="n">
        <v>1576.84</v>
      </c>
      <c r="G1279" s="9" t="n">
        <v>1839.84</v>
      </c>
      <c r="H1279" s="25" t="n">
        <v>913.84</v>
      </c>
      <c r="I1279" s="26" t="n"/>
      <c r="J1279" s="9" t="n">
        <v>162.605</v>
      </c>
      <c r="K1279" s="26" t="n">
        <v>13.69031</v>
      </c>
      <c r="L1279" s="9" t="n">
        <v>11.80645</v>
      </c>
      <c r="M1279" s="25">
        <f>K1279-L1279</f>
        <v/>
      </c>
      <c r="N1279" s="41" t="n">
        <v>2.550206867873797</v>
      </c>
      <c r="O1279" s="41" t="n">
        <v>2.199284740463042</v>
      </c>
      <c r="P1279" s="41" t="n">
        <v>0.350922127410755</v>
      </c>
      <c r="Q1279" s="30" t="n">
        <v>56500</v>
      </c>
      <c r="R1279" t="n">
        <v>78550</v>
      </c>
      <c r="S1279" t="n">
        <v>4390</v>
      </c>
      <c r="T1279" s="31">
        <f>SUM(Q1279:S1279)</f>
        <v/>
      </c>
    </row>
    <row r="1280">
      <c r="A1280" s="23" t="n">
        <v>1089</v>
      </c>
      <c r="B1280" s="24" t="inlineStr">
        <is>
          <t>MADISON COUNTY, AL</t>
        </is>
      </c>
      <c r="C1280" s="9" t="n">
        <v>2114</v>
      </c>
      <c r="D1280" s="9" t="n">
        <v>2114</v>
      </c>
      <c r="E1280" s="25" t="n">
        <v>2114</v>
      </c>
      <c r="F1280" s="26" t="n">
        <v>1784.62</v>
      </c>
      <c r="G1280" s="9" t="n">
        <v>1784.62</v>
      </c>
      <c r="H1280" s="25" t="n">
        <v>1784.62</v>
      </c>
      <c r="I1280" s="26" t="n">
        <v>162.1473</v>
      </c>
      <c r="J1280" s="9" t="n">
        <v>162.1473</v>
      </c>
      <c r="K1280" s="26" t="n">
        <v>11.30555</v>
      </c>
      <c r="L1280" s="9" t="n">
        <v>15.99423</v>
      </c>
      <c r="M1280" s="25">
        <f>K1280-L1280</f>
        <v/>
      </c>
      <c r="N1280" s="41" t="n">
        <v>2.105977969460926</v>
      </c>
      <c r="O1280" s="41" t="n">
        <v>2.979377033270476</v>
      </c>
      <c r="P1280" s="41" t="n">
        <v>-0.8733990638095497</v>
      </c>
      <c r="Q1280" s="30" t="n">
        <v>104500</v>
      </c>
      <c r="R1280" t="n">
        <v>100160</v>
      </c>
      <c r="S1280" t="n">
        <v>5630</v>
      </c>
      <c r="T1280" s="31">
        <f>SUM(Q1280:S1280)</f>
        <v/>
      </c>
    </row>
    <row r="1281">
      <c r="A1281" s="23" t="n">
        <v>29185</v>
      </c>
      <c r="B1281" s="24" t="inlineStr">
        <is>
          <t>ST CLAIR COUNTY, MO</t>
        </is>
      </c>
      <c r="C1281" s="9" t="n">
        <v>724</v>
      </c>
      <c r="D1281" s="9" t="n">
        <v>724</v>
      </c>
      <c r="E1281" s="25" t="n">
        <v>724</v>
      </c>
      <c r="F1281" s="26" t="n">
        <v>613.26</v>
      </c>
      <c r="G1281" s="9" t="n">
        <v>613.26</v>
      </c>
      <c r="H1281" s="25" t="n">
        <v>613.26</v>
      </c>
      <c r="I1281" s="26" t="n">
        <v>162.1473</v>
      </c>
      <c r="J1281" s="9" t="n">
        <v>162.1473</v>
      </c>
      <c r="K1281" s="26" t="n">
        <v>12.89118</v>
      </c>
      <c r="L1281" s="9" t="n">
        <v>11.35675</v>
      </c>
      <c r="M1281" s="25">
        <f>K1281-L1281</f>
        <v/>
      </c>
      <c r="N1281" s="41" t="n">
        <v>2.401346337007514</v>
      </c>
      <c r="O1281" s="41" t="n">
        <v>2.115515415408836</v>
      </c>
      <c r="P1281" s="41" t="n">
        <v>0.2858309215986776</v>
      </c>
      <c r="Q1281" s="30" t="n">
        <v>49530</v>
      </c>
      <c r="R1281" t="n">
        <v>135920</v>
      </c>
      <c r="S1281" t="n">
        <v>6050</v>
      </c>
      <c r="T1281" s="31">
        <f>SUM(Q1281:S1281)</f>
        <v/>
      </c>
    </row>
    <row r="1282">
      <c r="A1282" s="23" t="n">
        <v>28055</v>
      </c>
      <c r="B1282" s="24" t="inlineStr">
        <is>
          <t>ISSAQUENA COUNTY, MS</t>
        </is>
      </c>
      <c r="C1282" s="9" t="n">
        <v>426</v>
      </c>
      <c r="D1282" s="9" t="n">
        <v>102</v>
      </c>
      <c r="E1282" s="25" t="n">
        <v>46</v>
      </c>
      <c r="F1282" s="26" t="n">
        <v>69.30002</v>
      </c>
      <c r="G1282" s="9" t="n">
        <v>0</v>
      </c>
      <c r="H1282" s="25" t="n">
        <v>0</v>
      </c>
      <c r="I1282" s="26" t="n">
        <v>162.0207</v>
      </c>
      <c r="J1282" s="9" t="n">
        <v>162.0207</v>
      </c>
      <c r="K1282" s="26" t="n">
        <v>10.80858</v>
      </c>
      <c r="L1282" s="9" t="n">
        <v>15.71907</v>
      </c>
      <c r="M1282" s="25">
        <f>K1282-L1282</f>
        <v/>
      </c>
      <c r="N1282" s="41" t="n">
        <v>2.013403271946608</v>
      </c>
      <c r="O1282" s="41" t="n">
        <v>2.928120712430104</v>
      </c>
      <c r="P1282" s="41" t="n">
        <v>-0.9147174404834956</v>
      </c>
      <c r="Q1282" s="30" t="n">
        <v>120290</v>
      </c>
      <c r="R1282" t="n">
        <v>1070</v>
      </c>
      <c r="S1282" t="n">
        <v>0</v>
      </c>
      <c r="T1282" s="31">
        <f>SUM(Q1282:S1282)</f>
        <v/>
      </c>
    </row>
    <row r="1283">
      <c r="A1283" s="23" t="n">
        <v>31061</v>
      </c>
      <c r="B1283" s="24" t="inlineStr">
        <is>
          <t>FRANKLIN COUNTY, NE</t>
        </is>
      </c>
      <c r="C1283" s="9" t="n">
        <v>812</v>
      </c>
      <c r="D1283" s="9" t="n">
        <v>470</v>
      </c>
      <c r="E1283" s="25" t="n">
        <v>812</v>
      </c>
      <c r="F1283" s="26" t="n">
        <v>670.4</v>
      </c>
      <c r="G1283" s="9" t="n">
        <v>328.4</v>
      </c>
      <c r="H1283" s="25" t="n">
        <v>670.4</v>
      </c>
      <c r="I1283" s="26" t="n">
        <v>162.0207</v>
      </c>
      <c r="J1283" s="9" t="n">
        <v>162.0207</v>
      </c>
      <c r="K1283" s="26" t="n">
        <v>14.21668</v>
      </c>
      <c r="L1283" s="9" t="n">
        <v>11.42232</v>
      </c>
      <c r="M1283" s="25">
        <f>K1283-L1283</f>
        <v/>
      </c>
      <c r="N1283" s="41" t="n">
        <v>2.648258145678517</v>
      </c>
      <c r="O1283" s="41" t="n">
        <v>2.127729679682361</v>
      </c>
      <c r="P1283" s="41" t="n">
        <v>0.5205284659961554</v>
      </c>
      <c r="Q1283" s="30" t="n">
        <v>167000</v>
      </c>
      <c r="R1283" t="n">
        <v>170</v>
      </c>
      <c r="S1283" t="n">
        <v>175140</v>
      </c>
      <c r="T1283" s="31">
        <f>SUM(Q1283:S1283)</f>
        <v/>
      </c>
    </row>
    <row r="1284">
      <c r="A1284" s="23" t="n">
        <v>31009</v>
      </c>
      <c r="B1284" s="24" t="inlineStr">
        <is>
          <t>BLAINE COUNTY, NE</t>
        </is>
      </c>
      <c r="C1284" s="9" t="n">
        <v>196</v>
      </c>
      <c r="D1284" s="9" t="n">
        <v>196</v>
      </c>
      <c r="E1284" s="25" t="n">
        <v>196</v>
      </c>
      <c r="F1284" s="26" t="n">
        <v>54.39999</v>
      </c>
      <c r="G1284" s="9" t="n">
        <v>54.39999</v>
      </c>
      <c r="H1284" s="25" t="n">
        <v>54.39999</v>
      </c>
      <c r="I1284" s="26" t="n"/>
      <c r="J1284" s="9" t="n">
        <v>161.8121</v>
      </c>
      <c r="K1284" s="26" t="n">
        <v>14.21668</v>
      </c>
      <c r="L1284" s="9" t="n">
        <v>11.31907</v>
      </c>
      <c r="M1284" s="25">
        <f>K1284-L1284</f>
        <v/>
      </c>
      <c r="N1284" s="41" t="n">
        <v>2.648258145678517</v>
      </c>
      <c r="O1284" s="41" t="n">
        <v>2.108496451281546</v>
      </c>
      <c r="P1284" s="41" t="n">
        <v>0.5397616943969709</v>
      </c>
      <c r="Q1284" s="30" t="n">
        <v>5090</v>
      </c>
      <c r="R1284" t="n">
        <v>1230</v>
      </c>
      <c r="S1284" t="n">
        <v>421190</v>
      </c>
      <c r="T1284" s="31">
        <f>SUM(Q1284:S1284)</f>
        <v/>
      </c>
    </row>
    <row r="1285">
      <c r="A1285" s="23" t="n">
        <v>40081</v>
      </c>
      <c r="B1285" s="24" t="inlineStr">
        <is>
          <t>LINCOLN COUNTY, OK</t>
        </is>
      </c>
      <c r="C1285" s="9" t="n">
        <v>838</v>
      </c>
      <c r="D1285" s="9" t="n">
        <v>838</v>
      </c>
      <c r="E1285" s="25" t="n">
        <v>838</v>
      </c>
      <c r="F1285" s="26" t="n">
        <v>479.68</v>
      </c>
      <c r="G1285" s="9" t="n">
        <v>479.68</v>
      </c>
      <c r="H1285" s="25" t="n">
        <v>479.68</v>
      </c>
      <c r="I1285" s="26" t="n">
        <v>161.6409</v>
      </c>
      <c r="J1285" s="9" t="n">
        <v>161.6409</v>
      </c>
      <c r="K1285" s="26" t="n">
        <v>11.50846</v>
      </c>
      <c r="L1285" s="9" t="n">
        <v>15.19708</v>
      </c>
      <c r="M1285" s="25">
        <f>K1285-L1285</f>
        <v/>
      </c>
      <c r="N1285" s="41" t="n">
        <v>2.143775687376756</v>
      </c>
      <c r="O1285" s="41" t="n">
        <v>2.830885333321709</v>
      </c>
      <c r="P1285" s="41" t="n">
        <v>-0.6871096459449528</v>
      </c>
      <c r="Q1285" s="30" t="n">
        <v>23090</v>
      </c>
      <c r="R1285" t="n">
        <v>50190</v>
      </c>
      <c r="S1285" t="n">
        <v>291560</v>
      </c>
      <c r="T1285" s="31">
        <f>SUM(Q1285:S1285)</f>
        <v/>
      </c>
    </row>
    <row r="1286">
      <c r="A1286" s="23" t="n">
        <v>20007</v>
      </c>
      <c r="B1286" s="24" t="inlineStr">
        <is>
          <t>BARBER COUNTY, KS</t>
        </is>
      </c>
      <c r="C1286" s="9" t="n">
        <v>353</v>
      </c>
      <c r="D1286" s="9" t="n">
        <v>353</v>
      </c>
      <c r="E1286" s="25" t="n">
        <v>353</v>
      </c>
      <c r="F1286" s="26" t="n">
        <v>255.54</v>
      </c>
      <c r="G1286" s="9" t="n">
        <v>255.54</v>
      </c>
      <c r="H1286" s="25" t="n">
        <v>255.54</v>
      </c>
      <c r="I1286" s="26" t="n"/>
      <c r="J1286" s="9" t="n">
        <v>161.5694</v>
      </c>
      <c r="K1286" s="26" t="n">
        <v>14.57033</v>
      </c>
      <c r="L1286" s="9" t="n">
        <v>11.61608</v>
      </c>
      <c r="M1286" s="25">
        <f>K1286-L1286</f>
        <v/>
      </c>
      <c r="N1286" s="41" t="n">
        <v>2.714135445668332</v>
      </c>
      <c r="O1286" s="41" t="n">
        <v>2.163822951691485</v>
      </c>
      <c r="P1286" s="41" t="n">
        <v>0.5503124939768468</v>
      </c>
      <c r="Q1286" s="30" t="n">
        <v>173760</v>
      </c>
      <c r="R1286" t="n">
        <v>100</v>
      </c>
      <c r="S1286" t="n">
        <v>495550</v>
      </c>
      <c r="T1286" s="31">
        <f>SUM(Q1286:S1286)</f>
        <v/>
      </c>
    </row>
    <row r="1287">
      <c r="A1287" s="23" t="n">
        <v>55017</v>
      </c>
      <c r="B1287" s="24" t="inlineStr">
        <is>
          <t>CHIPPEWA COUNTY, WI</t>
        </is>
      </c>
      <c r="C1287" s="9" t="n">
        <v>621</v>
      </c>
      <c r="D1287" s="9" t="n">
        <v>427</v>
      </c>
      <c r="E1287" s="25" t="n">
        <v>0</v>
      </c>
      <c r="F1287" s="26" t="n">
        <v>385.18</v>
      </c>
      <c r="G1287" s="9" t="n">
        <v>191.18</v>
      </c>
      <c r="H1287" s="25" t="n">
        <v>0</v>
      </c>
      <c r="I1287" s="26" t="n">
        <v>161.5144</v>
      </c>
      <c r="J1287" s="9" t="n">
        <v>161.5144</v>
      </c>
      <c r="K1287" s="26" t="n">
        <v>16.88937</v>
      </c>
      <c r="L1287" s="9" t="n">
        <v>14.9354</v>
      </c>
      <c r="M1287" s="25">
        <f>K1287-L1287</f>
        <v/>
      </c>
      <c r="N1287" s="41" t="n">
        <v>3.146122138071503</v>
      </c>
      <c r="O1287" s="41" t="n">
        <v>2.78214004317231</v>
      </c>
      <c r="P1287" s="41" t="n">
        <v>0.3639820948991925</v>
      </c>
      <c r="Q1287" s="30" t="n">
        <v>271030</v>
      </c>
      <c r="R1287" t="n">
        <v>37110</v>
      </c>
      <c r="S1287" t="n">
        <v>7370</v>
      </c>
      <c r="T1287" s="31">
        <f>SUM(Q1287:S1287)</f>
        <v/>
      </c>
    </row>
    <row r="1288">
      <c r="A1288" s="23" t="n">
        <v>55101</v>
      </c>
      <c r="B1288" s="24" t="inlineStr">
        <is>
          <t>RACINE COUNTY, WI</t>
        </is>
      </c>
      <c r="C1288" s="9" t="n">
        <v>1348</v>
      </c>
      <c r="D1288" s="9" t="n">
        <v>1512</v>
      </c>
      <c r="E1288" s="25" t="n">
        <v>852</v>
      </c>
      <c r="F1288" s="26" t="n">
        <v>910.64</v>
      </c>
      <c r="G1288" s="9" t="n">
        <v>1074.64</v>
      </c>
      <c r="H1288" s="25" t="n">
        <v>414.64</v>
      </c>
      <c r="I1288" s="26" t="n">
        <v>161.5144</v>
      </c>
      <c r="J1288" s="9" t="n">
        <v>161.5144</v>
      </c>
      <c r="K1288" s="26" t="n">
        <v>16.41512</v>
      </c>
      <c r="L1288" s="9" t="n">
        <v>14.81481</v>
      </c>
      <c r="M1288" s="25">
        <f>K1288-L1288</f>
        <v/>
      </c>
      <c r="N1288" s="41" t="n">
        <v>3.05777968219657</v>
      </c>
      <c r="O1288" s="41" t="n">
        <v>2.759676750069604</v>
      </c>
      <c r="P1288" s="41" t="n">
        <v>0.2981029321269658</v>
      </c>
      <c r="Q1288" s="30" t="n">
        <v>105820</v>
      </c>
      <c r="R1288" t="n">
        <v>12990</v>
      </c>
      <c r="S1288" t="n">
        <v>13700</v>
      </c>
      <c r="T1288" s="31">
        <f>SUM(Q1288:S1288)</f>
        <v/>
      </c>
    </row>
    <row r="1289">
      <c r="A1289" s="23" t="n">
        <v>48465</v>
      </c>
      <c r="B1289" s="24" t="inlineStr">
        <is>
          <t>VAL VERDE COUNTY, TX</t>
        </is>
      </c>
      <c r="C1289" s="9" t="n">
        <v>183</v>
      </c>
      <c r="D1289" s="9" t="n">
        <v>183</v>
      </c>
      <c r="E1289" s="25" t="n">
        <v>183</v>
      </c>
      <c r="F1289" s="26" t="n">
        <v>0</v>
      </c>
      <c r="G1289" s="9" t="n">
        <v>0</v>
      </c>
      <c r="H1289" s="25" t="n">
        <v>0</v>
      </c>
      <c r="I1289" s="26" t="n"/>
      <c r="J1289" s="9" t="n">
        <v>161.2487</v>
      </c>
      <c r="K1289" s="26" t="n">
        <v>11.4861</v>
      </c>
      <c r="L1289" s="9" t="n">
        <v>15.43755</v>
      </c>
      <c r="M1289" s="25">
        <f>K1289-L1289</f>
        <v/>
      </c>
      <c r="N1289" s="41" t="n">
        <v>2.139610505904192</v>
      </c>
      <c r="O1289" s="41" t="n">
        <v>2.87567966197589</v>
      </c>
      <c r="P1289" s="41" t="n">
        <v>-0.736069156071697</v>
      </c>
      <c r="Q1289" s="30" t="n">
        <v>40</v>
      </c>
      <c r="R1289" t="n">
        <v>0</v>
      </c>
      <c r="S1289" t="n">
        <v>435340</v>
      </c>
      <c r="T1289" s="31">
        <f>SUM(Q1289:S1289)</f>
        <v/>
      </c>
    </row>
    <row r="1290">
      <c r="A1290" s="23" t="n">
        <v>29021</v>
      </c>
      <c r="B1290" s="24" t="inlineStr">
        <is>
          <t>BUCHANAN COUNTY, MO</t>
        </is>
      </c>
      <c r="C1290" s="9" t="n">
        <v>1093</v>
      </c>
      <c r="D1290" s="9" t="n">
        <v>823</v>
      </c>
      <c r="E1290" s="25" t="n">
        <v>65</v>
      </c>
      <c r="F1290" s="26" t="n">
        <v>1015.82</v>
      </c>
      <c r="G1290" s="9" t="n">
        <v>745.8200000000001</v>
      </c>
      <c r="H1290" s="25" t="n">
        <v>0</v>
      </c>
      <c r="I1290" s="26" t="n">
        <v>161.008</v>
      </c>
      <c r="J1290" s="9" t="n">
        <v>161.008</v>
      </c>
      <c r="K1290" s="26" t="n">
        <v>13.74572</v>
      </c>
      <c r="L1290" s="9" t="n">
        <v>11.74737</v>
      </c>
      <c r="M1290" s="25">
        <f>K1290-L1290</f>
        <v/>
      </c>
      <c r="N1290" s="41" t="n">
        <v>2.560528545217034</v>
      </c>
      <c r="O1290" s="41" t="n">
        <v>2.188279421974711</v>
      </c>
      <c r="P1290" s="41" t="n">
        <v>0.3722491232423227</v>
      </c>
      <c r="Q1290" s="30" t="n">
        <v>99800</v>
      </c>
      <c r="R1290" t="n">
        <v>63650</v>
      </c>
      <c r="S1290" t="n">
        <v>7180</v>
      </c>
      <c r="T1290" s="31">
        <f>SUM(Q1290:S1290)</f>
        <v/>
      </c>
    </row>
    <row r="1291">
      <c r="A1291" s="23" t="n">
        <v>36013</v>
      </c>
      <c r="B1291" s="24" t="inlineStr">
        <is>
          <t>CHAUTAUQUA COUNTY, NY</t>
        </is>
      </c>
      <c r="C1291" s="9" t="n">
        <v>1145</v>
      </c>
      <c r="D1291" s="9" t="n">
        <v>420</v>
      </c>
      <c r="E1291" s="25" t="n">
        <v>229</v>
      </c>
      <c r="F1291" s="26" t="n">
        <v>985.38</v>
      </c>
      <c r="G1291" s="9" t="n">
        <v>260.38</v>
      </c>
      <c r="H1291" s="25" t="n">
        <v>69.38</v>
      </c>
      <c r="I1291" s="26" t="n">
        <v>161.008</v>
      </c>
      <c r="J1291" s="9" t="n">
        <v>161.008</v>
      </c>
      <c r="K1291" s="26" t="n">
        <v>22.25082</v>
      </c>
      <c r="L1291" s="9" t="n">
        <v>20.5913</v>
      </c>
      <c r="M1291" s="25">
        <f>K1291-L1291</f>
        <v/>
      </c>
      <c r="N1291" s="41" t="n">
        <v>4.144843614193078</v>
      </c>
      <c r="O1291" s="41" t="n">
        <v>3.83571114740643</v>
      </c>
      <c r="P1291" s="41" t="n">
        <v>0.3091324667866487</v>
      </c>
      <c r="Q1291" s="30" t="n">
        <v>99390</v>
      </c>
      <c r="R1291" t="n">
        <v>100520</v>
      </c>
      <c r="S1291" t="n">
        <v>14140</v>
      </c>
      <c r="T1291" s="31">
        <f>SUM(Q1291:S1291)</f>
        <v/>
      </c>
    </row>
    <row r="1292">
      <c r="A1292" s="23" t="n">
        <v>38081</v>
      </c>
      <c r="B1292" s="24" t="inlineStr">
        <is>
          <t>SARGENT COUNTY, ND</t>
        </is>
      </c>
      <c r="C1292" s="9" t="n">
        <v>550</v>
      </c>
      <c r="D1292" s="9" t="n">
        <v>550</v>
      </c>
      <c r="E1292" s="25" t="n">
        <v>101</v>
      </c>
      <c r="F1292" s="26" t="n">
        <v>522.4400000000001</v>
      </c>
      <c r="G1292" s="9" t="n">
        <v>522.4400000000001</v>
      </c>
      <c r="H1292" s="25" t="n">
        <v>73.44</v>
      </c>
      <c r="I1292" s="26" t="n">
        <v>160.7549</v>
      </c>
      <c r="J1292" s="9" t="n">
        <v>160.7549</v>
      </c>
      <c r="K1292" s="26" t="n">
        <v>14.35274</v>
      </c>
      <c r="L1292" s="9" t="n">
        <v>11.95911</v>
      </c>
      <c r="M1292" s="25">
        <f>K1292-L1292</f>
        <v/>
      </c>
      <c r="N1292" s="41" t="n">
        <v>2.673603163172124</v>
      </c>
      <c r="O1292" s="41" t="n">
        <v>2.227721976760074</v>
      </c>
      <c r="P1292" s="41" t="n">
        <v>0.4458811864120504</v>
      </c>
      <c r="Q1292" s="30" t="n">
        <v>35740</v>
      </c>
      <c r="R1292" t="n">
        <v>3870</v>
      </c>
      <c r="S1292" t="n">
        <v>2380</v>
      </c>
      <c r="T1292" s="31">
        <f>SUM(Q1292:S1292)</f>
        <v/>
      </c>
    </row>
    <row r="1293">
      <c r="A1293" s="23" t="n">
        <v>39123</v>
      </c>
      <c r="B1293" s="24" t="inlineStr">
        <is>
          <t>OTTAWA COUNTY, OH</t>
        </is>
      </c>
      <c r="C1293" s="9" t="n">
        <v>2212</v>
      </c>
      <c r="D1293" s="9" t="n">
        <v>1905</v>
      </c>
      <c r="E1293" s="25" t="n">
        <v>147</v>
      </c>
      <c r="F1293" s="26" t="n">
        <v>1666.92</v>
      </c>
      <c r="G1293" s="9" t="n">
        <v>1359.92</v>
      </c>
      <c r="H1293" s="25" t="n">
        <v>0</v>
      </c>
      <c r="I1293" s="26" t="n">
        <v>160.3752</v>
      </c>
      <c r="J1293" s="9" t="n">
        <v>160.3752</v>
      </c>
      <c r="K1293" s="26" t="n">
        <v>25.48069</v>
      </c>
      <c r="L1293" s="9" t="n">
        <v>23.6512</v>
      </c>
      <c r="M1293" s="25">
        <f>K1293-L1293</f>
        <v/>
      </c>
      <c r="N1293" s="41" t="n">
        <v>4.746498117001236</v>
      </c>
      <c r="O1293" s="41" t="n">
        <v>4.405703937562901</v>
      </c>
      <c r="P1293" s="41" t="n">
        <v>0.3407941794383351</v>
      </c>
      <c r="Q1293" s="30" t="n">
        <v>97270</v>
      </c>
      <c r="R1293" t="n">
        <v>1010</v>
      </c>
      <c r="S1293" t="n">
        <v>3070</v>
      </c>
      <c r="T1293" s="31">
        <f>SUM(Q1293:S1293)</f>
        <v/>
      </c>
    </row>
    <row r="1294">
      <c r="A1294" s="23" t="n">
        <v>18057</v>
      </c>
      <c r="B1294" s="24" t="inlineStr">
        <is>
          <t>HAMILTON COUNTY, IN</t>
        </is>
      </c>
      <c r="C1294" s="9" t="n">
        <v>2112</v>
      </c>
      <c r="D1294" s="9" t="n">
        <v>2686</v>
      </c>
      <c r="E1294" s="25" t="n">
        <v>964</v>
      </c>
      <c r="F1294" s="26" t="n">
        <v>2013.28</v>
      </c>
      <c r="G1294" s="9" t="n">
        <v>2587.28</v>
      </c>
      <c r="H1294" s="25" t="n">
        <v>865.28</v>
      </c>
      <c r="I1294" s="26" t="n"/>
      <c r="J1294" s="9" t="n">
        <v>160.3186</v>
      </c>
      <c r="K1294" s="26" t="n">
        <v>13.9431</v>
      </c>
      <c r="L1294" s="9" t="n">
        <v>12.34512</v>
      </c>
      <c r="M1294" s="25">
        <f>K1294-L1294</f>
        <v/>
      </c>
      <c r="N1294" s="41" t="n">
        <v>2.597296144459194</v>
      </c>
      <c r="O1294" s="41" t="n">
        <v>2.299627240634154</v>
      </c>
      <c r="P1294" s="41" t="n">
        <v>0.297668903825039</v>
      </c>
      <c r="Q1294" s="30" t="n">
        <v>159850</v>
      </c>
      <c r="R1294" t="n">
        <v>11300</v>
      </c>
      <c r="S1294" t="n">
        <v>4490</v>
      </c>
      <c r="T1294" s="31">
        <f>SUM(Q1294:S1294)</f>
        <v/>
      </c>
    </row>
    <row r="1295">
      <c r="A1295" s="23" t="n">
        <v>26043</v>
      </c>
      <c r="B1295" s="24" t="inlineStr">
        <is>
          <t>DICKINSON COUNTY, MI</t>
        </is>
      </c>
      <c r="C1295" s="9" t="n">
        <v>943</v>
      </c>
      <c r="D1295" s="9" t="n">
        <v>943</v>
      </c>
      <c r="E1295" s="25" t="n">
        <v>122</v>
      </c>
      <c r="F1295" s="26" t="n">
        <v>815.22</v>
      </c>
      <c r="G1295" s="9" t="n">
        <v>815.22</v>
      </c>
      <c r="H1295" s="25" t="n">
        <v>0</v>
      </c>
      <c r="I1295" s="26" t="n">
        <v>160.2486</v>
      </c>
      <c r="J1295" s="9" t="n">
        <v>160.2486</v>
      </c>
      <c r="K1295" s="26" t="n">
        <v>16.90415</v>
      </c>
      <c r="L1295" s="9" t="n">
        <v>15.12213</v>
      </c>
      <c r="M1295" s="25">
        <f>K1295-L1295</f>
        <v/>
      </c>
      <c r="N1295" s="41" t="n">
        <v>3.148875330475998</v>
      </c>
      <c r="O1295" s="41" t="n">
        <v>2.816923779146008</v>
      </c>
      <c r="P1295" s="41" t="n">
        <v>0.3319515513299894</v>
      </c>
      <c r="Q1295" s="30" t="n">
        <v>15240</v>
      </c>
      <c r="R1295" t="n">
        <v>1000</v>
      </c>
      <c r="S1295" t="n">
        <v>7960</v>
      </c>
      <c r="T1295" s="31">
        <f>SUM(Q1295:S1295)</f>
        <v/>
      </c>
    </row>
    <row r="1296">
      <c r="A1296" s="23" t="n">
        <v>38051</v>
      </c>
      <c r="B1296" s="24" t="inlineStr">
        <is>
          <t>MCINTOSH COUNTY, ND</t>
        </is>
      </c>
      <c r="C1296" s="9" t="n">
        <v>321</v>
      </c>
      <c r="D1296" s="9" t="n">
        <v>321</v>
      </c>
      <c r="E1296" s="25" t="n">
        <v>321</v>
      </c>
      <c r="F1296" s="26" t="n">
        <v>277.28</v>
      </c>
      <c r="G1296" s="9" t="n">
        <v>277.28</v>
      </c>
      <c r="H1296" s="25" t="n">
        <v>277.28</v>
      </c>
      <c r="I1296" s="26" t="n">
        <v>159.9954</v>
      </c>
      <c r="J1296" s="9" t="n">
        <v>159.9954</v>
      </c>
      <c r="K1296" s="26" t="n">
        <v>0</v>
      </c>
      <c r="L1296" s="9" t="n">
        <v>0</v>
      </c>
      <c r="M1296" s="25">
        <f>K1296-L1296</f>
        <v/>
      </c>
      <c r="N1296" s="41" t="n">
        <v>0</v>
      </c>
      <c r="O1296" s="41" t="n">
        <v>0</v>
      </c>
      <c r="P1296" s="41" t="n">
        <v>0</v>
      </c>
      <c r="Q1296" s="30" t="n">
        <v>0</v>
      </c>
      <c r="R1296" t="n">
        <v>0</v>
      </c>
      <c r="S1296" t="n">
        <v>0</v>
      </c>
      <c r="T1296" s="31">
        <f>SUM(Q1296:S1296)</f>
        <v/>
      </c>
    </row>
    <row r="1297">
      <c r="A1297" s="23" t="n">
        <v>18097</v>
      </c>
      <c r="B1297" s="24" t="inlineStr">
        <is>
          <t>MARION COUNTY, IN</t>
        </is>
      </c>
      <c r="C1297" s="9" t="n">
        <v>922</v>
      </c>
      <c r="D1297" s="9" t="n">
        <v>1054</v>
      </c>
      <c r="E1297" s="25" t="n">
        <v>392</v>
      </c>
      <c r="F1297" s="26" t="n">
        <v>778.92</v>
      </c>
      <c r="G1297" s="9" t="n">
        <v>910.92</v>
      </c>
      <c r="H1297" s="25" t="n">
        <v>248.92</v>
      </c>
      <c r="I1297" s="26" t="n"/>
      <c r="J1297" s="9" t="n">
        <v>159.743</v>
      </c>
      <c r="K1297" s="26" t="n">
        <v>13.59447</v>
      </c>
      <c r="L1297" s="9" t="n">
        <v>10.76229</v>
      </c>
      <c r="M1297" s="25">
        <f>K1297-L1297</f>
        <v/>
      </c>
      <c r="N1297" s="41" t="n">
        <v>2.532353961240052</v>
      </c>
      <c r="O1297" s="41" t="n">
        <v>2.004780452162843</v>
      </c>
      <c r="P1297" s="41" t="n">
        <v>0.5275735090772093</v>
      </c>
      <c r="Q1297" s="30" t="n">
        <v>31230</v>
      </c>
      <c r="R1297" t="n">
        <v>5620</v>
      </c>
      <c r="S1297" t="n">
        <v>240</v>
      </c>
      <c r="T1297" s="31">
        <f>SUM(Q1297:S1297)</f>
        <v/>
      </c>
    </row>
    <row r="1298">
      <c r="A1298" s="23" t="n">
        <v>17199</v>
      </c>
      <c r="B1298" s="24" t="inlineStr">
        <is>
          <t>WILLIAMSON COUNTY, IL</t>
        </is>
      </c>
      <c r="C1298" s="9" t="n">
        <v>1476</v>
      </c>
      <c r="D1298" s="9" t="n">
        <v>1476</v>
      </c>
      <c r="E1298" s="25" t="n">
        <v>379</v>
      </c>
      <c r="F1298" s="26" t="n">
        <v>1374.54</v>
      </c>
      <c r="G1298" s="9" t="n">
        <v>1374.54</v>
      </c>
      <c r="H1298" s="25" t="n">
        <v>277.54</v>
      </c>
      <c r="I1298" s="26" t="n">
        <v>159.7423</v>
      </c>
      <c r="J1298" s="9" t="n">
        <v>159.7423</v>
      </c>
      <c r="K1298" s="26" t="n">
        <v>13.66766</v>
      </c>
      <c r="L1298" s="9" t="n">
        <v>11.76105</v>
      </c>
      <c r="M1298" s="25">
        <f>K1298-L1298</f>
        <v/>
      </c>
      <c r="N1298" s="41" t="n">
        <v>2.545987665711294</v>
      </c>
      <c r="O1298" s="41" t="n">
        <v>2.190827708313918</v>
      </c>
      <c r="P1298" s="41" t="n">
        <v>0.3551599573973754</v>
      </c>
      <c r="Q1298" s="30" t="n">
        <v>31550</v>
      </c>
      <c r="R1298" t="n">
        <v>75810</v>
      </c>
      <c r="S1298" t="n">
        <v>2830</v>
      </c>
      <c r="T1298" s="31">
        <f>SUM(Q1298:S1298)</f>
        <v/>
      </c>
    </row>
    <row r="1299">
      <c r="A1299" s="23" t="n">
        <v>24017</v>
      </c>
      <c r="B1299" s="24" t="inlineStr">
        <is>
          <t>CHARLES COUNTY, MD</t>
        </is>
      </c>
      <c r="C1299" s="9" t="n">
        <v>2755</v>
      </c>
      <c r="D1299" s="9" t="n">
        <v>0</v>
      </c>
      <c r="E1299" s="25" t="n">
        <v>1401</v>
      </c>
      <c r="F1299" s="26" t="n">
        <v>2041.5</v>
      </c>
      <c r="G1299" s="9" t="n">
        <v>0</v>
      </c>
      <c r="H1299" s="25" t="n">
        <v>687.5</v>
      </c>
      <c r="I1299" s="26" t="n">
        <v>159.4891</v>
      </c>
      <c r="J1299" s="9" t="n">
        <v>159.4891</v>
      </c>
      <c r="K1299" s="26" t="n">
        <v>25.48069</v>
      </c>
      <c r="L1299" s="9" t="n">
        <v>23.6512</v>
      </c>
      <c r="M1299" s="25">
        <f>K1299-L1299</f>
        <v/>
      </c>
      <c r="N1299" s="41" t="n">
        <v>4.746498117001236</v>
      </c>
      <c r="O1299" s="41" t="n">
        <v>4.405703937562901</v>
      </c>
      <c r="P1299" s="41" t="n">
        <v>0.3407941794383351</v>
      </c>
      <c r="Q1299" s="30" t="n">
        <v>21930</v>
      </c>
      <c r="R1299" t="n">
        <v>38170</v>
      </c>
      <c r="S1299" t="n">
        <v>0</v>
      </c>
      <c r="T1299" s="31">
        <f>SUM(Q1299:S1299)</f>
        <v/>
      </c>
    </row>
    <row r="1300">
      <c r="A1300" s="23" t="n">
        <v>55099</v>
      </c>
      <c r="B1300" s="24" t="inlineStr">
        <is>
          <t>PRICE COUNTY, WI</t>
        </is>
      </c>
      <c r="C1300" s="9" t="n">
        <v>739</v>
      </c>
      <c r="D1300" s="9" t="n">
        <v>616</v>
      </c>
      <c r="E1300" s="25" t="n">
        <v>84</v>
      </c>
      <c r="F1300" s="26" t="n">
        <v>637.28</v>
      </c>
      <c r="G1300" s="9" t="n">
        <v>514.28</v>
      </c>
      <c r="H1300" s="25" t="n">
        <v>0</v>
      </c>
      <c r="I1300" s="26" t="n">
        <v>159.2359</v>
      </c>
      <c r="J1300" s="9" t="n">
        <v>159.2359</v>
      </c>
      <c r="K1300" s="26" t="n">
        <v>16.92225</v>
      </c>
      <c r="L1300" s="9" t="n">
        <v>14.89882</v>
      </c>
      <c r="M1300" s="25">
        <f>K1300-L1300</f>
        <v/>
      </c>
      <c r="N1300" s="41" t="n">
        <v>3.152246966641176</v>
      </c>
      <c r="O1300" s="41" t="n">
        <v>2.775325985110307</v>
      </c>
      <c r="P1300" s="41" t="n">
        <v>0.376920981530869</v>
      </c>
      <c r="Q1300" s="30" t="n">
        <v>44980</v>
      </c>
      <c r="R1300" t="n">
        <v>9020</v>
      </c>
      <c r="S1300" t="n">
        <v>7720</v>
      </c>
      <c r="T1300" s="31">
        <f>SUM(Q1300:S1300)</f>
        <v/>
      </c>
    </row>
    <row r="1301">
      <c r="A1301" s="23" t="n">
        <v>48449</v>
      </c>
      <c r="B1301" s="24" t="inlineStr">
        <is>
          <t>TITUS COUNTY, TX</t>
        </is>
      </c>
      <c r="C1301" s="9" t="n">
        <v>1170</v>
      </c>
      <c r="D1301" s="9" t="n">
        <v>1170</v>
      </c>
      <c r="E1301" s="25" t="n">
        <v>1170</v>
      </c>
      <c r="F1301" s="26" t="n">
        <v>1033.68</v>
      </c>
      <c r="G1301" s="9" t="n">
        <v>1033.68</v>
      </c>
      <c r="H1301" s="25" t="n">
        <v>1033.68</v>
      </c>
      <c r="I1301" s="26" t="n">
        <v>159.1094</v>
      </c>
      <c r="J1301" s="9" t="n">
        <v>159.1094</v>
      </c>
      <c r="K1301" s="26" t="n">
        <v>11.42088</v>
      </c>
      <c r="L1301" s="9" t="n">
        <v>16.40505</v>
      </c>
      <c r="M1301" s="25">
        <f>K1301-L1301</f>
        <v/>
      </c>
      <c r="N1301" s="41" t="n">
        <v>2.127461439015077</v>
      </c>
      <c r="O1301" s="41" t="n">
        <v>3.055903860307987</v>
      </c>
      <c r="P1301" s="41" t="n">
        <v>-0.9284424212929102</v>
      </c>
      <c r="Q1301" s="30" t="n">
        <v>8110</v>
      </c>
      <c r="R1301" t="n">
        <v>106100</v>
      </c>
      <c r="S1301" t="n">
        <v>0</v>
      </c>
      <c r="T1301" s="31">
        <f>SUM(Q1301:S1301)</f>
        <v/>
      </c>
    </row>
    <row r="1302">
      <c r="A1302" s="23" t="n">
        <v>17051</v>
      </c>
      <c r="B1302" s="24" t="inlineStr">
        <is>
          <t>FAYETTE COUNTY, IL</t>
        </is>
      </c>
      <c r="C1302" s="9" t="n">
        <v>847</v>
      </c>
      <c r="D1302" s="9" t="n">
        <v>1387</v>
      </c>
      <c r="E1302" s="25" t="n">
        <v>81</v>
      </c>
      <c r="F1302" s="26" t="n">
        <v>740.62</v>
      </c>
      <c r="G1302" s="9" t="n">
        <v>1280.62</v>
      </c>
      <c r="H1302" s="25" t="n">
        <v>0</v>
      </c>
      <c r="I1302" s="26" t="n">
        <v>158.8562</v>
      </c>
      <c r="J1302" s="9" t="n">
        <v>158.8562</v>
      </c>
      <c r="K1302" s="26" t="n">
        <v>13.29107</v>
      </c>
      <c r="L1302" s="9" t="n">
        <v>11.70476</v>
      </c>
      <c r="M1302" s="25">
        <f>K1302-L1302</f>
        <v/>
      </c>
      <c r="N1302" s="41" t="n">
        <v>2.475837142869036</v>
      </c>
      <c r="O1302" s="41" t="n">
        <v>2.180342106118453</v>
      </c>
      <c r="P1302" s="41" t="n">
        <v>0.2954950367505835</v>
      </c>
      <c r="Q1302" s="30" t="n">
        <v>218170</v>
      </c>
      <c r="R1302" t="n">
        <v>61910</v>
      </c>
      <c r="S1302" t="n">
        <v>1720</v>
      </c>
      <c r="T1302" s="31">
        <f>SUM(Q1302:S1302)</f>
        <v/>
      </c>
    </row>
    <row r="1303">
      <c r="A1303" s="23" t="n">
        <v>26073</v>
      </c>
      <c r="B1303" s="24" t="inlineStr">
        <is>
          <t>ISABELLA COUNTY, MI</t>
        </is>
      </c>
      <c r="C1303" s="9" t="n">
        <v>1217</v>
      </c>
      <c r="D1303" s="9" t="n">
        <v>1217</v>
      </c>
      <c r="E1303" s="25" t="n">
        <v>95</v>
      </c>
      <c r="F1303" s="26" t="n">
        <v>1007.86</v>
      </c>
      <c r="G1303" s="9" t="n">
        <v>1007.86</v>
      </c>
      <c r="H1303" s="25" t="n">
        <v>0</v>
      </c>
      <c r="I1303" s="26" t="n">
        <v>158.3499</v>
      </c>
      <c r="J1303" s="9" t="n">
        <v>158.3499</v>
      </c>
      <c r="K1303" s="26" t="n">
        <v>16.40704</v>
      </c>
      <c r="L1303" s="9" t="n">
        <v>14.09309</v>
      </c>
      <c r="M1303" s="25">
        <f>K1303-L1303</f>
        <v/>
      </c>
      <c r="N1303" s="41" t="n">
        <v>3.056274554007915</v>
      </c>
      <c r="O1303" s="41" t="n">
        <v>2.625236017852301</v>
      </c>
      <c r="P1303" s="41" t="n">
        <v>0.4310385361556144</v>
      </c>
      <c r="Q1303" s="30" t="n">
        <v>136650</v>
      </c>
      <c r="R1303" t="n">
        <v>56610</v>
      </c>
      <c r="S1303" t="n">
        <v>23640</v>
      </c>
      <c r="T1303" s="31">
        <f>SUM(Q1303:S1303)</f>
        <v/>
      </c>
    </row>
    <row r="1304">
      <c r="A1304" s="23" t="n">
        <v>40107</v>
      </c>
      <c r="B1304" s="24" t="inlineStr">
        <is>
          <t>OKFUSKEE COUNTY, OK</t>
        </is>
      </c>
      <c r="C1304" s="9" t="n">
        <v>587</v>
      </c>
      <c r="D1304" s="9" t="n">
        <v>587</v>
      </c>
      <c r="E1304" s="25" t="n">
        <v>587</v>
      </c>
      <c r="F1304" s="26" t="n">
        <v>228.68</v>
      </c>
      <c r="G1304" s="9" t="n">
        <v>228.68</v>
      </c>
      <c r="H1304" s="25" t="n">
        <v>228.68</v>
      </c>
      <c r="I1304" s="26" t="n">
        <v>158.2233</v>
      </c>
      <c r="J1304" s="9" t="n">
        <v>158.2233</v>
      </c>
      <c r="K1304" s="26" t="n">
        <v>11.50846</v>
      </c>
      <c r="L1304" s="9" t="n">
        <v>15.20933</v>
      </c>
      <c r="M1304" s="25">
        <f>K1304-L1304</f>
        <v/>
      </c>
      <c r="N1304" s="41" t="n">
        <v>2.143775687376756</v>
      </c>
      <c r="O1304" s="41" t="n">
        <v>2.833167241776043</v>
      </c>
      <c r="P1304" s="41" t="n">
        <v>-0.6893915543992868</v>
      </c>
      <c r="Q1304" s="30" t="n">
        <v>9930</v>
      </c>
      <c r="R1304" t="n">
        <v>86170</v>
      </c>
      <c r="S1304" t="n">
        <v>116580</v>
      </c>
      <c r="T1304" s="31">
        <f>SUM(Q1304:S1304)</f>
        <v/>
      </c>
    </row>
    <row r="1305">
      <c r="A1305" s="23" t="n">
        <v>42091</v>
      </c>
      <c r="B1305" s="24" t="inlineStr">
        <is>
          <t>MONTGOMERY COUNTY, PA</t>
        </is>
      </c>
      <c r="C1305" s="9" t="n">
        <v>3558</v>
      </c>
      <c r="D1305" s="9" t="n">
        <v>4667</v>
      </c>
      <c r="E1305" s="25" t="n">
        <v>1775</v>
      </c>
      <c r="F1305" s="26" t="n">
        <v>3186.16</v>
      </c>
      <c r="G1305" s="9" t="n">
        <v>4295.16</v>
      </c>
      <c r="H1305" s="25" t="n">
        <v>1403.16</v>
      </c>
      <c r="I1305" s="26" t="n">
        <v>158.2233</v>
      </c>
      <c r="J1305" s="9" t="n">
        <v>158.2233</v>
      </c>
      <c r="K1305" s="26" t="n">
        <v>24.5383</v>
      </c>
      <c r="L1305" s="9" t="n">
        <v>22.66901</v>
      </c>
      <c r="M1305" s="25">
        <f>K1305-L1305</f>
        <v/>
      </c>
      <c r="N1305" s="41" t="n">
        <v>4.57095136530492</v>
      </c>
      <c r="O1305" s="41" t="n">
        <v>4.222743311868014</v>
      </c>
      <c r="P1305" s="41" t="n">
        <v>0.3482080534369061</v>
      </c>
      <c r="Q1305" s="30" t="n">
        <v>36670</v>
      </c>
      <c r="R1305" t="n">
        <v>59290</v>
      </c>
      <c r="S1305" t="n">
        <v>0</v>
      </c>
      <c r="T1305" s="31">
        <f>SUM(Q1305:S1305)</f>
        <v/>
      </c>
    </row>
    <row r="1306">
      <c r="A1306" s="23" t="n">
        <v>26049</v>
      </c>
      <c r="B1306" s="24" t="inlineStr">
        <is>
          <t>GENESEE COUNTY, MI</t>
        </is>
      </c>
      <c r="C1306" s="9" t="n">
        <v>2106</v>
      </c>
      <c r="D1306" s="9" t="n">
        <v>2106</v>
      </c>
      <c r="E1306" s="25" t="n">
        <v>877</v>
      </c>
      <c r="F1306" s="26" t="n">
        <v>1888.16</v>
      </c>
      <c r="G1306" s="9" t="n">
        <v>1888.16</v>
      </c>
      <c r="H1306" s="25" t="n">
        <v>659.16</v>
      </c>
      <c r="I1306" s="26" t="n">
        <v>157.9702</v>
      </c>
      <c r="J1306" s="9" t="n">
        <v>157.9702</v>
      </c>
      <c r="K1306" s="26" t="n">
        <v>17.6628</v>
      </c>
      <c r="L1306" s="9" t="n">
        <v>15.69765</v>
      </c>
      <c r="M1306" s="25">
        <f>K1306-L1306</f>
        <v/>
      </c>
      <c r="N1306" s="41" t="n">
        <v>3.290195318139714</v>
      </c>
      <c r="O1306" s="41" t="n">
        <v>2.92413063250424</v>
      </c>
      <c r="P1306" s="41" t="n">
        <v>0.3660646856354747</v>
      </c>
      <c r="Q1306" s="30" t="n">
        <v>94130</v>
      </c>
      <c r="R1306" t="n">
        <v>64510</v>
      </c>
      <c r="S1306" t="n">
        <v>10070</v>
      </c>
      <c r="T1306" s="31">
        <f>SUM(Q1306:S1306)</f>
        <v/>
      </c>
    </row>
    <row r="1307">
      <c r="A1307" s="23" t="n">
        <v>26107</v>
      </c>
      <c r="B1307" s="24" t="inlineStr">
        <is>
          <t>MECOSTA COUNTY, MI</t>
        </is>
      </c>
      <c r="C1307" s="9" t="n">
        <v>1221</v>
      </c>
      <c r="D1307" s="9" t="n">
        <v>1270</v>
      </c>
      <c r="E1307" s="25" t="n">
        <v>174</v>
      </c>
      <c r="F1307" s="26" t="n">
        <v>996.14</v>
      </c>
      <c r="G1307" s="9" t="n">
        <v>1045.14</v>
      </c>
      <c r="H1307" s="25" t="n">
        <v>0</v>
      </c>
      <c r="I1307" s="26" t="n">
        <v>157.717</v>
      </c>
      <c r="J1307" s="9" t="n">
        <v>157.717</v>
      </c>
      <c r="K1307" s="26" t="n">
        <v>16.75722</v>
      </c>
      <c r="L1307" s="9" t="n">
        <v>14.75015</v>
      </c>
      <c r="M1307" s="25">
        <f>K1307-L1307</f>
        <v/>
      </c>
      <c r="N1307" s="41" t="n">
        <v>3.121505468500871</v>
      </c>
      <c r="O1307" s="41" t="n">
        <v>2.747631998995544</v>
      </c>
      <c r="P1307" s="41" t="n">
        <v>0.3738734695053263</v>
      </c>
      <c r="Q1307" s="30" t="n">
        <v>57390</v>
      </c>
      <c r="R1307" t="n">
        <v>38860</v>
      </c>
      <c r="S1307" t="n">
        <v>42070</v>
      </c>
      <c r="T1307" s="31">
        <f>SUM(Q1307:S1307)</f>
        <v/>
      </c>
    </row>
    <row r="1308">
      <c r="A1308" s="23" t="n">
        <v>17033</v>
      </c>
      <c r="B1308" s="24" t="inlineStr">
        <is>
          <t>CRAWFORD COUNTY, IL</t>
        </is>
      </c>
      <c r="C1308" s="9" t="n">
        <v>1362</v>
      </c>
      <c r="D1308" s="9" t="n">
        <v>1417</v>
      </c>
      <c r="E1308" s="25" t="n">
        <v>25</v>
      </c>
      <c r="F1308" s="26" t="n">
        <v>1272.92</v>
      </c>
      <c r="G1308" s="9" t="n">
        <v>1327.92</v>
      </c>
      <c r="H1308" s="25" t="n">
        <v>0</v>
      </c>
      <c r="I1308" s="26" t="n">
        <v>157.5904</v>
      </c>
      <c r="J1308" s="9" t="n">
        <v>157.5904</v>
      </c>
      <c r="K1308" s="26" t="n">
        <v>13.64126</v>
      </c>
      <c r="L1308" s="9" t="n">
        <v>11.94683</v>
      </c>
      <c r="M1308" s="25">
        <f>K1308-L1308</f>
        <v/>
      </c>
      <c r="N1308" s="41" t="n">
        <v>2.541069920144403</v>
      </c>
      <c r="O1308" s="41" t="n">
        <v>2.225434479958505</v>
      </c>
      <c r="P1308" s="41" t="n">
        <v>0.3156354401858979</v>
      </c>
      <c r="Q1308" s="30" t="n">
        <v>182100</v>
      </c>
      <c r="R1308" t="n">
        <v>13090</v>
      </c>
      <c r="S1308" t="n">
        <v>2240</v>
      </c>
      <c r="T1308" s="31">
        <f>SUM(Q1308:S1308)</f>
        <v/>
      </c>
    </row>
    <row r="1309">
      <c r="A1309" s="23" t="n">
        <v>26137</v>
      </c>
      <c r="B1309" s="24" t="inlineStr">
        <is>
          <t>OTSEGO COUNTY, MI</t>
        </is>
      </c>
      <c r="C1309" s="9" t="n">
        <v>1300</v>
      </c>
      <c r="D1309" s="9" t="n">
        <v>1300</v>
      </c>
      <c r="E1309" s="25" t="n">
        <v>349</v>
      </c>
      <c r="F1309" s="26" t="n">
        <v>1101.5</v>
      </c>
      <c r="G1309" s="9" t="n">
        <v>1101.5</v>
      </c>
      <c r="H1309" s="25" t="n">
        <v>150.5</v>
      </c>
      <c r="I1309" s="26" t="n">
        <v>157.3373</v>
      </c>
      <c r="J1309" s="9" t="n">
        <v>157.3373</v>
      </c>
      <c r="K1309" s="26" t="n">
        <v>17.55109</v>
      </c>
      <c r="L1309" s="9" t="n">
        <v>15.27845</v>
      </c>
      <c r="M1309" s="25">
        <f>K1309-L1309</f>
        <v/>
      </c>
      <c r="N1309" s="41" t="n">
        <v>3.269386175818599</v>
      </c>
      <c r="O1309" s="41" t="n">
        <v>2.846042793805722</v>
      </c>
      <c r="P1309" s="41" t="n">
        <v>0.4233433820128766</v>
      </c>
      <c r="Q1309" s="30" t="n">
        <v>20260</v>
      </c>
      <c r="R1309" t="n">
        <v>2740</v>
      </c>
      <c r="S1309" t="n">
        <v>36930</v>
      </c>
      <c r="T1309" s="31">
        <f>SUM(Q1309:S1309)</f>
        <v/>
      </c>
    </row>
    <row r="1310">
      <c r="A1310" s="23" t="n">
        <v>27117</v>
      </c>
      <c r="B1310" s="24" t="inlineStr">
        <is>
          <t>PIPESTONE COUNTY, MN</t>
        </is>
      </c>
      <c r="C1310" s="9" t="n">
        <v>452</v>
      </c>
      <c r="D1310" s="9" t="n">
        <v>391</v>
      </c>
      <c r="E1310" s="25" t="n">
        <v>16</v>
      </c>
      <c r="F1310" s="26" t="n">
        <v>389.9</v>
      </c>
      <c r="G1310" s="9" t="n">
        <v>328.9</v>
      </c>
      <c r="H1310" s="25" t="n">
        <v>0</v>
      </c>
      <c r="I1310" s="26" t="n"/>
      <c r="J1310" s="9" t="n">
        <v>157.2593</v>
      </c>
      <c r="K1310" s="26" t="n">
        <v>15.71656</v>
      </c>
      <c r="L1310" s="9" t="n">
        <v>11.35514</v>
      </c>
      <c r="M1310" s="25">
        <f>K1310-L1310</f>
        <v/>
      </c>
      <c r="N1310" s="41" t="n">
        <v>2.927653154044767</v>
      </c>
      <c r="O1310" s="41" t="n">
        <v>2.115215507440553</v>
      </c>
      <c r="P1310" s="41" t="n">
        <v>0.8124376466042138</v>
      </c>
      <c r="Q1310" s="30" t="n">
        <v>217460</v>
      </c>
      <c r="R1310" t="n">
        <v>19410</v>
      </c>
      <c r="S1310" t="n">
        <v>36600</v>
      </c>
      <c r="T1310" s="31">
        <f>SUM(Q1310:S1310)</f>
        <v/>
      </c>
    </row>
    <row r="1311">
      <c r="A1311" s="23" t="n">
        <v>27005</v>
      </c>
      <c r="B1311" s="24" t="inlineStr">
        <is>
          <t>BECKER COUNTY, MN</t>
        </is>
      </c>
      <c r="C1311" s="9" t="n">
        <v>418</v>
      </c>
      <c r="D1311" s="9" t="n">
        <v>516</v>
      </c>
      <c r="E1311" s="25" t="n">
        <v>0</v>
      </c>
      <c r="F1311" s="26" t="n">
        <v>370.3</v>
      </c>
      <c r="G1311" s="9" t="n">
        <v>468.3</v>
      </c>
      <c r="H1311" s="25" t="n">
        <v>0</v>
      </c>
      <c r="I1311" s="26" t="n">
        <v>157.2107</v>
      </c>
      <c r="J1311" s="9" t="n">
        <v>157.2107</v>
      </c>
      <c r="K1311" s="26" t="n">
        <v>15.62126</v>
      </c>
      <c r="L1311" s="9" t="n">
        <v>13.65662</v>
      </c>
      <c r="M1311" s="25">
        <f>K1311-L1311</f>
        <v/>
      </c>
      <c r="N1311" s="41" t="n">
        <v>2.909900837661254</v>
      </c>
      <c r="O1311" s="41" t="n">
        <v>2.543931153928776</v>
      </c>
      <c r="P1311" s="41" t="n">
        <v>0.3659696837324776</v>
      </c>
      <c r="Q1311" s="30" t="n">
        <v>205410</v>
      </c>
      <c r="R1311" t="n">
        <v>98320</v>
      </c>
      <c r="S1311" t="n">
        <v>19870</v>
      </c>
      <c r="T1311" s="31">
        <f>SUM(Q1311:S1311)</f>
        <v/>
      </c>
    </row>
    <row r="1312">
      <c r="A1312" s="23" t="n">
        <v>24021</v>
      </c>
      <c r="B1312" s="24" t="inlineStr">
        <is>
          <t>FREDERICK COUNTY, MD</t>
        </is>
      </c>
      <c r="C1312" s="9" t="n">
        <v>3769</v>
      </c>
      <c r="D1312" s="9" t="n">
        <v>0</v>
      </c>
      <c r="E1312" s="25" t="n">
        <v>1631</v>
      </c>
      <c r="F1312" s="26" t="n">
        <v>3244.54</v>
      </c>
      <c r="G1312" s="9" t="n">
        <v>0</v>
      </c>
      <c r="H1312" s="25" t="n">
        <v>1106.54</v>
      </c>
      <c r="I1312" s="26" t="n">
        <v>156.9575</v>
      </c>
      <c r="J1312" s="9" t="n">
        <v>156.9575</v>
      </c>
      <c r="K1312" s="26" t="n">
        <v>24.01002</v>
      </c>
      <c r="L1312" s="9" t="n">
        <v>22.25699</v>
      </c>
      <c r="M1312" s="25">
        <f>K1312-L1312</f>
        <v/>
      </c>
      <c r="N1312" s="41" t="n">
        <v>4.472544296059565</v>
      </c>
      <c r="O1312" s="41" t="n">
        <v>4.145992950941098</v>
      </c>
      <c r="P1312" s="41" t="n">
        <v>0.3265513451184677</v>
      </c>
      <c r="Q1312" s="30" t="n">
        <v>59510</v>
      </c>
      <c r="R1312" t="n">
        <v>185260</v>
      </c>
      <c r="S1312" t="n">
        <v>0</v>
      </c>
      <c r="T1312" s="31">
        <f>SUM(Q1312:S1312)</f>
        <v/>
      </c>
    </row>
    <row r="1313">
      <c r="A1313" s="23" t="n">
        <v>5017</v>
      </c>
      <c r="B1313" s="24" t="inlineStr">
        <is>
          <t>CHICOT COUNTY, AR</t>
        </is>
      </c>
      <c r="C1313" s="9" t="n">
        <v>393</v>
      </c>
      <c r="D1313" s="9" t="n">
        <v>70</v>
      </c>
      <c r="E1313" s="25" t="n">
        <v>32</v>
      </c>
      <c r="F1313" s="26" t="n">
        <v>20.76001</v>
      </c>
      <c r="G1313" s="9" t="n">
        <v>0</v>
      </c>
      <c r="H1313" s="25" t="n">
        <v>0</v>
      </c>
      <c r="I1313" s="26" t="n">
        <v>156.7044</v>
      </c>
      <c r="J1313" s="9" t="n">
        <v>156.7044</v>
      </c>
      <c r="K1313" s="26" t="n">
        <v>10.95626</v>
      </c>
      <c r="L1313" s="9" t="n">
        <v>15.76153</v>
      </c>
      <c r="M1313" s="25">
        <f>K1313-L1313</f>
        <v/>
      </c>
      <c r="N1313" s="41" t="n">
        <v>2.040912842602613</v>
      </c>
      <c r="O1313" s="41" t="n">
        <v>2.936030086550187</v>
      </c>
      <c r="P1313" s="41" t="n">
        <v>-0.8951172439475747</v>
      </c>
      <c r="Q1313" s="30" t="n">
        <v>286180</v>
      </c>
      <c r="R1313" t="n">
        <v>3140</v>
      </c>
      <c r="S1313" t="n">
        <v>0</v>
      </c>
      <c r="T1313" s="31">
        <f>SUM(Q1313:S1313)</f>
        <v/>
      </c>
    </row>
    <row r="1314">
      <c r="A1314" s="23" t="n">
        <v>20077</v>
      </c>
      <c r="B1314" s="24" t="inlineStr">
        <is>
          <t>HARPER COUNTY, KS</t>
        </is>
      </c>
      <c r="C1314" s="9" t="n">
        <v>292</v>
      </c>
      <c r="D1314" s="9" t="n">
        <v>494</v>
      </c>
      <c r="E1314" s="25" t="n">
        <v>345</v>
      </c>
      <c r="F1314" s="26" t="n">
        <v>194.54</v>
      </c>
      <c r="G1314" s="9" t="n">
        <v>396.54</v>
      </c>
      <c r="H1314" s="25" t="n">
        <v>247.54</v>
      </c>
      <c r="I1314" s="26" t="n"/>
      <c r="J1314" s="9" t="n">
        <v>156.4622</v>
      </c>
      <c r="K1314" s="26" t="n">
        <v>14.57033</v>
      </c>
      <c r="L1314" s="9" t="n">
        <v>12.15974</v>
      </c>
      <c r="M1314" s="25">
        <f>K1314-L1314</f>
        <v/>
      </c>
      <c r="N1314" s="41" t="n">
        <v>2.714135445668332</v>
      </c>
      <c r="O1314" s="41" t="n">
        <v>2.265094980286036</v>
      </c>
      <c r="P1314" s="41" t="n">
        <v>0.4490404653822959</v>
      </c>
      <c r="Q1314" s="30" t="n">
        <v>288250</v>
      </c>
      <c r="R1314" t="n">
        <v>610</v>
      </c>
      <c r="S1314" t="n">
        <v>189590</v>
      </c>
      <c r="T1314" s="31">
        <f>SUM(Q1314:S1314)</f>
        <v/>
      </c>
    </row>
    <row r="1315">
      <c r="A1315" s="23" t="n">
        <v>17029</v>
      </c>
      <c r="B1315" s="24" t="inlineStr">
        <is>
          <t>COLES COUNTY, IL</t>
        </is>
      </c>
      <c r="C1315" s="9" t="n">
        <v>1833</v>
      </c>
      <c r="D1315" s="9" t="n">
        <v>2204</v>
      </c>
      <c r="E1315" s="25" t="n">
        <v>0</v>
      </c>
      <c r="F1315" s="26" t="n">
        <v>1751.76</v>
      </c>
      <c r="G1315" s="9" t="n">
        <v>2122.76</v>
      </c>
      <c r="H1315" s="25" t="n">
        <v>0</v>
      </c>
      <c r="I1315" s="26" t="n">
        <v>156.1981</v>
      </c>
      <c r="J1315" s="9" t="n">
        <v>156.1981</v>
      </c>
      <c r="K1315" s="26" t="n">
        <v>13.30586</v>
      </c>
      <c r="L1315" s="9" t="n">
        <v>11.90471</v>
      </c>
      <c r="M1315" s="25">
        <f>K1315-L1315</f>
        <v/>
      </c>
      <c r="N1315" s="41" t="n">
        <v>2.478592198055942</v>
      </c>
      <c r="O1315" s="41" t="n">
        <v>2.217588440440419</v>
      </c>
      <c r="P1315" s="41" t="n">
        <v>0.2610037576155229</v>
      </c>
      <c r="Q1315" s="30" t="n">
        <v>240400</v>
      </c>
      <c r="R1315" t="n">
        <v>13910</v>
      </c>
      <c r="S1315" t="n">
        <v>1560</v>
      </c>
      <c r="T1315" s="31">
        <f>SUM(Q1315:S1315)</f>
        <v/>
      </c>
    </row>
    <row r="1316">
      <c r="A1316" s="23" t="n">
        <v>26139</v>
      </c>
      <c r="B1316" s="24" t="inlineStr">
        <is>
          <t>OTTAWA COUNTY, MI</t>
        </is>
      </c>
      <c r="C1316" s="9" t="n">
        <v>1506</v>
      </c>
      <c r="D1316" s="9" t="n">
        <v>1465</v>
      </c>
      <c r="E1316" s="25" t="n">
        <v>1013</v>
      </c>
      <c r="F1316" s="26" t="n">
        <v>1149.6</v>
      </c>
      <c r="G1316" s="9" t="n">
        <v>1108.6</v>
      </c>
      <c r="H1316" s="25" t="n">
        <v>656.6</v>
      </c>
      <c r="I1316" s="26" t="n">
        <v>156.1981</v>
      </c>
      <c r="J1316" s="9" t="n">
        <v>156.1981</v>
      </c>
      <c r="K1316" s="26" t="n">
        <v>17.41254</v>
      </c>
      <c r="L1316" s="9" t="n">
        <v>15.33331</v>
      </c>
      <c r="M1316" s="25">
        <f>K1316-L1316</f>
        <v/>
      </c>
      <c r="N1316" s="41" t="n">
        <v>3.243577325504478</v>
      </c>
      <c r="O1316" s="41" t="n">
        <v>2.856262018116316</v>
      </c>
      <c r="P1316" s="41" t="n">
        <v>0.3873153073881623</v>
      </c>
      <c r="Q1316" s="30" t="n">
        <v>131840</v>
      </c>
      <c r="R1316" t="n">
        <v>34620</v>
      </c>
      <c r="S1316" t="n">
        <v>6340</v>
      </c>
      <c r="T1316" s="31">
        <f>SUM(Q1316:S1316)</f>
        <v/>
      </c>
    </row>
    <row r="1317">
      <c r="A1317" s="23" t="n">
        <v>26067</v>
      </c>
      <c r="B1317" s="24" t="inlineStr">
        <is>
          <t>IONIA COUNTY, MI</t>
        </is>
      </c>
      <c r="C1317" s="9" t="n">
        <v>1381</v>
      </c>
      <c r="D1317" s="9" t="n">
        <v>1439</v>
      </c>
      <c r="E1317" s="25" t="n">
        <v>180</v>
      </c>
      <c r="F1317" s="26" t="n">
        <v>1149.14</v>
      </c>
      <c r="G1317" s="9" t="n">
        <v>1207.14</v>
      </c>
      <c r="H1317" s="25" t="n">
        <v>0</v>
      </c>
      <c r="I1317" s="26" t="n">
        <v>156.0715</v>
      </c>
      <c r="J1317" s="9" t="n">
        <v>156.0715</v>
      </c>
      <c r="K1317" s="26" t="n">
        <v>17.47439</v>
      </c>
      <c r="L1317" s="9" t="n">
        <v>15.4329</v>
      </c>
      <c r="M1317" s="25">
        <f>K1317-L1317</f>
        <v/>
      </c>
      <c r="N1317" s="41" t="n">
        <v>3.25509863472085</v>
      </c>
      <c r="O1317" s="41" t="n">
        <v>2.874813468154448</v>
      </c>
      <c r="P1317" s="41" t="n">
        <v>0.3802851665664019</v>
      </c>
      <c r="Q1317" s="30" t="n">
        <v>177160</v>
      </c>
      <c r="R1317" t="n">
        <v>61610</v>
      </c>
      <c r="S1317" t="n">
        <v>3810</v>
      </c>
      <c r="T1317" s="31">
        <f>SUM(Q1317:S1317)</f>
        <v/>
      </c>
    </row>
    <row r="1318">
      <c r="A1318" s="23" t="n">
        <v>27119</v>
      </c>
      <c r="B1318" s="24" t="inlineStr">
        <is>
          <t>POLK COUNTY, MN</t>
        </is>
      </c>
      <c r="C1318" s="9" t="n">
        <v>794</v>
      </c>
      <c r="D1318" s="9" t="n">
        <v>794</v>
      </c>
      <c r="E1318" s="25" t="n">
        <v>0</v>
      </c>
      <c r="F1318" s="26" t="n">
        <v>755.04</v>
      </c>
      <c r="G1318" s="9" t="n">
        <v>755.04</v>
      </c>
      <c r="H1318" s="25" t="n">
        <v>0</v>
      </c>
      <c r="I1318" s="26" t="n">
        <v>155.9449</v>
      </c>
      <c r="J1318" s="9" t="n">
        <v>155.9449</v>
      </c>
      <c r="K1318" s="26" t="n">
        <v>15.44905</v>
      </c>
      <c r="L1318" s="9" t="n">
        <v>13.64467</v>
      </c>
      <c r="M1318" s="25">
        <f>K1318-L1318</f>
        <v/>
      </c>
      <c r="N1318" s="41" t="n">
        <v>2.877821861749346</v>
      </c>
      <c r="O1318" s="41" t="n">
        <v>2.541705128946793</v>
      </c>
      <c r="P1318" s="41" t="n">
        <v>0.3361167328025533</v>
      </c>
      <c r="Q1318" s="30" t="n">
        <v>778950</v>
      </c>
      <c r="R1318" t="n">
        <v>64520</v>
      </c>
      <c r="S1318" t="n">
        <v>18200</v>
      </c>
      <c r="T1318" s="31">
        <f>SUM(Q1318:S1318)</f>
        <v/>
      </c>
    </row>
    <row r="1319">
      <c r="A1319" s="23" t="n">
        <v>27025</v>
      </c>
      <c r="B1319" s="24" t="inlineStr">
        <is>
          <t>CHISAGO COUNTY, MN</t>
        </is>
      </c>
      <c r="C1319" s="9" t="n">
        <v>1411</v>
      </c>
      <c r="D1319" s="9" t="n">
        <v>1322</v>
      </c>
      <c r="E1319" s="25" t="n">
        <v>465</v>
      </c>
      <c r="F1319" s="26" t="n">
        <v>1317.64</v>
      </c>
      <c r="G1319" s="9" t="n">
        <v>1228.64</v>
      </c>
      <c r="H1319" s="25" t="n">
        <v>371.64</v>
      </c>
      <c r="I1319" s="26" t="n">
        <v>155.6917</v>
      </c>
      <c r="J1319" s="9" t="n">
        <v>155.6917</v>
      </c>
      <c r="K1319" s="26" t="n">
        <v>15.66112</v>
      </c>
      <c r="L1319" s="9" t="n">
        <v>13.83921</v>
      </c>
      <c r="M1319" s="25">
        <f>K1319-L1319</f>
        <v/>
      </c>
      <c r="N1319" s="41" t="n">
        <v>2.917325888354295</v>
      </c>
      <c r="O1319" s="41" t="n">
        <v>2.577943697984029</v>
      </c>
      <c r="P1319" s="41" t="n">
        <v>0.3393821903702657</v>
      </c>
      <c r="Q1319" s="30" t="n">
        <v>70960</v>
      </c>
      <c r="R1319" t="n">
        <v>67090</v>
      </c>
      <c r="S1319" t="n">
        <v>12360</v>
      </c>
      <c r="T1319" s="31">
        <f>SUM(Q1319:S1319)</f>
        <v/>
      </c>
    </row>
    <row r="1320">
      <c r="A1320" s="23" t="n">
        <v>20011</v>
      </c>
      <c r="B1320" s="24" t="inlineStr">
        <is>
          <t>BOURBON COUNTY, KS</t>
        </is>
      </c>
      <c r="C1320" s="9" t="n">
        <v>493</v>
      </c>
      <c r="D1320" s="9" t="n">
        <v>493</v>
      </c>
      <c r="E1320" s="25" t="n">
        <v>493</v>
      </c>
      <c r="F1320" s="26" t="n">
        <v>392.36</v>
      </c>
      <c r="G1320" s="9" t="n">
        <v>392.36</v>
      </c>
      <c r="H1320" s="25" t="n">
        <v>392.36</v>
      </c>
      <c r="I1320" s="26" t="n"/>
      <c r="J1320" s="9" t="n">
        <v>155.612</v>
      </c>
      <c r="K1320" s="26" t="n">
        <v>13.82903</v>
      </c>
      <c r="L1320" s="9" t="n">
        <v>11.93131</v>
      </c>
      <c r="M1320" s="25">
        <f>K1320-L1320</f>
        <v/>
      </c>
      <c r="N1320" s="41" t="n">
        <v>2.576047385488917</v>
      </c>
      <c r="O1320" s="41" t="n">
        <v>2.222543441655545</v>
      </c>
      <c r="P1320" s="41" t="n">
        <v>0.3535039438333727</v>
      </c>
      <c r="Q1320" s="30" t="n">
        <v>60270</v>
      </c>
      <c r="R1320" t="n">
        <v>216390</v>
      </c>
      <c r="S1320" t="n">
        <v>37500</v>
      </c>
      <c r="T1320" s="31">
        <f>SUM(Q1320:S1320)</f>
        <v/>
      </c>
    </row>
    <row r="1321">
      <c r="A1321" s="23" t="n">
        <v>26155</v>
      </c>
      <c r="B1321" s="24" t="inlineStr">
        <is>
          <t>SHIAWASSEE COUNTY, MI</t>
        </is>
      </c>
      <c r="C1321" s="9" t="n">
        <v>1547</v>
      </c>
      <c r="D1321" s="9" t="n">
        <v>1547</v>
      </c>
      <c r="E1321" s="25" t="n">
        <v>0</v>
      </c>
      <c r="F1321" s="26" t="n">
        <v>1161</v>
      </c>
      <c r="G1321" s="9" t="n">
        <v>1161</v>
      </c>
      <c r="H1321" s="25" t="n">
        <v>0</v>
      </c>
      <c r="I1321" s="26" t="n">
        <v>155.5652</v>
      </c>
      <c r="J1321" s="9" t="n">
        <v>155.5652</v>
      </c>
      <c r="K1321" s="26" t="n">
        <v>17.11656</v>
      </c>
      <c r="L1321" s="9" t="n">
        <v>15.55898</v>
      </c>
      <c r="M1321" s="25">
        <f>K1321-L1321</f>
        <v/>
      </c>
      <c r="N1321" s="41" t="n">
        <v>3.188442691682944</v>
      </c>
      <c r="O1321" s="41" t="n">
        <v>2.898299428801178</v>
      </c>
      <c r="P1321" s="41" t="n">
        <v>0.2901432628817659</v>
      </c>
      <c r="Q1321" s="30" t="n">
        <v>166560</v>
      </c>
      <c r="R1321" t="n">
        <v>76290</v>
      </c>
      <c r="S1321" t="n">
        <v>2500</v>
      </c>
      <c r="T1321" s="31">
        <f>SUM(Q1321:S1321)</f>
        <v/>
      </c>
    </row>
    <row r="1322">
      <c r="A1322" s="23" t="n">
        <v>55095</v>
      </c>
      <c r="B1322" s="24" t="inlineStr">
        <is>
          <t>POLK COUNTY, WI</t>
        </is>
      </c>
      <c r="C1322" s="9" t="n">
        <v>969</v>
      </c>
      <c r="D1322" s="9" t="n">
        <v>709</v>
      </c>
      <c r="E1322" s="25" t="n">
        <v>70</v>
      </c>
      <c r="F1322" s="26" t="n">
        <v>635.64</v>
      </c>
      <c r="G1322" s="9" t="n">
        <v>375.64</v>
      </c>
      <c r="H1322" s="25" t="n">
        <v>0</v>
      </c>
      <c r="I1322" s="26" t="n">
        <v>155.5652</v>
      </c>
      <c r="J1322" s="9" t="n">
        <v>155.5652</v>
      </c>
      <c r="K1322" s="26" t="n">
        <v>16.65805</v>
      </c>
      <c r="L1322" s="9" t="n">
        <v>14.65995</v>
      </c>
      <c r="M1322" s="25">
        <f>K1322-L1322</f>
        <v/>
      </c>
      <c r="N1322" s="41" t="n">
        <v>3.103032255324029</v>
      </c>
      <c r="O1322" s="41" t="n">
        <v>2.730829701641999</v>
      </c>
      <c r="P1322" s="41" t="n">
        <v>0.37220255368203</v>
      </c>
      <c r="Q1322" s="30" t="n">
        <v>80000</v>
      </c>
      <c r="R1322" t="n">
        <v>165670</v>
      </c>
      <c r="S1322" t="n">
        <v>13840</v>
      </c>
      <c r="T1322" s="31">
        <f>SUM(Q1322:S1322)</f>
        <v/>
      </c>
    </row>
    <row r="1323">
      <c r="A1323" s="23" t="n">
        <v>46101</v>
      </c>
      <c r="B1323" s="24" t="inlineStr">
        <is>
          <t>MOODY COUNTY, SD</t>
        </is>
      </c>
      <c r="C1323" s="9" t="n">
        <v>771</v>
      </c>
      <c r="D1323" s="9" t="n">
        <v>841</v>
      </c>
      <c r="E1323" s="25" t="n">
        <v>77</v>
      </c>
      <c r="F1323" s="26" t="n">
        <v>432.7</v>
      </c>
      <c r="G1323" s="9" t="n">
        <v>502.7</v>
      </c>
      <c r="H1323" s="25" t="n">
        <v>0</v>
      </c>
      <c r="I1323" s="26" t="n"/>
      <c r="J1323" s="9" t="n">
        <v>155.3242</v>
      </c>
      <c r="K1323" s="26" t="n">
        <v>14.57033</v>
      </c>
      <c r="L1323" s="9" t="n">
        <v>11.61608</v>
      </c>
      <c r="M1323" s="25">
        <f>K1323-L1323</f>
        <v/>
      </c>
      <c r="N1323" s="41" t="n">
        <v>2.714135445668332</v>
      </c>
      <c r="O1323" s="41" t="n">
        <v>2.163822951691485</v>
      </c>
      <c r="P1323" s="41" t="n">
        <v>0.5503124939768468</v>
      </c>
      <c r="Q1323" s="30" t="n">
        <v>226580</v>
      </c>
      <c r="R1323" t="n">
        <v>62050</v>
      </c>
      <c r="S1323" t="n">
        <v>17380</v>
      </c>
      <c r="T1323" s="31">
        <f>SUM(Q1323:S1323)</f>
        <v/>
      </c>
    </row>
    <row r="1324">
      <c r="A1324" s="23" t="n">
        <v>17127</v>
      </c>
      <c r="B1324" s="24" t="inlineStr">
        <is>
          <t>MASSAC COUNTY, IL</t>
        </is>
      </c>
      <c r="C1324" s="9" t="n">
        <v>1149</v>
      </c>
      <c r="D1324" s="9" t="n">
        <v>1238</v>
      </c>
      <c r="E1324" s="25" t="n">
        <v>194</v>
      </c>
      <c r="F1324" s="26" t="n">
        <v>1055.46</v>
      </c>
      <c r="G1324" s="9" t="n">
        <v>1144.46</v>
      </c>
      <c r="H1324" s="25" t="n">
        <v>100.46</v>
      </c>
      <c r="I1324" s="26" t="n">
        <v>155.312</v>
      </c>
      <c r="J1324" s="9" t="n">
        <v>155.312</v>
      </c>
      <c r="K1324" s="26" t="n">
        <v>13.41612</v>
      </c>
      <c r="L1324" s="9" t="n">
        <v>11.87867</v>
      </c>
      <c r="M1324" s="25">
        <f>K1324-L1324</f>
        <v/>
      </c>
      <c r="N1324" s="41" t="n">
        <v>2.49913123692736</v>
      </c>
      <c r="O1324" s="41" t="n">
        <v>2.212737755040349</v>
      </c>
      <c r="P1324" s="41" t="n">
        <v>0.2863934818870112</v>
      </c>
      <c r="Q1324" s="30" t="n">
        <v>49590</v>
      </c>
      <c r="R1324" t="n">
        <v>41960</v>
      </c>
      <c r="S1324" t="n">
        <v>150</v>
      </c>
      <c r="T1324" s="31">
        <f>SUM(Q1324:S1324)</f>
        <v/>
      </c>
    </row>
    <row r="1325">
      <c r="A1325" s="23" t="n">
        <v>29215</v>
      </c>
      <c r="B1325" s="24" t="inlineStr">
        <is>
          <t>TEXAS COUNTY, MO</t>
        </is>
      </c>
      <c r="C1325" s="9" t="n">
        <v>758</v>
      </c>
      <c r="D1325" s="9" t="n">
        <v>758</v>
      </c>
      <c r="E1325" s="25" t="n">
        <v>758</v>
      </c>
      <c r="F1325" s="26" t="n">
        <v>636.9400000000001</v>
      </c>
      <c r="G1325" s="9" t="n">
        <v>636.9400000000001</v>
      </c>
      <c r="H1325" s="25" t="n">
        <v>636.9400000000001</v>
      </c>
      <c r="I1325" s="26" t="n">
        <v>155.1854</v>
      </c>
      <c r="J1325" s="9" t="n">
        <v>155.1854</v>
      </c>
      <c r="K1325" s="26" t="n">
        <v>12.73269</v>
      </c>
      <c r="L1325" s="9" t="n">
        <v>11.47334</v>
      </c>
      <c r="M1325" s="25">
        <f>K1325-L1325</f>
        <v/>
      </c>
      <c r="N1325" s="41" t="n">
        <v>2.371823098564461</v>
      </c>
      <c r="O1325" s="41" t="n">
        <v>2.137233595546862</v>
      </c>
      <c r="P1325" s="41" t="n">
        <v>0.234589503017599</v>
      </c>
      <c r="Q1325" s="30" t="n">
        <v>690</v>
      </c>
      <c r="R1325" t="n">
        <v>230640</v>
      </c>
      <c r="S1325" t="n">
        <v>10860</v>
      </c>
      <c r="T1325" s="31">
        <f>SUM(Q1325:S1325)</f>
        <v/>
      </c>
    </row>
    <row r="1326">
      <c r="A1326" s="23" t="n">
        <v>20003</v>
      </c>
      <c r="B1326" s="24" t="inlineStr">
        <is>
          <t>ANDERSON COUNTY, KS</t>
        </is>
      </c>
      <c r="C1326" s="9" t="n">
        <v>455</v>
      </c>
      <c r="D1326" s="9" t="n">
        <v>537</v>
      </c>
      <c r="E1326" s="25" t="n">
        <v>343</v>
      </c>
      <c r="F1326" s="26" t="n">
        <v>350.68</v>
      </c>
      <c r="G1326" s="9" t="n">
        <v>432.68</v>
      </c>
      <c r="H1326" s="25" t="n">
        <v>238.68</v>
      </c>
      <c r="I1326" s="26" t="n"/>
      <c r="J1326" s="9" t="n">
        <v>155.1389</v>
      </c>
      <c r="K1326" s="26" t="n">
        <v>13.77243</v>
      </c>
      <c r="L1326" s="9" t="n">
        <v>11.60206</v>
      </c>
      <c r="M1326" s="25">
        <f>K1326-L1326</f>
        <v/>
      </c>
      <c r="N1326" s="41" t="n">
        <v>2.565504037038688</v>
      </c>
      <c r="O1326" s="41" t="n">
        <v>2.16121133075028</v>
      </c>
      <c r="P1326" s="41" t="n">
        <v>0.4042927062884079</v>
      </c>
      <c r="Q1326" s="30" t="n">
        <v>97590</v>
      </c>
      <c r="R1326" t="n">
        <v>173400</v>
      </c>
      <c r="S1326" t="n">
        <v>44440</v>
      </c>
      <c r="T1326" s="31">
        <f>SUM(Q1326:S1326)</f>
        <v/>
      </c>
    </row>
    <row r="1327">
      <c r="A1327" s="23" t="n">
        <v>5003</v>
      </c>
      <c r="B1327" s="24" t="inlineStr">
        <is>
          <t>ASHLEY COUNTY, AR</t>
        </is>
      </c>
      <c r="C1327" s="9" t="n">
        <v>449</v>
      </c>
      <c r="D1327" s="9" t="n">
        <v>184</v>
      </c>
      <c r="E1327" s="25" t="n">
        <v>199</v>
      </c>
      <c r="F1327" s="26" t="n">
        <v>63.33997</v>
      </c>
      <c r="G1327" s="9" t="n">
        <v>0</v>
      </c>
      <c r="H1327" s="25" t="n">
        <v>0</v>
      </c>
      <c r="I1327" s="26" t="n">
        <v>155.0589</v>
      </c>
      <c r="J1327" s="9" t="n">
        <v>155.0589</v>
      </c>
      <c r="K1327" s="26" t="n">
        <v>11.42837</v>
      </c>
      <c r="L1327" s="9" t="n">
        <v>16.74318</v>
      </c>
      <c r="M1327" s="25">
        <f>K1327-L1327</f>
        <v/>
      </c>
      <c r="N1327" s="41" t="n">
        <v>2.12885666304144</v>
      </c>
      <c r="O1327" s="41" t="n">
        <v>3.118890121994842</v>
      </c>
      <c r="P1327" s="41" t="n">
        <v>-0.9900334589534011</v>
      </c>
      <c r="Q1327" s="30" t="n">
        <v>116840</v>
      </c>
      <c r="R1327" t="n">
        <v>15550</v>
      </c>
      <c r="S1327" t="n">
        <v>10</v>
      </c>
      <c r="T1327" s="31">
        <f>SUM(Q1327:S1327)</f>
        <v/>
      </c>
    </row>
    <row r="1328">
      <c r="A1328" s="23" t="n">
        <v>55027</v>
      </c>
      <c r="B1328" s="24" t="inlineStr">
        <is>
          <t>DODGE COUNTY, WI</t>
        </is>
      </c>
      <c r="C1328" s="9" t="n">
        <v>867</v>
      </c>
      <c r="D1328" s="9" t="n">
        <v>725</v>
      </c>
      <c r="E1328" s="25" t="n">
        <v>53</v>
      </c>
      <c r="F1328" s="26" t="n">
        <v>587.84</v>
      </c>
      <c r="G1328" s="9" t="n">
        <v>445.84</v>
      </c>
      <c r="H1328" s="25" t="n">
        <v>0</v>
      </c>
      <c r="I1328" s="26" t="n">
        <v>155.0589</v>
      </c>
      <c r="J1328" s="9" t="n">
        <v>155.0589</v>
      </c>
      <c r="K1328" s="26" t="n">
        <v>17.48904</v>
      </c>
      <c r="L1328" s="9" t="n">
        <v>15.65652</v>
      </c>
      <c r="M1328" s="25">
        <f>K1328-L1328</f>
        <v/>
      </c>
      <c r="N1328" s="41" t="n">
        <v>3.257827610953993</v>
      </c>
      <c r="O1328" s="41" t="n">
        <v>2.916469008444912</v>
      </c>
      <c r="P1328" s="41" t="n">
        <v>0.3413586025090803</v>
      </c>
      <c r="Q1328" s="30" t="n">
        <v>288630</v>
      </c>
      <c r="R1328" t="n">
        <v>108920</v>
      </c>
      <c r="S1328" t="n">
        <v>3740</v>
      </c>
      <c r="T1328" s="31">
        <f>SUM(Q1328:S1328)</f>
        <v/>
      </c>
    </row>
    <row r="1329">
      <c r="A1329" s="23" t="n">
        <v>39077</v>
      </c>
      <c r="B1329" s="24" t="inlineStr">
        <is>
          <t>HURON COUNTY, OH</t>
        </is>
      </c>
      <c r="C1329" s="9" t="n">
        <v>1100</v>
      </c>
      <c r="D1329" s="9" t="n">
        <v>925</v>
      </c>
      <c r="E1329" s="25" t="n">
        <v>144</v>
      </c>
      <c r="F1329" s="26" t="n">
        <v>786.28</v>
      </c>
      <c r="G1329" s="9" t="n">
        <v>611.28</v>
      </c>
      <c r="H1329" s="25" t="n">
        <v>0</v>
      </c>
      <c r="I1329" s="26" t="n">
        <v>154.9323</v>
      </c>
      <c r="J1329" s="9" t="n">
        <v>154.9323</v>
      </c>
      <c r="K1329" s="26" t="n">
        <v>22.71518</v>
      </c>
      <c r="L1329" s="9" t="n">
        <v>20.86953</v>
      </c>
      <c r="M1329" s="25">
        <f>K1329-L1329</f>
        <v/>
      </c>
      <c r="N1329" s="41" t="n">
        <v>4.231343778262839</v>
      </c>
      <c r="O1329" s="41" t="n">
        <v>3.887539342447194</v>
      </c>
      <c r="P1329" s="41" t="n">
        <v>0.3438044358156442</v>
      </c>
      <c r="Q1329" s="30" t="n">
        <v>218890</v>
      </c>
      <c r="R1329" t="n">
        <v>10110</v>
      </c>
      <c r="S1329" t="n">
        <v>420</v>
      </c>
      <c r="T1329" s="31">
        <f>SUM(Q1329:S1329)</f>
        <v/>
      </c>
    </row>
    <row r="1330">
      <c r="A1330" s="23" t="n">
        <v>18125</v>
      </c>
      <c r="B1330" s="24" t="inlineStr">
        <is>
          <t>PIKE COUNTY, IN</t>
        </is>
      </c>
      <c r="C1330" s="9" t="n">
        <v>1455</v>
      </c>
      <c r="D1330" s="9" t="n">
        <v>1455</v>
      </c>
      <c r="E1330" s="25" t="n">
        <v>91</v>
      </c>
      <c r="F1330" s="26" t="n">
        <v>1280.78</v>
      </c>
      <c r="G1330" s="9" t="n">
        <v>1280.78</v>
      </c>
      <c r="H1330" s="25" t="n">
        <v>0</v>
      </c>
      <c r="I1330" s="26" t="n"/>
      <c r="J1330" s="9" t="n">
        <v>154.8646</v>
      </c>
      <c r="K1330" s="26" t="n">
        <v>13.4467</v>
      </c>
      <c r="L1330" s="9" t="n">
        <v>11.69245</v>
      </c>
      <c r="M1330" s="25">
        <f>K1330-L1330</f>
        <v/>
      </c>
      <c r="N1330" s="41" t="n">
        <v>2.504827625542343</v>
      </c>
      <c r="O1330" s="41" t="n">
        <v>2.178049020969648</v>
      </c>
      <c r="P1330" s="41" t="n">
        <v>0.3267786045726949</v>
      </c>
      <c r="Q1330" s="30" t="n">
        <v>87040</v>
      </c>
      <c r="R1330" t="n">
        <v>12850</v>
      </c>
      <c r="S1330" t="n">
        <v>3890</v>
      </c>
      <c r="T1330" s="31">
        <f>SUM(Q1330:S1330)</f>
        <v/>
      </c>
    </row>
    <row r="1331">
      <c r="A1331" s="23" t="n">
        <v>19075</v>
      </c>
      <c r="B1331" s="24" t="inlineStr">
        <is>
          <t>GRUNDY COUNTY, IA</t>
        </is>
      </c>
      <c r="C1331" s="9" t="n">
        <v>1218</v>
      </c>
      <c r="D1331" s="9" t="n">
        <v>1605</v>
      </c>
      <c r="E1331" s="25" t="n">
        <v>0</v>
      </c>
      <c r="F1331" s="26" t="n">
        <v>1120.16</v>
      </c>
      <c r="G1331" s="9" t="n">
        <v>1507.16</v>
      </c>
      <c r="H1331" s="25" t="n">
        <v>0</v>
      </c>
      <c r="I1331" s="26" t="n">
        <v>154.8057</v>
      </c>
      <c r="J1331" s="9" t="n">
        <v>154.8057</v>
      </c>
      <c r="K1331" s="26" t="n">
        <v>13.48716</v>
      </c>
      <c r="L1331" s="9" t="n">
        <v>10.56154</v>
      </c>
      <c r="M1331" s="25">
        <f>K1331-L1331</f>
        <v/>
      </c>
      <c r="N1331" s="41" t="n">
        <v>2.512364443180086</v>
      </c>
      <c r="O1331" s="41" t="n">
        <v>1.96738509524794</v>
      </c>
      <c r="P1331" s="41" t="n">
        <v>0.5449793479321458</v>
      </c>
      <c r="Q1331" s="30" t="n">
        <v>283950</v>
      </c>
      <c r="R1331" t="n">
        <v>6270</v>
      </c>
      <c r="S1331" t="n">
        <v>5350</v>
      </c>
      <c r="T1331" s="31">
        <f>SUM(Q1331:S1331)</f>
        <v/>
      </c>
    </row>
    <row r="1332">
      <c r="A1332" s="23" t="n">
        <v>27039</v>
      </c>
      <c r="B1332" s="24" t="inlineStr">
        <is>
          <t>DODGE COUNTY, MN</t>
        </is>
      </c>
      <c r="C1332" s="9" t="n">
        <v>821</v>
      </c>
      <c r="D1332" s="9" t="n">
        <v>908</v>
      </c>
      <c r="E1332" s="25" t="n">
        <v>0</v>
      </c>
      <c r="F1332" s="26" t="n">
        <v>654.76</v>
      </c>
      <c r="G1332" s="9" t="n">
        <v>741.76</v>
      </c>
      <c r="H1332" s="25" t="n">
        <v>0</v>
      </c>
      <c r="I1332" s="26" t="n">
        <v>154.426</v>
      </c>
      <c r="J1332" s="9" t="n">
        <v>154.426</v>
      </c>
      <c r="K1332" s="26" t="n">
        <v>15.94525</v>
      </c>
      <c r="L1332" s="9" t="n">
        <v>14.09987</v>
      </c>
      <c r="M1332" s="25">
        <f>K1332-L1332</f>
        <v/>
      </c>
      <c r="N1332" s="41" t="n">
        <v>2.970253125017963</v>
      </c>
      <c r="O1332" s="41" t="n">
        <v>2.626498984327434</v>
      </c>
      <c r="P1332" s="41" t="n">
        <v>0.3437541406905285</v>
      </c>
      <c r="Q1332" s="30" t="n">
        <v>218900</v>
      </c>
      <c r="R1332" t="n">
        <v>11250</v>
      </c>
      <c r="S1332" t="n">
        <v>14320</v>
      </c>
      <c r="T1332" s="31">
        <f>SUM(Q1332:S1332)</f>
        <v/>
      </c>
    </row>
    <row r="1333">
      <c r="A1333" s="23" t="n">
        <v>31137</v>
      </c>
      <c r="B1333" s="24" t="inlineStr">
        <is>
          <t>PHELPS COUNTY, NE</t>
        </is>
      </c>
      <c r="C1333" s="9" t="n">
        <v>730</v>
      </c>
      <c r="D1333" s="9" t="n">
        <v>196</v>
      </c>
      <c r="E1333" s="25" t="n">
        <v>399</v>
      </c>
      <c r="F1333" s="26" t="n">
        <v>588.4</v>
      </c>
      <c r="G1333" s="9" t="n">
        <v>54.39999</v>
      </c>
      <c r="H1333" s="25" t="n">
        <v>257.4</v>
      </c>
      <c r="I1333" s="26" t="n">
        <v>154.426</v>
      </c>
      <c r="J1333" s="9" t="n">
        <v>154.426</v>
      </c>
      <c r="K1333" s="26" t="n">
        <v>14.21668</v>
      </c>
      <c r="L1333" s="9" t="n">
        <v>9.990021</v>
      </c>
      <c r="M1333" s="25">
        <f>K1333-L1333</f>
        <v/>
      </c>
      <c r="N1333" s="41" t="n">
        <v>2.648258145678517</v>
      </c>
      <c r="O1333" s="41" t="n">
        <v>1.86092354113263</v>
      </c>
      <c r="P1333" s="41" t="n">
        <v>0.7873346045458866</v>
      </c>
      <c r="Q1333" s="30" t="n">
        <v>274940</v>
      </c>
      <c r="R1333" t="n">
        <v>1610</v>
      </c>
      <c r="S1333" t="n">
        <v>40330</v>
      </c>
      <c r="T1333" s="31">
        <f>SUM(Q1333:S1333)</f>
        <v/>
      </c>
    </row>
    <row r="1334">
      <c r="A1334" s="23" t="n">
        <v>27027</v>
      </c>
      <c r="B1334" s="24" t="inlineStr">
        <is>
          <t>CLAY COUNTY, MN</t>
        </is>
      </c>
      <c r="C1334" s="9" t="n">
        <v>1035</v>
      </c>
      <c r="D1334" s="9" t="n">
        <v>1035</v>
      </c>
      <c r="E1334" s="25" t="n">
        <v>0</v>
      </c>
      <c r="F1334" s="26" t="n">
        <v>904.3200000000001</v>
      </c>
      <c r="G1334" s="9" t="n">
        <v>904.3200000000001</v>
      </c>
      <c r="H1334" s="25" t="n">
        <v>0</v>
      </c>
      <c r="I1334" s="26" t="n">
        <v>154.2994</v>
      </c>
      <c r="J1334" s="9" t="n">
        <v>154.2994</v>
      </c>
      <c r="K1334" s="26" t="n">
        <v>15.80662</v>
      </c>
      <c r="L1334" s="9" t="n">
        <v>14.16112</v>
      </c>
      <c r="M1334" s="25">
        <f>K1334-L1334</f>
        <v/>
      </c>
      <c r="N1334" s="41" t="n">
        <v>2.944429372444548</v>
      </c>
      <c r="O1334" s="41" t="n">
        <v>2.637908526599105</v>
      </c>
      <c r="P1334" s="41" t="n">
        <v>0.3065208458454435</v>
      </c>
      <c r="Q1334" s="30" t="n">
        <v>510710</v>
      </c>
      <c r="R1334" t="n">
        <v>32530</v>
      </c>
      <c r="S1334" t="n">
        <v>10430</v>
      </c>
      <c r="T1334" s="31">
        <f>SUM(Q1334:S1334)</f>
        <v/>
      </c>
    </row>
    <row r="1335">
      <c r="A1335" s="23" t="n">
        <v>29147</v>
      </c>
      <c r="B1335" s="24" t="inlineStr">
        <is>
          <t>NODAWAY COUNTY, MO</t>
        </is>
      </c>
      <c r="C1335" s="9" t="n">
        <v>845</v>
      </c>
      <c r="D1335" s="9" t="n">
        <v>643</v>
      </c>
      <c r="E1335" s="25" t="n">
        <v>64</v>
      </c>
      <c r="F1335" s="26" t="n">
        <v>741.6</v>
      </c>
      <c r="G1335" s="9" t="n">
        <v>539.6</v>
      </c>
      <c r="H1335" s="25" t="n">
        <v>0</v>
      </c>
      <c r="I1335" s="26" t="n">
        <v>153.9196</v>
      </c>
      <c r="J1335" s="9" t="n">
        <v>153.9196</v>
      </c>
      <c r="K1335" s="26" t="n">
        <v>13.62334</v>
      </c>
      <c r="L1335" s="9" t="n">
        <v>11.67943</v>
      </c>
      <c r="M1335" s="25">
        <f>K1335-L1335</f>
        <v/>
      </c>
      <c r="N1335" s="41" t="n">
        <v>2.537731814062634</v>
      </c>
      <c r="O1335" s="41" t="n">
        <v>2.175623678269613</v>
      </c>
      <c r="P1335" s="41" t="n">
        <v>0.3621081357930211</v>
      </c>
      <c r="Q1335" s="30" t="n">
        <v>264180</v>
      </c>
      <c r="R1335" t="n">
        <v>190230</v>
      </c>
      <c r="S1335" t="n">
        <v>10390</v>
      </c>
      <c r="T1335" s="31">
        <f>SUM(Q1335:S1335)</f>
        <v/>
      </c>
    </row>
    <row r="1336">
      <c r="A1336" s="23" t="n">
        <v>20015</v>
      </c>
      <c r="B1336" s="24" t="inlineStr">
        <is>
          <t>BUTLER COUNTY, KS</t>
        </is>
      </c>
      <c r="C1336" s="9" t="n">
        <v>698</v>
      </c>
      <c r="D1336" s="9" t="n">
        <v>715</v>
      </c>
      <c r="E1336" s="25" t="n">
        <v>447</v>
      </c>
      <c r="F1336" s="26" t="n">
        <v>596.14</v>
      </c>
      <c r="G1336" s="9" t="n">
        <v>613.14</v>
      </c>
      <c r="H1336" s="25" t="n">
        <v>345.14</v>
      </c>
      <c r="I1336" s="26" t="n"/>
      <c r="J1336" s="9" t="n">
        <v>153.7842</v>
      </c>
      <c r="K1336" s="26" t="n">
        <v>14.28359</v>
      </c>
      <c r="L1336" s="9" t="n">
        <v>11.58933</v>
      </c>
      <c r="M1336" s="25">
        <f>K1336-L1336</f>
        <v/>
      </c>
      <c r="N1336" s="41" t="n">
        <v>2.66072202279521</v>
      </c>
      <c r="O1336" s="41" t="n">
        <v>2.158840008740184</v>
      </c>
      <c r="P1336" s="41" t="n">
        <v>0.5018820140550255</v>
      </c>
      <c r="Q1336" s="30" t="n">
        <v>149980</v>
      </c>
      <c r="R1336" t="n">
        <v>19540</v>
      </c>
      <c r="S1336" t="n">
        <v>627830</v>
      </c>
      <c r="T1336" s="31">
        <f>SUM(Q1336:S1336)</f>
        <v/>
      </c>
    </row>
    <row r="1337">
      <c r="A1337" s="23" t="n">
        <v>48435</v>
      </c>
      <c r="B1337" s="24" t="inlineStr">
        <is>
          <t>SUTTON COUNTY, TX</t>
        </is>
      </c>
      <c r="C1337" s="9" t="n">
        <v>247</v>
      </c>
      <c r="D1337" s="9" t="n">
        <v>247</v>
      </c>
      <c r="E1337" s="25" t="n">
        <v>247</v>
      </c>
      <c r="F1337" s="26" t="n">
        <v>47.62</v>
      </c>
      <c r="G1337" s="9" t="n">
        <v>47.62</v>
      </c>
      <c r="H1337" s="25" t="n">
        <v>47.62</v>
      </c>
      <c r="I1337" s="26" t="n"/>
      <c r="J1337" s="9" t="n">
        <v>153.7012</v>
      </c>
      <c r="K1337" s="26" t="n">
        <v>11.4861</v>
      </c>
      <c r="L1337" s="9" t="n">
        <v>15.55471</v>
      </c>
      <c r="M1337" s="25">
        <f>K1337-L1337</f>
        <v/>
      </c>
      <c r="N1337" s="41" t="n">
        <v>2.139610505904192</v>
      </c>
      <c r="O1337" s="41" t="n">
        <v>2.897504020711382</v>
      </c>
      <c r="P1337" s="41" t="n">
        <v>-0.7578935148071891</v>
      </c>
      <c r="Q1337" s="30" t="n">
        <v>50</v>
      </c>
      <c r="R1337" t="n">
        <v>0</v>
      </c>
      <c r="S1337" t="n">
        <v>881380</v>
      </c>
      <c r="T1337" s="31">
        <f>SUM(Q1337:S1337)</f>
        <v/>
      </c>
    </row>
    <row r="1338">
      <c r="A1338" s="23" t="n">
        <v>20107</v>
      </c>
      <c r="B1338" s="24" t="inlineStr">
        <is>
          <t>LINN COUNTY, KS</t>
        </is>
      </c>
      <c r="C1338" s="9" t="n">
        <v>640</v>
      </c>
      <c r="D1338" s="9" t="n">
        <v>669</v>
      </c>
      <c r="E1338" s="25" t="n">
        <v>669</v>
      </c>
      <c r="F1338" s="26" t="n">
        <v>530.16</v>
      </c>
      <c r="G1338" s="9" t="n">
        <v>559.16</v>
      </c>
      <c r="H1338" s="25" t="n">
        <v>559.16</v>
      </c>
      <c r="I1338" s="26" t="n"/>
      <c r="J1338" s="9" t="n">
        <v>153.5159</v>
      </c>
      <c r="K1338" s="26" t="n">
        <v>13.33637</v>
      </c>
      <c r="L1338" s="9" t="n">
        <v>11.76254</v>
      </c>
      <c r="M1338" s="25">
        <f>K1338-L1338</f>
        <v/>
      </c>
      <c r="N1338" s="41" t="n">
        <v>2.484275547194043</v>
      </c>
      <c r="O1338" s="41" t="n">
        <v>2.191105262893262</v>
      </c>
      <c r="P1338" s="41" t="n">
        <v>0.2931702843007807</v>
      </c>
      <c r="Q1338" s="30" t="n">
        <v>73560</v>
      </c>
      <c r="R1338" t="n">
        <v>175940</v>
      </c>
      <c r="S1338" t="n">
        <v>10310</v>
      </c>
      <c r="T1338" s="31">
        <f>SUM(Q1338:S1338)</f>
        <v/>
      </c>
    </row>
    <row r="1339">
      <c r="A1339" s="23" t="n">
        <v>27015</v>
      </c>
      <c r="B1339" s="24" t="inlineStr">
        <is>
          <t>BROWN COUNTY, MN</t>
        </is>
      </c>
      <c r="C1339" s="9" t="n">
        <v>1030</v>
      </c>
      <c r="D1339" s="9" t="n">
        <v>599</v>
      </c>
      <c r="E1339" s="25" t="n">
        <v>0</v>
      </c>
      <c r="F1339" s="26" t="n">
        <v>863.76</v>
      </c>
      <c r="G1339" s="9" t="n">
        <v>432.76</v>
      </c>
      <c r="H1339" s="25" t="n">
        <v>0</v>
      </c>
      <c r="I1339" s="26" t="n"/>
      <c r="J1339" s="9" t="n">
        <v>153.4395</v>
      </c>
      <c r="K1339" s="26" t="n">
        <v>15.94525</v>
      </c>
      <c r="L1339" s="9" t="n">
        <v>14.09987</v>
      </c>
      <c r="M1339" s="25">
        <f>K1339-L1339</f>
        <v/>
      </c>
      <c r="N1339" s="41" t="n">
        <v>2.970253125017963</v>
      </c>
      <c r="O1339" s="41" t="n">
        <v>2.626498984327434</v>
      </c>
      <c r="P1339" s="41" t="n">
        <v>0.3437541406905285</v>
      </c>
      <c r="Q1339" s="30" t="n">
        <v>316800</v>
      </c>
      <c r="R1339" t="n">
        <v>5050</v>
      </c>
      <c r="S1339" t="n">
        <v>3340</v>
      </c>
      <c r="T1339" s="31">
        <f>SUM(Q1339:S1339)</f>
        <v/>
      </c>
    </row>
    <row r="1340">
      <c r="A1340" s="23" t="n">
        <v>20001</v>
      </c>
      <c r="B1340" s="24" t="inlineStr">
        <is>
          <t>ALLEN COUNTY, KS</t>
        </is>
      </c>
      <c r="C1340" s="9" t="n">
        <v>690</v>
      </c>
      <c r="D1340" s="9" t="n">
        <v>698</v>
      </c>
      <c r="E1340" s="25" t="n">
        <v>698</v>
      </c>
      <c r="F1340" s="26" t="n">
        <v>592.54</v>
      </c>
      <c r="G1340" s="9" t="n">
        <v>600.54</v>
      </c>
      <c r="H1340" s="25" t="n">
        <v>600.54</v>
      </c>
      <c r="I1340" s="26" t="n"/>
      <c r="J1340" s="9" t="n">
        <v>153.337</v>
      </c>
      <c r="K1340" s="26" t="n">
        <v>14.57033</v>
      </c>
      <c r="L1340" s="9" t="n">
        <v>12.15974</v>
      </c>
      <c r="M1340" s="25">
        <f>K1340-L1340</f>
        <v/>
      </c>
      <c r="N1340" s="41" t="n">
        <v>2.714135445668332</v>
      </c>
      <c r="O1340" s="41" t="n">
        <v>2.265094980286036</v>
      </c>
      <c r="P1340" s="41" t="n">
        <v>0.4490404653822959</v>
      </c>
      <c r="Q1340" s="30" t="n">
        <v>90250</v>
      </c>
      <c r="R1340" t="n">
        <v>154340</v>
      </c>
      <c r="S1340" t="n">
        <v>28470</v>
      </c>
      <c r="T1340" s="31">
        <f>SUM(Q1340:S1340)</f>
        <v/>
      </c>
    </row>
    <row r="1341">
      <c r="A1341" s="23" t="n">
        <v>13111</v>
      </c>
      <c r="B1341" s="24" t="inlineStr">
        <is>
          <t>FANNIN COUNTY, GA</t>
        </is>
      </c>
      <c r="C1341" s="9" t="n">
        <v>1202</v>
      </c>
      <c r="D1341" s="9" t="n">
        <v>2254</v>
      </c>
      <c r="E1341" s="25" t="n">
        <v>812</v>
      </c>
      <c r="F1341" s="26" t="n">
        <v>906.76</v>
      </c>
      <c r="G1341" s="9" t="n">
        <v>1958.76</v>
      </c>
      <c r="H1341" s="25" t="n">
        <v>516.76</v>
      </c>
      <c r="I1341" s="26" t="n">
        <v>153.1602</v>
      </c>
      <c r="J1341" s="9" t="n">
        <v>153.1602</v>
      </c>
      <c r="K1341" s="26" t="n">
        <v>11.36164</v>
      </c>
      <c r="L1341" s="9" t="n">
        <v>18.37294</v>
      </c>
      <c r="M1341" s="25">
        <f>K1341-L1341</f>
        <v/>
      </c>
      <c r="N1341" s="41" t="n">
        <v>2.116426316008158</v>
      </c>
      <c r="O1341" s="41" t="n">
        <v>3.422478948324268</v>
      </c>
      <c r="P1341" s="41" t="n">
        <v>-1.306052632316109</v>
      </c>
      <c r="Q1341" s="30" t="n">
        <v>330</v>
      </c>
      <c r="R1341" t="n">
        <v>12670</v>
      </c>
      <c r="S1341" t="n">
        <v>2270</v>
      </c>
      <c r="T1341" s="31">
        <f>SUM(Q1341:S1341)</f>
        <v/>
      </c>
    </row>
    <row r="1342">
      <c r="A1342" s="23" t="n">
        <v>27111</v>
      </c>
      <c r="B1342" s="24" t="inlineStr">
        <is>
          <t>OTTER TAIL COUNTY, MN</t>
        </is>
      </c>
      <c r="C1342" s="9" t="n">
        <v>712</v>
      </c>
      <c r="D1342" s="9" t="n">
        <v>624</v>
      </c>
      <c r="E1342" s="25" t="n">
        <v>0</v>
      </c>
      <c r="F1342" s="26" t="n">
        <v>644.14</v>
      </c>
      <c r="G1342" s="9" t="n">
        <v>556.14</v>
      </c>
      <c r="H1342" s="25" t="n">
        <v>0</v>
      </c>
      <c r="I1342" s="26" t="n">
        <v>153.1602</v>
      </c>
      <c r="J1342" s="9" t="n">
        <v>153.1602</v>
      </c>
      <c r="K1342" s="26" t="n">
        <v>15.59628</v>
      </c>
      <c r="L1342" s="9" t="n">
        <v>13.9066</v>
      </c>
      <c r="M1342" s="25">
        <f>K1342-L1342</f>
        <v/>
      </c>
      <c r="N1342" s="41" t="n">
        <v>2.905247607196824</v>
      </c>
      <c r="O1342" s="41" t="n">
        <v>2.590496988656484</v>
      </c>
      <c r="P1342" s="41" t="n">
        <v>0.3147506185403399</v>
      </c>
      <c r="Q1342" s="30" t="n">
        <v>458250</v>
      </c>
      <c r="R1342" t="n">
        <v>236720</v>
      </c>
      <c r="S1342" t="n">
        <v>59840</v>
      </c>
      <c r="T1342" s="31">
        <f>SUM(Q1342:S1342)</f>
        <v/>
      </c>
    </row>
    <row r="1343">
      <c r="A1343" s="23" t="n">
        <v>28119</v>
      </c>
      <c r="B1343" s="24" t="inlineStr">
        <is>
          <t>QUITMAN COUNTY, MS</t>
        </is>
      </c>
      <c r="C1343" s="9" t="n">
        <v>420</v>
      </c>
      <c r="D1343" s="9" t="n">
        <v>100</v>
      </c>
      <c r="E1343" s="25" t="n">
        <v>0</v>
      </c>
      <c r="F1343" s="26" t="n">
        <v>79.70001000000001</v>
      </c>
      <c r="G1343" s="9" t="n">
        <v>0</v>
      </c>
      <c r="H1343" s="25" t="n">
        <v>0</v>
      </c>
      <c r="I1343" s="26" t="n">
        <v>153.1602</v>
      </c>
      <c r="J1343" s="9" t="n">
        <v>153.1602</v>
      </c>
      <c r="K1343" s="26" t="n">
        <v>10.9099</v>
      </c>
      <c r="L1343" s="9" t="n">
        <v>16.11557</v>
      </c>
      <c r="M1343" s="25">
        <f>K1343-L1343</f>
        <v/>
      </c>
      <c r="N1343" s="41" t="n">
        <v>2.032276983341965</v>
      </c>
      <c r="O1343" s="41" t="n">
        <v>3.001980035054059</v>
      </c>
      <c r="P1343" s="41" t="n">
        <v>-0.9697030517120937</v>
      </c>
      <c r="Q1343" s="30" t="n">
        <v>201550</v>
      </c>
      <c r="R1343" t="n">
        <v>140</v>
      </c>
      <c r="S1343" t="n">
        <v>0</v>
      </c>
      <c r="T1343" s="31">
        <f>SUM(Q1343:S1343)</f>
        <v/>
      </c>
    </row>
    <row r="1344">
      <c r="A1344" s="23" t="n">
        <v>17181</v>
      </c>
      <c r="B1344" s="24" t="inlineStr">
        <is>
          <t>UNION COUNTY, IL</t>
        </is>
      </c>
      <c r="C1344" s="9" t="n">
        <v>1229</v>
      </c>
      <c r="D1344" s="9" t="n">
        <v>1229</v>
      </c>
      <c r="E1344" s="25" t="n">
        <v>193</v>
      </c>
      <c r="F1344" s="26" t="n">
        <v>1151.6</v>
      </c>
      <c r="G1344" s="9" t="n">
        <v>1151.6</v>
      </c>
      <c r="H1344" s="25" t="n">
        <v>115.6</v>
      </c>
      <c r="I1344" s="26" t="n">
        <v>153.0336</v>
      </c>
      <c r="J1344" s="9" t="n">
        <v>153.0336</v>
      </c>
      <c r="K1344" s="26" t="n">
        <v>13.45199</v>
      </c>
      <c r="L1344" s="9" t="n">
        <v>11.9607</v>
      </c>
      <c r="M1344" s="25">
        <f>K1344-L1344</f>
        <v/>
      </c>
      <c r="N1344" s="41" t="n">
        <v>2.505813037438133</v>
      </c>
      <c r="O1344" s="41" t="n">
        <v>2.228018159163534</v>
      </c>
      <c r="P1344" s="41" t="n">
        <v>0.2777948782745985</v>
      </c>
      <c r="Q1344" s="30" t="n">
        <v>28090</v>
      </c>
      <c r="R1344" t="n">
        <v>67590</v>
      </c>
      <c r="S1344" t="n">
        <v>140</v>
      </c>
      <c r="T1344" s="31">
        <f>SUM(Q1344:S1344)</f>
        <v/>
      </c>
    </row>
    <row r="1345">
      <c r="A1345" s="23" t="n">
        <v>39131</v>
      </c>
      <c r="B1345" s="24" t="inlineStr">
        <is>
          <t>PIKE COUNTY, OH</t>
        </is>
      </c>
      <c r="C1345" s="9" t="n">
        <v>1208</v>
      </c>
      <c r="D1345" s="9" t="n">
        <v>1208</v>
      </c>
      <c r="E1345" s="25" t="n">
        <v>307</v>
      </c>
      <c r="F1345" s="26" t="n">
        <v>748.36</v>
      </c>
      <c r="G1345" s="9" t="n">
        <v>748.36</v>
      </c>
      <c r="H1345" s="25" t="n">
        <v>0</v>
      </c>
      <c r="I1345" s="26" t="n">
        <v>152.7804</v>
      </c>
      <c r="J1345" s="9" t="n">
        <v>152.7804</v>
      </c>
      <c r="K1345" s="26" t="n">
        <v>24.93328</v>
      </c>
      <c r="L1345" s="9" t="n">
        <v>22.86529</v>
      </c>
      <c r="M1345" s="25">
        <f>K1345-L1345</f>
        <v/>
      </c>
      <c r="N1345" s="41" t="n">
        <v>4.644527545002297</v>
      </c>
      <c r="O1345" s="41" t="n">
        <v>4.259306005044887</v>
      </c>
      <c r="P1345" s="41" t="n">
        <v>0.38522153995741</v>
      </c>
      <c r="Q1345" s="30" t="n">
        <v>29150</v>
      </c>
      <c r="R1345" t="n">
        <v>40140</v>
      </c>
      <c r="S1345" t="n">
        <v>12830</v>
      </c>
      <c r="T1345" s="31">
        <f>SUM(Q1345:S1345)</f>
        <v/>
      </c>
    </row>
    <row r="1346">
      <c r="A1346" s="23" t="n">
        <v>47005</v>
      </c>
      <c r="B1346" s="24" t="inlineStr">
        <is>
          <t>BENTON COUNTY, TN</t>
        </is>
      </c>
      <c r="C1346" s="9" t="n">
        <v>1162</v>
      </c>
      <c r="D1346" s="9" t="n">
        <v>1162</v>
      </c>
      <c r="E1346" s="25" t="n">
        <v>1162</v>
      </c>
      <c r="F1346" s="26" t="n">
        <v>929.02</v>
      </c>
      <c r="G1346" s="9" t="n">
        <v>929.02</v>
      </c>
      <c r="H1346" s="25" t="n">
        <v>929.02</v>
      </c>
      <c r="I1346" s="26" t="n">
        <v>152.7804</v>
      </c>
      <c r="J1346" s="9" t="n">
        <v>152.7804</v>
      </c>
      <c r="K1346" s="26" t="n">
        <v>11.45047</v>
      </c>
      <c r="L1346" s="9" t="n">
        <v>16.31208</v>
      </c>
      <c r="M1346" s="25">
        <f>K1346-L1346</f>
        <v/>
      </c>
      <c r="N1346" s="41" t="n">
        <v>2.1329734121713</v>
      </c>
      <c r="O1346" s="41" t="n">
        <v>3.038585572226401</v>
      </c>
      <c r="P1346" s="41" t="n">
        <v>-0.9056121600551</v>
      </c>
      <c r="Q1346" s="30" t="n">
        <v>20190</v>
      </c>
      <c r="R1346" t="n">
        <v>19190</v>
      </c>
      <c r="S1346" t="n">
        <v>7710</v>
      </c>
      <c r="T1346" s="31">
        <f>SUM(Q1346:S1346)</f>
        <v/>
      </c>
    </row>
    <row r="1347">
      <c r="A1347" s="23" t="n">
        <v>26151</v>
      </c>
      <c r="B1347" s="24" t="inlineStr">
        <is>
          <t>SANILAC COUNTY, MI</t>
        </is>
      </c>
      <c r="C1347" s="9" t="n">
        <v>1275</v>
      </c>
      <c r="D1347" s="9" t="n">
        <v>1379</v>
      </c>
      <c r="E1347" s="25" t="n">
        <v>0</v>
      </c>
      <c r="F1347" s="26" t="n">
        <v>1158.86</v>
      </c>
      <c r="G1347" s="9" t="n">
        <v>1262.86</v>
      </c>
      <c r="H1347" s="25" t="n">
        <v>0</v>
      </c>
      <c r="I1347" s="26" t="n">
        <v>152.6539</v>
      </c>
      <c r="J1347" s="9" t="n">
        <v>152.6539</v>
      </c>
      <c r="K1347" s="26" t="n">
        <v>17.22085</v>
      </c>
      <c r="L1347" s="9" t="n">
        <v>15.51178</v>
      </c>
      <c r="M1347" s="25">
        <f>K1347-L1347</f>
        <v/>
      </c>
      <c r="N1347" s="41" t="n">
        <v>3.207869649454576</v>
      </c>
      <c r="O1347" s="41" t="n">
        <v>2.889507095817948</v>
      </c>
      <c r="P1347" s="41" t="n">
        <v>0.3183625536366282</v>
      </c>
      <c r="Q1347" s="30" t="n">
        <v>350450</v>
      </c>
      <c r="R1347" t="n">
        <v>97610</v>
      </c>
      <c r="S1347" t="n">
        <v>8600</v>
      </c>
      <c r="T1347" s="31">
        <f>SUM(Q1347:S1347)</f>
        <v/>
      </c>
    </row>
    <row r="1348">
      <c r="A1348" s="23" t="n">
        <v>20025</v>
      </c>
      <c r="B1348" s="24" t="inlineStr">
        <is>
          <t>CLARK COUNTY, KS</t>
        </is>
      </c>
      <c r="C1348" s="9" t="n">
        <v>401</v>
      </c>
      <c r="D1348" s="9" t="n">
        <v>499</v>
      </c>
      <c r="E1348" s="25" t="n">
        <v>213</v>
      </c>
      <c r="F1348" s="26" t="n">
        <v>299.2</v>
      </c>
      <c r="G1348" s="9" t="n">
        <v>397.2</v>
      </c>
      <c r="H1348" s="25" t="n">
        <v>111.2</v>
      </c>
      <c r="I1348" s="26" t="n"/>
      <c r="J1348" s="9" t="n">
        <v>152.1993</v>
      </c>
      <c r="K1348" s="26" t="n">
        <v>13.83562</v>
      </c>
      <c r="L1348" s="9" t="n">
        <v>10.53295</v>
      </c>
      <c r="M1348" s="25">
        <f>K1348-L1348</f>
        <v/>
      </c>
      <c r="N1348" s="41" t="n">
        <v>2.577274959098228</v>
      </c>
      <c r="O1348" s="41" t="n">
        <v>1.962059400332886</v>
      </c>
      <c r="P1348" s="41" t="n">
        <v>0.6152155587653425</v>
      </c>
      <c r="Q1348" s="30" t="n">
        <v>141430</v>
      </c>
      <c r="R1348" t="n">
        <v>11360</v>
      </c>
      <c r="S1348" t="n">
        <v>448040</v>
      </c>
      <c r="T1348" s="31">
        <f>SUM(Q1348:S1348)</f>
        <v/>
      </c>
    </row>
    <row r="1349">
      <c r="A1349" s="23" t="n">
        <v>17117</v>
      </c>
      <c r="B1349" s="24" t="inlineStr">
        <is>
          <t>MACOUPIN COUNTY, IL</t>
        </is>
      </c>
      <c r="C1349" s="9" t="n">
        <v>1405</v>
      </c>
      <c r="D1349" s="9" t="n">
        <v>2028</v>
      </c>
      <c r="E1349" s="25" t="n">
        <v>12</v>
      </c>
      <c r="F1349" s="26" t="n">
        <v>1271.72</v>
      </c>
      <c r="G1349" s="9" t="n">
        <v>1894.72</v>
      </c>
      <c r="H1349" s="25" t="n">
        <v>0</v>
      </c>
      <c r="I1349" s="26" t="n">
        <v>152.1475</v>
      </c>
      <c r="J1349" s="9" t="n">
        <v>152.1475</v>
      </c>
      <c r="K1349" s="26" t="n">
        <v>13.00422</v>
      </c>
      <c r="L1349" s="9" t="n">
        <v>11.37702</v>
      </c>
      <c r="M1349" s="25">
        <f>K1349-L1349</f>
        <v/>
      </c>
      <c r="N1349" s="41" t="n">
        <v>2.422403229389385</v>
      </c>
      <c r="O1349" s="41" t="n">
        <v>2.119291275357355</v>
      </c>
      <c r="P1349" s="41" t="n">
        <v>0.3031119540320302</v>
      </c>
      <c r="Q1349" s="30" t="n">
        <v>336440</v>
      </c>
      <c r="R1349" t="n">
        <v>41430</v>
      </c>
      <c r="S1349" t="n">
        <v>340</v>
      </c>
      <c r="T1349" s="31">
        <f>SUM(Q1349:S1349)</f>
        <v/>
      </c>
    </row>
    <row r="1350">
      <c r="A1350" s="23" t="n">
        <v>31103</v>
      </c>
      <c r="B1350" s="24" t="inlineStr">
        <is>
          <t>KEYA PAHA COUNTY, NE</t>
        </is>
      </c>
      <c r="C1350" s="9" t="n">
        <v>275</v>
      </c>
      <c r="D1350" s="9" t="n">
        <v>275</v>
      </c>
      <c r="E1350" s="25" t="n">
        <v>95</v>
      </c>
      <c r="F1350" s="26" t="n">
        <v>133.4</v>
      </c>
      <c r="G1350" s="9" t="n">
        <v>133.4</v>
      </c>
      <c r="H1350" s="25" t="n">
        <v>0</v>
      </c>
      <c r="I1350" s="26" t="n"/>
      <c r="J1350" s="9" t="n">
        <v>152.0638</v>
      </c>
      <c r="K1350" s="26" t="n">
        <v>14.21668</v>
      </c>
      <c r="L1350" s="9" t="n">
        <v>9.269743</v>
      </c>
      <c r="M1350" s="25">
        <f>K1350-L1350</f>
        <v/>
      </c>
      <c r="N1350" s="41" t="n">
        <v>2.648258145678517</v>
      </c>
      <c r="O1350" s="41" t="n">
        <v>1.726751422139094</v>
      </c>
      <c r="P1350" s="41" t="n">
        <v>0.921506723539423</v>
      </c>
      <c r="Q1350" s="30" t="n">
        <v>17090</v>
      </c>
      <c r="R1350" t="n">
        <v>3080</v>
      </c>
      <c r="S1350" t="n">
        <v>224730</v>
      </c>
      <c r="T1350" s="31">
        <f>SUM(Q1350:S1350)</f>
        <v/>
      </c>
    </row>
    <row r="1351">
      <c r="A1351" s="23" t="n">
        <v>17077</v>
      </c>
      <c r="B1351" s="24" t="inlineStr">
        <is>
          <t>JACKSON COUNTY, IL</t>
        </is>
      </c>
      <c r="C1351" s="9" t="n">
        <v>985</v>
      </c>
      <c r="D1351" s="9" t="n">
        <v>1452</v>
      </c>
      <c r="E1351" s="25" t="n">
        <v>132</v>
      </c>
      <c r="F1351" s="26" t="n">
        <v>882.76</v>
      </c>
      <c r="G1351" s="9" t="n">
        <v>1349.76</v>
      </c>
      <c r="H1351" s="25" t="n">
        <v>29.76</v>
      </c>
      <c r="I1351" s="26" t="n">
        <v>152.021</v>
      </c>
      <c r="J1351" s="9" t="n">
        <v>152.021</v>
      </c>
      <c r="K1351" s="26" t="n">
        <v>13.44697</v>
      </c>
      <c r="L1351" s="9" t="n">
        <v>11.91596</v>
      </c>
      <c r="M1351" s="25">
        <f>K1351-L1351</f>
        <v/>
      </c>
      <c r="N1351" s="41" t="n">
        <v>2.504877920667459</v>
      </c>
      <c r="O1351" s="41" t="n">
        <v>2.219684070653583</v>
      </c>
      <c r="P1351" s="41" t="n">
        <v>0.2851938500138758</v>
      </c>
      <c r="Q1351" s="30" t="n">
        <v>93810</v>
      </c>
      <c r="R1351" t="n">
        <v>75790</v>
      </c>
      <c r="S1351" t="n">
        <v>3700</v>
      </c>
      <c r="T1351" s="31">
        <f>SUM(Q1351:S1351)</f>
        <v/>
      </c>
    </row>
    <row r="1352">
      <c r="A1352" s="23" t="n">
        <v>46015</v>
      </c>
      <c r="B1352" s="24" t="inlineStr">
        <is>
          <t>BRULE COUNTY, SD</t>
        </is>
      </c>
      <c r="C1352" s="9" t="n">
        <v>380</v>
      </c>
      <c r="D1352" s="9" t="n">
        <v>380</v>
      </c>
      <c r="E1352" s="25" t="n">
        <v>194</v>
      </c>
      <c r="F1352" s="26" t="n">
        <v>203.4</v>
      </c>
      <c r="G1352" s="9" t="n">
        <v>203.4</v>
      </c>
      <c r="H1352" s="25" t="n">
        <v>17.39999</v>
      </c>
      <c r="I1352" s="26" t="n">
        <v>152.021</v>
      </c>
      <c r="J1352" s="9" t="n">
        <v>152.021</v>
      </c>
      <c r="K1352" s="26" t="n">
        <v>13.81776</v>
      </c>
      <c r="L1352" s="9" t="n">
        <v>11.5418</v>
      </c>
      <c r="M1352" s="25">
        <f>K1352-L1352</f>
        <v/>
      </c>
      <c r="N1352" s="41" t="n">
        <v>2.57394802971093</v>
      </c>
      <c r="O1352" s="41" t="n">
        <v>2.149986203937369</v>
      </c>
      <c r="P1352" s="41" t="n">
        <v>0.4239618257735615</v>
      </c>
      <c r="Q1352" s="30" t="n">
        <v>79190</v>
      </c>
      <c r="R1352" t="n">
        <v>90820</v>
      </c>
      <c r="S1352" t="n">
        <v>20950</v>
      </c>
      <c r="T1352" s="31">
        <f>SUM(Q1352:S1352)</f>
        <v/>
      </c>
    </row>
    <row r="1353">
      <c r="A1353" s="23" t="n">
        <v>17097</v>
      </c>
      <c r="B1353" s="24" t="inlineStr">
        <is>
          <t>LAKE COUNTY, IL</t>
        </is>
      </c>
      <c r="C1353" s="9" t="n">
        <v>1882</v>
      </c>
      <c r="D1353" s="9" t="n">
        <v>2956</v>
      </c>
      <c r="E1353" s="25" t="n">
        <v>0</v>
      </c>
      <c r="F1353" s="26" t="n">
        <v>1779.8</v>
      </c>
      <c r="G1353" s="9" t="n">
        <v>2853.8</v>
      </c>
      <c r="H1353" s="25" t="n">
        <v>0</v>
      </c>
      <c r="I1353" s="26" t="n"/>
      <c r="J1353" s="9" t="n">
        <v>151.9907</v>
      </c>
      <c r="K1353" s="26" t="n">
        <v>13.36495</v>
      </c>
      <c r="L1353" s="9" t="n">
        <v>10.47767</v>
      </c>
      <c r="M1353" s="25">
        <f>K1353-L1353</f>
        <v/>
      </c>
      <c r="N1353" s="41" t="n">
        <v>2.489599379326685</v>
      </c>
      <c r="O1353" s="41" t="n">
        <v>1.951761939161001</v>
      </c>
      <c r="P1353" s="41" t="n">
        <v>0.5378374401656835</v>
      </c>
      <c r="Q1353" s="30" t="n">
        <v>31760</v>
      </c>
      <c r="R1353" t="n">
        <v>6080</v>
      </c>
      <c r="S1353" t="n">
        <v>16070</v>
      </c>
      <c r="T1353" s="31">
        <f>SUM(Q1353:S1353)</f>
        <v/>
      </c>
    </row>
    <row r="1354">
      <c r="A1354" s="23" t="n">
        <v>17129</v>
      </c>
      <c r="B1354" s="24" t="inlineStr">
        <is>
          <t>MENARD COUNTY, IL</t>
        </is>
      </c>
      <c r="C1354" s="9" t="n">
        <v>1171</v>
      </c>
      <c r="D1354" s="9" t="n">
        <v>1713</v>
      </c>
      <c r="E1354" s="25" t="n">
        <v>25</v>
      </c>
      <c r="F1354" s="26" t="n">
        <v>1067.28</v>
      </c>
      <c r="G1354" s="9" t="n">
        <v>1609.28</v>
      </c>
      <c r="H1354" s="25" t="n">
        <v>0</v>
      </c>
      <c r="I1354" s="26" t="n">
        <v>151.8944</v>
      </c>
      <c r="J1354" s="9" t="n">
        <v>151.8944</v>
      </c>
      <c r="K1354" s="26" t="n">
        <v>13.10382</v>
      </c>
      <c r="L1354" s="9" t="n">
        <v>11.76567</v>
      </c>
      <c r="M1354" s="25">
        <f>K1354-L1354</f>
        <v/>
      </c>
      <c r="N1354" s="41" t="n">
        <v>2.44095654220993</v>
      </c>
      <c r="O1354" s="41" t="n">
        <v>2.191688313788125</v>
      </c>
      <c r="P1354" s="41" t="n">
        <v>0.2492682284218051</v>
      </c>
      <c r="Q1354" s="30" t="n">
        <v>148760</v>
      </c>
      <c r="R1354" t="n">
        <v>13810</v>
      </c>
      <c r="S1354" t="n">
        <v>350</v>
      </c>
      <c r="T1354" s="31">
        <f>SUM(Q1354:S1354)</f>
        <v/>
      </c>
    </row>
    <row r="1355">
      <c r="A1355" s="23" t="n">
        <v>18139</v>
      </c>
      <c r="B1355" s="24" t="inlineStr">
        <is>
          <t>RUSH COUNTY, IN</t>
        </is>
      </c>
      <c r="C1355" s="9" t="n">
        <v>1190</v>
      </c>
      <c r="D1355" s="9" t="n">
        <v>1708</v>
      </c>
      <c r="E1355" s="25" t="n">
        <v>0</v>
      </c>
      <c r="F1355" s="26" t="n">
        <v>1071</v>
      </c>
      <c r="G1355" s="9" t="n">
        <v>1589</v>
      </c>
      <c r="H1355" s="25" t="n">
        <v>0</v>
      </c>
      <c r="I1355" s="26" t="n">
        <v>151.8944</v>
      </c>
      <c r="J1355" s="9" t="n">
        <v>151.8944</v>
      </c>
      <c r="K1355" s="26" t="n">
        <v>14.2371</v>
      </c>
      <c r="L1355" s="9" t="n">
        <v>12.40756</v>
      </c>
      <c r="M1355" s="25">
        <f>K1355-L1355</f>
        <v/>
      </c>
      <c r="N1355" s="41" t="n">
        <v>2.652061947363211</v>
      </c>
      <c r="O1355" s="41" t="n">
        <v>2.311258454012817</v>
      </c>
      <c r="P1355" s="41" t="n">
        <v>0.3408034933503936</v>
      </c>
      <c r="Q1355" s="30" t="n">
        <v>219380</v>
      </c>
      <c r="R1355" t="n">
        <v>8530</v>
      </c>
      <c r="S1355" t="n">
        <v>1380</v>
      </c>
      <c r="T1355" s="31">
        <f>SUM(Q1355:S1355)</f>
        <v/>
      </c>
    </row>
    <row r="1356">
      <c r="A1356" s="23" t="n">
        <v>18165</v>
      </c>
      <c r="B1356" s="24" t="inlineStr">
        <is>
          <t>VERMILLION COUNTY, IN</t>
        </is>
      </c>
      <c r="C1356" s="9" t="n">
        <v>1524</v>
      </c>
      <c r="D1356" s="9" t="n">
        <v>1524</v>
      </c>
      <c r="E1356" s="25" t="n">
        <v>80</v>
      </c>
      <c r="F1356" s="26" t="n">
        <v>1395.8</v>
      </c>
      <c r="G1356" s="9" t="n">
        <v>1395.8</v>
      </c>
      <c r="H1356" s="25" t="n">
        <v>0</v>
      </c>
      <c r="I1356" s="26" t="n">
        <v>151.8944</v>
      </c>
      <c r="J1356" s="9" t="n">
        <v>151.8944</v>
      </c>
      <c r="K1356" s="26" t="n">
        <v>13.54866</v>
      </c>
      <c r="L1356" s="9" t="n">
        <v>11.87507</v>
      </c>
      <c r="M1356" s="25">
        <f>K1356-L1356</f>
        <v/>
      </c>
      <c r="N1356" s="41" t="n">
        <v>2.523820555012048</v>
      </c>
      <c r="O1356" s="41" t="n">
        <v>2.212067153372136</v>
      </c>
      <c r="P1356" s="41" t="n">
        <v>0.3117534016399125</v>
      </c>
      <c r="Q1356" s="30" t="n">
        <v>89240</v>
      </c>
      <c r="R1356" t="n">
        <v>9300</v>
      </c>
      <c r="S1356" t="n">
        <v>5130</v>
      </c>
      <c r="T1356" s="31">
        <f>SUM(Q1356:S1356)</f>
        <v/>
      </c>
    </row>
    <row r="1357">
      <c r="A1357" s="23" t="n">
        <v>20005</v>
      </c>
      <c r="B1357" s="24" t="inlineStr">
        <is>
          <t>ATCHISON COUNTY, KS</t>
        </is>
      </c>
      <c r="C1357" s="9" t="n">
        <v>932</v>
      </c>
      <c r="D1357" s="9" t="n">
        <v>932</v>
      </c>
      <c r="E1357" s="25" t="n">
        <v>0</v>
      </c>
      <c r="F1357" s="26" t="n">
        <v>836.96</v>
      </c>
      <c r="G1357" s="9" t="n">
        <v>836.96</v>
      </c>
      <c r="H1357" s="25" t="n">
        <v>0</v>
      </c>
      <c r="I1357" s="26" t="n">
        <v>151.8944</v>
      </c>
      <c r="J1357" s="9" t="n">
        <v>151.8944</v>
      </c>
      <c r="K1357" s="26" t="n">
        <v>13.90678</v>
      </c>
      <c r="L1357" s="9" t="n">
        <v>11.60216</v>
      </c>
      <c r="M1357" s="25">
        <f>K1357-L1357</f>
        <v/>
      </c>
      <c r="N1357" s="41" t="n">
        <v>2.590530518739894</v>
      </c>
      <c r="O1357" s="41" t="n">
        <v>2.161229958574397</v>
      </c>
      <c r="P1357" s="41" t="n">
        <v>0.4293005601654973</v>
      </c>
      <c r="Q1357" s="30" t="n">
        <v>97100</v>
      </c>
      <c r="R1357" t="n">
        <v>112370</v>
      </c>
      <c r="S1357" t="n">
        <v>8720</v>
      </c>
      <c r="T1357" s="31">
        <f>SUM(Q1357:S1357)</f>
        <v/>
      </c>
    </row>
    <row r="1358">
      <c r="A1358" s="23" t="n">
        <v>29009</v>
      </c>
      <c r="B1358" s="24" t="inlineStr">
        <is>
          <t>BARRY COUNTY, MO</t>
        </is>
      </c>
      <c r="C1358" s="9" t="n">
        <v>1284</v>
      </c>
      <c r="D1358" s="9" t="n">
        <v>1309</v>
      </c>
      <c r="E1358" s="25" t="n">
        <v>611</v>
      </c>
      <c r="F1358" s="26" t="n">
        <v>1165.12</v>
      </c>
      <c r="G1358" s="9" t="n">
        <v>1190.12</v>
      </c>
      <c r="H1358" s="25" t="n">
        <v>492.12</v>
      </c>
      <c r="I1358" s="26" t="n">
        <v>151.8944</v>
      </c>
      <c r="J1358" s="9" t="n">
        <v>151.8944</v>
      </c>
      <c r="K1358" s="26" t="n">
        <v>12.73207</v>
      </c>
      <c r="L1358" s="9" t="n">
        <v>11.49616</v>
      </c>
      <c r="M1358" s="25">
        <f>K1358-L1358</f>
        <v/>
      </c>
      <c r="N1358" s="41" t="n">
        <v>2.371707606054935</v>
      </c>
      <c r="O1358" s="41" t="n">
        <v>2.141484465010364</v>
      </c>
      <c r="P1358" s="41" t="n">
        <v>0.2302231410445713</v>
      </c>
      <c r="Q1358" s="30" t="n">
        <v>1210</v>
      </c>
      <c r="R1358" t="n">
        <v>229090</v>
      </c>
      <c r="S1358" t="n">
        <v>5440</v>
      </c>
      <c r="T1358" s="31">
        <f>SUM(Q1358:S1358)</f>
        <v/>
      </c>
    </row>
    <row r="1359">
      <c r="A1359" s="23" t="n">
        <v>42021</v>
      </c>
      <c r="B1359" s="24" t="inlineStr">
        <is>
          <t>CAMBRIA COUNTY, PA</t>
        </is>
      </c>
      <c r="C1359" s="9" t="n">
        <v>1322</v>
      </c>
      <c r="D1359" s="9" t="n">
        <v>1322</v>
      </c>
      <c r="E1359" s="25" t="n">
        <v>248</v>
      </c>
      <c r="F1359" s="26" t="n">
        <v>971.2</v>
      </c>
      <c r="G1359" s="9" t="n">
        <v>971.2</v>
      </c>
      <c r="H1359" s="25" t="n">
        <v>0</v>
      </c>
      <c r="I1359" s="26" t="n">
        <v>151.8944</v>
      </c>
      <c r="J1359" s="9" t="n">
        <v>151.8944</v>
      </c>
      <c r="K1359" s="26" t="n">
        <v>23.77053</v>
      </c>
      <c r="L1359" s="9" t="n">
        <v>21.93021</v>
      </c>
      <c r="M1359" s="25">
        <f>K1359-L1359</f>
        <v/>
      </c>
      <c r="N1359" s="41" t="n">
        <v>4.427932520081733</v>
      </c>
      <c r="O1359" s="41" t="n">
        <v>4.085120947291524</v>
      </c>
      <c r="P1359" s="41" t="n">
        <v>0.3428115727902079</v>
      </c>
      <c r="Q1359" s="30" t="n">
        <v>17400</v>
      </c>
      <c r="R1359" t="n">
        <v>53910</v>
      </c>
      <c r="S1359" t="n">
        <v>0</v>
      </c>
      <c r="T1359" s="31">
        <f>SUM(Q1359:S1359)</f>
        <v/>
      </c>
    </row>
    <row r="1360">
      <c r="A1360" s="23" t="n">
        <v>20033</v>
      </c>
      <c r="B1360" s="24" t="inlineStr">
        <is>
          <t>COMANCHE COUNTY, KS</t>
        </is>
      </c>
      <c r="C1360" s="9" t="n">
        <v>390</v>
      </c>
      <c r="D1360" s="9" t="n">
        <v>390</v>
      </c>
      <c r="E1360" s="25" t="n">
        <v>390</v>
      </c>
      <c r="F1360" s="26" t="n">
        <v>288.2</v>
      </c>
      <c r="G1360" s="9" t="n">
        <v>288.2</v>
      </c>
      <c r="H1360" s="25" t="n">
        <v>288.2</v>
      </c>
      <c r="I1360" s="26" t="n"/>
      <c r="J1360" s="9" t="n">
        <v>151.8111</v>
      </c>
      <c r="K1360" s="26" t="n">
        <v>13.83562</v>
      </c>
      <c r="L1360" s="9" t="n">
        <v>10.7835</v>
      </c>
      <c r="M1360" s="25">
        <f>K1360-L1360</f>
        <v/>
      </c>
      <c r="N1360" s="41" t="n">
        <v>2.577274959098228</v>
      </c>
      <c r="O1360" s="41" t="n">
        <v>2.008731413658062</v>
      </c>
      <c r="P1360" s="41" t="n">
        <v>0.5685435454401671</v>
      </c>
      <c r="Q1360" s="30" t="n">
        <v>109880</v>
      </c>
      <c r="R1360" t="n">
        <v>0</v>
      </c>
      <c r="S1360" t="n">
        <v>375420</v>
      </c>
      <c r="T1360" s="31">
        <f>SUM(Q1360:S1360)</f>
        <v/>
      </c>
    </row>
    <row r="1361">
      <c r="A1361" s="23" t="n">
        <v>40151</v>
      </c>
      <c r="B1361" s="24" t="inlineStr">
        <is>
          <t>WOODS COUNTY, OK</t>
        </is>
      </c>
      <c r="C1361" s="9" t="n">
        <v>587</v>
      </c>
      <c r="D1361" s="9" t="n">
        <v>587</v>
      </c>
      <c r="E1361" s="25" t="n">
        <v>285</v>
      </c>
      <c r="F1361" s="26" t="n">
        <v>228.68</v>
      </c>
      <c r="G1361" s="9" t="n">
        <v>228.68</v>
      </c>
      <c r="H1361" s="25" t="n">
        <v>0</v>
      </c>
      <c r="I1361" s="26" t="n"/>
      <c r="J1361" s="9" t="n">
        <v>151.7088</v>
      </c>
      <c r="K1361" s="26" t="n">
        <v>11.50846</v>
      </c>
      <c r="L1361" s="9" t="n">
        <v>14.72173</v>
      </c>
      <c r="M1361" s="25">
        <f>K1361-L1361</f>
        <v/>
      </c>
      <c r="N1361" s="41" t="n">
        <v>2.143775687376756</v>
      </c>
      <c r="O1361" s="41" t="n">
        <v>2.742337971381489</v>
      </c>
      <c r="P1361" s="41" t="n">
        <v>-0.5985622840047333</v>
      </c>
      <c r="Q1361" s="30" t="n">
        <v>232020</v>
      </c>
      <c r="R1361" t="n">
        <v>2070</v>
      </c>
      <c r="S1361" t="n">
        <v>520640</v>
      </c>
      <c r="T1361" s="31">
        <f>SUM(Q1361:S1361)</f>
        <v/>
      </c>
    </row>
    <row r="1362">
      <c r="A1362" s="23" t="n">
        <v>27127</v>
      </c>
      <c r="B1362" s="24" t="inlineStr">
        <is>
          <t>REDWOOD COUNTY, MN</t>
        </is>
      </c>
      <c r="C1362" s="9" t="n">
        <v>1007</v>
      </c>
      <c r="D1362" s="9" t="n">
        <v>693</v>
      </c>
      <c r="E1362" s="25" t="n">
        <v>0</v>
      </c>
      <c r="F1362" s="26" t="n">
        <v>840.76</v>
      </c>
      <c r="G1362" s="9" t="n">
        <v>526.76</v>
      </c>
      <c r="H1362" s="25" t="n">
        <v>0</v>
      </c>
      <c r="I1362" s="26" t="n"/>
      <c r="J1362" s="9" t="n">
        <v>151.6232</v>
      </c>
      <c r="K1362" s="26" t="n">
        <v>15.94525</v>
      </c>
      <c r="L1362" s="9" t="n">
        <v>14.46497</v>
      </c>
      <c r="M1362" s="25">
        <f>K1362-L1362</f>
        <v/>
      </c>
      <c r="N1362" s="41" t="n">
        <v>2.970253125017963</v>
      </c>
      <c r="O1362" s="41" t="n">
        <v>2.694509170178648</v>
      </c>
      <c r="P1362" s="41" t="n">
        <v>0.2757439548393152</v>
      </c>
      <c r="Q1362" s="30" t="n">
        <v>480030</v>
      </c>
      <c r="R1362" t="n">
        <v>6530</v>
      </c>
      <c r="S1362" t="n">
        <v>5190</v>
      </c>
      <c r="T1362" s="31">
        <f>SUM(Q1362:S1362)</f>
        <v/>
      </c>
    </row>
    <row r="1363">
      <c r="A1363" s="23" t="n">
        <v>17107</v>
      </c>
      <c r="B1363" s="24" t="inlineStr">
        <is>
          <t>LOGAN COUNTY, IL</t>
        </is>
      </c>
      <c r="C1363" s="9" t="n">
        <v>1651</v>
      </c>
      <c r="D1363" s="9" t="n">
        <v>2430</v>
      </c>
      <c r="E1363" s="25" t="n">
        <v>1</v>
      </c>
      <c r="F1363" s="26" t="n">
        <v>1591.6</v>
      </c>
      <c r="G1363" s="9" t="n">
        <v>2370.6</v>
      </c>
      <c r="H1363" s="25" t="n">
        <v>0</v>
      </c>
      <c r="I1363" s="26" t="n">
        <v>151.5146</v>
      </c>
      <c r="J1363" s="9" t="n">
        <v>151.5146</v>
      </c>
      <c r="K1363" s="26" t="n">
        <v>14.33496</v>
      </c>
      <c r="L1363" s="9" t="n">
        <v>12.33478</v>
      </c>
      <c r="M1363" s="25">
        <f>K1363-L1363</f>
        <v/>
      </c>
      <c r="N1363" s="41" t="n">
        <v>2.67029113604412</v>
      </c>
      <c r="O1363" s="41" t="n">
        <v>2.297701123620456</v>
      </c>
      <c r="P1363" s="41" t="n">
        <v>0.3725900124236641</v>
      </c>
      <c r="Q1363" s="30" t="n">
        <v>342660</v>
      </c>
      <c r="R1363" t="n">
        <v>9270</v>
      </c>
      <c r="S1363" t="n">
        <v>730</v>
      </c>
      <c r="T1363" s="31">
        <f>SUM(Q1363:S1363)</f>
        <v/>
      </c>
    </row>
    <row r="1364">
      <c r="A1364" s="23" t="n">
        <v>21155</v>
      </c>
      <c r="B1364" s="24" t="inlineStr">
        <is>
          <t>MARION COUNTY, KY</t>
        </is>
      </c>
      <c r="C1364" s="9" t="n">
        <v>1147</v>
      </c>
      <c r="D1364" s="9" t="n">
        <v>1147</v>
      </c>
      <c r="E1364" s="25" t="n">
        <v>0</v>
      </c>
      <c r="F1364" s="26" t="n">
        <v>928.5599999999999</v>
      </c>
      <c r="G1364" s="9" t="n">
        <v>928.5599999999999</v>
      </c>
      <c r="H1364" s="25" t="n">
        <v>0</v>
      </c>
      <c r="I1364" s="26" t="n">
        <v>151.5146</v>
      </c>
      <c r="J1364" s="9" t="n">
        <v>151.5146</v>
      </c>
      <c r="K1364" s="26" t="n">
        <v>11.4693</v>
      </c>
      <c r="L1364" s="9" t="n">
        <v>16.25291</v>
      </c>
      <c r="M1364" s="25">
        <f>K1364-L1364</f>
        <v/>
      </c>
      <c r="N1364" s="41" t="n">
        <v>2.136481031452534</v>
      </c>
      <c r="O1364" s="41" t="n">
        <v>3.027563488696364</v>
      </c>
      <c r="P1364" s="41" t="n">
        <v>-0.8910824572438297</v>
      </c>
      <c r="Q1364" s="30" t="n">
        <v>23150</v>
      </c>
      <c r="R1364" t="n">
        <v>80900</v>
      </c>
      <c r="S1364" t="n">
        <v>3860</v>
      </c>
      <c r="T1364" s="31">
        <f>SUM(Q1364:S1364)</f>
        <v/>
      </c>
    </row>
    <row r="1365">
      <c r="A1365" s="23" t="n">
        <v>28027</v>
      </c>
      <c r="B1365" s="24" t="inlineStr">
        <is>
          <t>COAHOMA COUNTY, MS</t>
        </is>
      </c>
      <c r="C1365" s="9" t="n">
        <v>324</v>
      </c>
      <c r="D1365" s="9" t="n">
        <v>70</v>
      </c>
      <c r="E1365" s="25" t="n">
        <v>0</v>
      </c>
      <c r="F1365" s="26" t="n">
        <v>0</v>
      </c>
      <c r="G1365" s="9" t="n">
        <v>0</v>
      </c>
      <c r="H1365" s="25" t="n">
        <v>0</v>
      </c>
      <c r="I1365" s="26" t="n">
        <v>151.5146</v>
      </c>
      <c r="J1365" s="9" t="n">
        <v>151.5146</v>
      </c>
      <c r="K1365" s="26" t="n">
        <v>10.88384</v>
      </c>
      <c r="L1365" s="9" t="n">
        <v>16.10722</v>
      </c>
      <c r="M1365" s="25">
        <f>K1365-L1365</f>
        <v/>
      </c>
      <c r="N1365" s="41" t="n">
        <v>2.027422572377072</v>
      </c>
      <c r="O1365" s="41" t="n">
        <v>3.000424611740288</v>
      </c>
      <c r="P1365" s="41" t="n">
        <v>-0.9730020393632168</v>
      </c>
      <c r="Q1365" s="30" t="n">
        <v>249390</v>
      </c>
      <c r="R1365" t="n">
        <v>1270</v>
      </c>
      <c r="S1365" t="n">
        <v>660</v>
      </c>
      <c r="T1365" s="31">
        <f>SUM(Q1365:S1365)</f>
        <v/>
      </c>
    </row>
    <row r="1366">
      <c r="A1366" s="23" t="n">
        <v>36035</v>
      </c>
      <c r="B1366" s="24" t="inlineStr">
        <is>
          <t>FULTON COUNTY, NY</t>
        </is>
      </c>
      <c r="C1366" s="9" t="n">
        <v>1215</v>
      </c>
      <c r="D1366" s="9" t="n">
        <v>311</v>
      </c>
      <c r="E1366" s="25" t="n">
        <v>57</v>
      </c>
      <c r="F1366" s="26" t="n">
        <v>1099.78</v>
      </c>
      <c r="G1366" s="9" t="n">
        <v>195.78</v>
      </c>
      <c r="H1366" s="25" t="n">
        <v>0</v>
      </c>
      <c r="I1366" s="26" t="n">
        <v>151.5146</v>
      </c>
      <c r="J1366" s="9" t="n">
        <v>151.5146</v>
      </c>
      <c r="K1366" s="26" t="n">
        <v>21.38637</v>
      </c>
      <c r="L1366" s="9" t="n">
        <v>19.7972</v>
      </c>
      <c r="M1366" s="25">
        <f>K1366-L1366</f>
        <v/>
      </c>
      <c r="N1366" s="41" t="n">
        <v>3.983815388613562</v>
      </c>
      <c r="O1366" s="41" t="n">
        <v>3.687787596093232</v>
      </c>
      <c r="P1366" s="41" t="n">
        <v>0.2960277925203301</v>
      </c>
      <c r="Q1366" s="30" t="n">
        <v>11140</v>
      </c>
      <c r="R1366" t="n">
        <v>24670</v>
      </c>
      <c r="S1366" t="n">
        <v>2080</v>
      </c>
      <c r="T1366" s="31">
        <f>SUM(Q1366:S1366)</f>
        <v/>
      </c>
    </row>
    <row r="1367">
      <c r="A1367" s="23" t="n">
        <v>26025</v>
      </c>
      <c r="B1367" s="24" t="inlineStr">
        <is>
          <t>CALHOUN COUNTY, MI</t>
        </is>
      </c>
      <c r="C1367" s="9" t="n">
        <v>1333</v>
      </c>
      <c r="D1367" s="9" t="n">
        <v>1333</v>
      </c>
      <c r="E1367" s="25" t="n">
        <v>188</v>
      </c>
      <c r="F1367" s="26" t="n">
        <v>1041.28</v>
      </c>
      <c r="G1367" s="9" t="n">
        <v>1041.28</v>
      </c>
      <c r="H1367" s="25" t="n">
        <v>0</v>
      </c>
      <c r="I1367" s="26" t="n">
        <v>151.3881</v>
      </c>
      <c r="J1367" s="9" t="n">
        <v>151.3881</v>
      </c>
      <c r="K1367" s="26" t="n">
        <v>17.29192</v>
      </c>
      <c r="L1367" s="9" t="n">
        <v>15.68645</v>
      </c>
      <c r="M1367" s="25">
        <f>K1367-L1367</f>
        <v/>
      </c>
      <c r="N1367" s="41" t="n">
        <v>3.221108444054538</v>
      </c>
      <c r="O1367" s="41" t="n">
        <v>2.922044316203134</v>
      </c>
      <c r="P1367" s="41" t="n">
        <v>0.2990641278514034</v>
      </c>
      <c r="Q1367" s="30" t="n">
        <v>175340</v>
      </c>
      <c r="R1367" t="n">
        <v>53730</v>
      </c>
      <c r="S1367" t="n">
        <v>6500</v>
      </c>
      <c r="T1367" s="31">
        <f>SUM(Q1367:S1367)</f>
        <v/>
      </c>
    </row>
    <row r="1368">
      <c r="A1368" s="23" t="n">
        <v>39063</v>
      </c>
      <c r="B1368" s="24" t="inlineStr">
        <is>
          <t>HANCOCK COUNTY, OH</t>
        </is>
      </c>
      <c r="C1368" s="9" t="n">
        <v>946</v>
      </c>
      <c r="D1368" s="9" t="n">
        <v>1027</v>
      </c>
      <c r="E1368" s="25" t="n">
        <v>0</v>
      </c>
      <c r="F1368" s="26" t="n">
        <v>546.1801</v>
      </c>
      <c r="G1368" s="9" t="n">
        <v>627.1801</v>
      </c>
      <c r="H1368" s="25" t="n">
        <v>0</v>
      </c>
      <c r="I1368" s="26" t="n"/>
      <c r="J1368" s="9" t="n">
        <v>151.2478</v>
      </c>
      <c r="K1368" s="26" t="n">
        <v>24.97099</v>
      </c>
      <c r="L1368" s="9" t="n">
        <v>22.94879</v>
      </c>
      <c r="M1368" s="25">
        <f>K1368-L1368</f>
        <v/>
      </c>
      <c r="N1368" s="41" t="n">
        <v>4.651552097476822</v>
      </c>
      <c r="O1368" s="41" t="n">
        <v>4.274860238182592</v>
      </c>
      <c r="P1368" s="41" t="n">
        <v>0.3766918592942305</v>
      </c>
      <c r="Q1368" s="30" t="n">
        <v>274010</v>
      </c>
      <c r="R1368" t="n">
        <v>2100</v>
      </c>
      <c r="S1368" t="n">
        <v>4700</v>
      </c>
      <c r="T1368" s="31">
        <f>SUM(Q1368:S1368)</f>
        <v/>
      </c>
    </row>
    <row r="1369">
      <c r="A1369" s="23" t="n">
        <v>55035</v>
      </c>
      <c r="B1369" s="24" t="inlineStr">
        <is>
          <t>EAU CLAIRE COUNTY, WI</t>
        </is>
      </c>
      <c r="C1369" s="9" t="n">
        <v>788</v>
      </c>
      <c r="D1369" s="9" t="n">
        <v>666</v>
      </c>
      <c r="E1369" s="25" t="n">
        <v>152</v>
      </c>
      <c r="F1369" s="26" t="n">
        <v>306.12</v>
      </c>
      <c r="G1369" s="9" t="n">
        <v>184.12</v>
      </c>
      <c r="H1369" s="25" t="n">
        <v>0</v>
      </c>
      <c r="I1369" s="26" t="n">
        <v>151.1349</v>
      </c>
      <c r="J1369" s="9" t="n">
        <v>151.1349</v>
      </c>
      <c r="K1369" s="26" t="n">
        <v>16.26452</v>
      </c>
      <c r="L1369" s="9" t="n">
        <v>14.20274</v>
      </c>
      <c r="M1369" s="25">
        <f>K1369-L1369</f>
        <v/>
      </c>
      <c r="N1369" s="41" t="n">
        <v>3.029726179076349</v>
      </c>
      <c r="O1369" s="41" t="n">
        <v>2.645661426996606</v>
      </c>
      <c r="P1369" s="41" t="n">
        <v>0.3840647520797439</v>
      </c>
      <c r="Q1369" s="30" t="n">
        <v>124460</v>
      </c>
      <c r="R1369" t="n">
        <v>40760</v>
      </c>
      <c r="S1369" t="n">
        <v>9250</v>
      </c>
      <c r="T1369" s="31">
        <f>SUM(Q1369:S1369)</f>
        <v/>
      </c>
    </row>
    <row r="1370">
      <c r="A1370" s="23" t="n">
        <v>29189</v>
      </c>
      <c r="B1370" s="24" t="inlineStr">
        <is>
          <t>ST LOUIS COUNTY, MO</t>
        </is>
      </c>
      <c r="C1370" s="9" t="n">
        <v>1484</v>
      </c>
      <c r="D1370" s="9" t="n">
        <v>1391</v>
      </c>
      <c r="E1370" s="25" t="n">
        <v>877</v>
      </c>
      <c r="F1370" s="26" t="n">
        <v>1434.18</v>
      </c>
      <c r="G1370" s="9" t="n">
        <v>1341.18</v>
      </c>
      <c r="H1370" s="25" t="n">
        <v>827.1799999999999</v>
      </c>
      <c r="I1370" s="26" t="n"/>
      <c r="J1370" s="9" t="n">
        <v>151.0618</v>
      </c>
      <c r="K1370" s="26" t="n">
        <v>12.87169</v>
      </c>
      <c r="L1370" s="9" t="n">
        <v>11.32716</v>
      </c>
      <c r="M1370" s="25">
        <f>K1370-L1370</f>
        <v/>
      </c>
      <c r="N1370" s="41" t="n">
        <v>2.397715774087108</v>
      </c>
      <c r="O1370" s="41" t="n">
        <v>2.110003442252612</v>
      </c>
      <c r="P1370" s="41" t="n">
        <v>0.2877123318344957</v>
      </c>
      <c r="Q1370" s="30" t="n">
        <v>16010</v>
      </c>
      <c r="R1370" t="n">
        <v>8260</v>
      </c>
      <c r="S1370" t="n">
        <v>1680</v>
      </c>
      <c r="T1370" s="31">
        <f>SUM(Q1370:S1370)</f>
        <v/>
      </c>
    </row>
    <row r="1371">
      <c r="A1371" s="23" t="n">
        <v>40059</v>
      </c>
      <c r="B1371" s="24" t="inlineStr">
        <is>
          <t>HARPER COUNTY, OK</t>
        </is>
      </c>
      <c r="C1371" s="9" t="n">
        <v>158</v>
      </c>
      <c r="D1371" s="9" t="n">
        <v>291</v>
      </c>
      <c r="E1371" s="25" t="n">
        <v>111</v>
      </c>
      <c r="F1371" s="26" t="n">
        <v>0</v>
      </c>
      <c r="G1371" s="9" t="n">
        <v>0</v>
      </c>
      <c r="H1371" s="25" t="n">
        <v>0</v>
      </c>
      <c r="I1371" s="26" t="n"/>
      <c r="J1371" s="9" t="n">
        <v>150.7292</v>
      </c>
      <c r="K1371" s="26" t="n">
        <v>11.50846</v>
      </c>
      <c r="L1371" s="9" t="n">
        <v>15.1743</v>
      </c>
      <c r="M1371" s="25">
        <f>K1371-L1371</f>
        <v/>
      </c>
      <c r="N1371" s="41" t="n">
        <v>2.143775687376756</v>
      </c>
      <c r="O1371" s="41" t="n">
        <v>2.826641914987853</v>
      </c>
      <c r="P1371" s="41" t="n">
        <v>-0.6828662276110974</v>
      </c>
      <c r="Q1371" s="30" t="n">
        <v>137780</v>
      </c>
      <c r="R1371" t="n">
        <v>610</v>
      </c>
      <c r="S1371" t="n">
        <v>450900</v>
      </c>
      <c r="T1371" s="31">
        <f>SUM(Q1371:S1371)</f>
        <v/>
      </c>
    </row>
    <row r="1372">
      <c r="A1372" s="23" t="n">
        <v>17027</v>
      </c>
      <c r="B1372" s="24" t="inlineStr">
        <is>
          <t>CLINTON COUNTY, IL</t>
        </is>
      </c>
      <c r="C1372" s="9" t="n">
        <v>1036</v>
      </c>
      <c r="D1372" s="9" t="n">
        <v>1370</v>
      </c>
      <c r="E1372" s="25" t="n">
        <v>18</v>
      </c>
      <c r="F1372" s="26" t="n">
        <v>935.54</v>
      </c>
      <c r="G1372" s="9" t="n">
        <v>1269.54</v>
      </c>
      <c r="H1372" s="25" t="n">
        <v>0</v>
      </c>
      <c r="I1372" s="26" t="n">
        <v>150.6286</v>
      </c>
      <c r="J1372" s="9" t="n">
        <v>150.6286</v>
      </c>
      <c r="K1372" s="26" t="n">
        <v>14.15144</v>
      </c>
      <c r="L1372" s="9" t="n">
        <v>12.00205</v>
      </c>
      <c r="M1372" s="25">
        <f>K1372-L1372</f>
        <v/>
      </c>
      <c r="N1372" s="41" t="n">
        <v>2.636105353224578</v>
      </c>
      <c r="O1372" s="41" t="n">
        <v>2.235720764435919</v>
      </c>
      <c r="P1372" s="41" t="n">
        <v>0.4003845887886583</v>
      </c>
      <c r="Q1372" s="30" t="n">
        <v>160070</v>
      </c>
      <c r="R1372" t="n">
        <v>55660</v>
      </c>
      <c r="S1372" t="n">
        <v>1700</v>
      </c>
      <c r="T1372" s="31">
        <f>SUM(Q1372:S1372)</f>
        <v/>
      </c>
    </row>
    <row r="1373">
      <c r="A1373" s="23" t="n">
        <v>29105</v>
      </c>
      <c r="B1373" s="24" t="inlineStr">
        <is>
          <t>LACLEDE COUNTY, MO</t>
        </is>
      </c>
      <c r="C1373" s="9" t="n">
        <v>920</v>
      </c>
      <c r="D1373" s="9" t="n">
        <v>920</v>
      </c>
      <c r="E1373" s="25" t="n">
        <v>920</v>
      </c>
      <c r="F1373" s="26" t="n">
        <v>796.24</v>
      </c>
      <c r="G1373" s="9" t="n">
        <v>796.24</v>
      </c>
      <c r="H1373" s="25" t="n">
        <v>796.24</v>
      </c>
      <c r="I1373" s="26" t="n">
        <v>150.6286</v>
      </c>
      <c r="J1373" s="9" t="n">
        <v>150.6286</v>
      </c>
      <c r="K1373" s="26" t="n">
        <v>12.66925</v>
      </c>
      <c r="L1373" s="9" t="n">
        <v>11.1341</v>
      </c>
      <c r="M1373" s="25">
        <f>K1373-L1373</f>
        <v/>
      </c>
      <c r="N1373" s="41" t="n">
        <v>2.360005606944628</v>
      </c>
      <c r="O1373" s="41" t="n">
        <v>2.074040565012308</v>
      </c>
      <c r="P1373" s="41" t="n">
        <v>0.28596504193232</v>
      </c>
      <c r="Q1373" s="30" t="n">
        <v>2170</v>
      </c>
      <c r="R1373" t="n">
        <v>180060</v>
      </c>
      <c r="S1373" t="n">
        <v>5390</v>
      </c>
      <c r="T1373" s="31">
        <f>SUM(Q1373:S1373)</f>
        <v/>
      </c>
    </row>
    <row r="1374">
      <c r="A1374" s="23" t="n">
        <v>26015</v>
      </c>
      <c r="B1374" s="24" t="inlineStr">
        <is>
          <t>BARRY COUNTY, MI</t>
        </is>
      </c>
      <c r="C1374" s="9" t="n">
        <v>1813</v>
      </c>
      <c r="D1374" s="9" t="n">
        <v>1813</v>
      </c>
      <c r="E1374" s="25" t="n">
        <v>122</v>
      </c>
      <c r="F1374" s="26" t="n">
        <v>1482.62</v>
      </c>
      <c r="G1374" s="9" t="n">
        <v>1482.62</v>
      </c>
      <c r="H1374" s="25" t="n">
        <v>0</v>
      </c>
      <c r="I1374" s="26" t="n">
        <v>150.1223</v>
      </c>
      <c r="J1374" s="9" t="n">
        <v>150.1223</v>
      </c>
      <c r="K1374" s="26" t="n">
        <v>17.47396</v>
      </c>
      <c r="L1374" s="9" t="n">
        <v>15.82886</v>
      </c>
      <c r="M1374" s="25">
        <f>K1374-L1374</f>
        <v/>
      </c>
      <c r="N1374" s="41" t="n">
        <v>3.255018535077147</v>
      </c>
      <c r="O1374" s="41" t="n">
        <v>2.948572200528171</v>
      </c>
      <c r="P1374" s="41" t="n">
        <v>0.3064463345489756</v>
      </c>
      <c r="Q1374" s="30" t="n">
        <v>104160</v>
      </c>
      <c r="R1374" t="n">
        <v>66720</v>
      </c>
      <c r="S1374" t="n">
        <v>5350</v>
      </c>
      <c r="T1374" s="31">
        <f>SUM(Q1374:S1374)</f>
        <v/>
      </c>
    </row>
    <row r="1375">
      <c r="A1375" s="23" t="n">
        <v>29053</v>
      </c>
      <c r="B1375" s="24" t="inlineStr">
        <is>
          <t>COOPER COUNTY, MO</t>
        </is>
      </c>
      <c r="C1375" s="9" t="n">
        <v>941</v>
      </c>
      <c r="D1375" s="9" t="n">
        <v>941</v>
      </c>
      <c r="E1375" s="25" t="n">
        <v>428</v>
      </c>
      <c r="F1375" s="26" t="n">
        <v>839.38</v>
      </c>
      <c r="G1375" s="9" t="n">
        <v>839.38</v>
      </c>
      <c r="H1375" s="25" t="n">
        <v>326.38</v>
      </c>
      <c r="I1375" s="26" t="n">
        <v>150.1223</v>
      </c>
      <c r="J1375" s="9" t="n">
        <v>150.1223</v>
      </c>
      <c r="K1375" s="26" t="n">
        <v>13.09527</v>
      </c>
      <c r="L1375" s="9" t="n">
        <v>11.70591</v>
      </c>
      <c r="M1375" s="25">
        <f>K1375-L1375</f>
        <v/>
      </c>
      <c r="N1375" s="41" t="n">
        <v>2.439363863247925</v>
      </c>
      <c r="O1375" s="41" t="n">
        <v>2.180556326095798</v>
      </c>
      <c r="P1375" s="41" t="n">
        <v>0.2588075371521272</v>
      </c>
      <c r="Q1375" s="30" t="n">
        <v>114940</v>
      </c>
      <c r="R1375" t="n">
        <v>117460</v>
      </c>
      <c r="S1375" t="n">
        <v>1740</v>
      </c>
      <c r="T1375" s="31">
        <f>SUM(Q1375:S1375)</f>
        <v/>
      </c>
    </row>
    <row r="1376">
      <c r="A1376" s="23" t="n">
        <v>55079</v>
      </c>
      <c r="B1376" s="24" t="inlineStr">
        <is>
          <t>MILWAUKEE COUNTY, WI</t>
        </is>
      </c>
      <c r="C1376" s="9" t="n">
        <v>817</v>
      </c>
      <c r="D1376" s="9" t="n">
        <v>1459</v>
      </c>
      <c r="E1376" s="25" t="n">
        <v>0</v>
      </c>
      <c r="F1376" s="26" t="n">
        <v>542.1</v>
      </c>
      <c r="G1376" s="9" t="n">
        <v>1184.1</v>
      </c>
      <c r="H1376" s="25" t="n">
        <v>0</v>
      </c>
      <c r="I1376" s="26" t="n"/>
      <c r="J1376" s="9" t="n">
        <v>150.0054</v>
      </c>
      <c r="K1376" s="26" t="n">
        <v>16.82861</v>
      </c>
      <c r="L1376" s="9" t="n">
        <v>14.83532</v>
      </c>
      <c r="M1376" s="25">
        <f>K1376-L1376</f>
        <v/>
      </c>
      <c r="N1376" s="41" t="n">
        <v>3.134803872138006</v>
      </c>
      <c r="O1376" s="41" t="n">
        <v>2.763497316796004</v>
      </c>
      <c r="P1376" s="41" t="n">
        <v>0.3713065553420022</v>
      </c>
      <c r="Q1376" s="30" t="n">
        <v>11910</v>
      </c>
      <c r="R1376" t="n">
        <v>3230</v>
      </c>
      <c r="S1376" t="n">
        <v>1190</v>
      </c>
      <c r="T1376" s="31">
        <f>SUM(Q1376:S1376)</f>
        <v/>
      </c>
    </row>
    <row r="1377">
      <c r="A1377" s="23" t="n">
        <v>26141</v>
      </c>
      <c r="B1377" s="24" t="inlineStr">
        <is>
          <t>PRESQUE ISLE COUNTY, MI</t>
        </is>
      </c>
      <c r="C1377" s="9" t="n">
        <v>739</v>
      </c>
      <c r="D1377" s="9" t="n">
        <v>878</v>
      </c>
      <c r="E1377" s="25" t="n">
        <v>127</v>
      </c>
      <c r="F1377" s="26" t="n">
        <v>525.52</v>
      </c>
      <c r="G1377" s="9" t="n">
        <v>664.52</v>
      </c>
      <c r="H1377" s="25" t="n">
        <v>0</v>
      </c>
      <c r="I1377" s="26" t="n">
        <v>149.7426</v>
      </c>
      <c r="J1377" s="9" t="n">
        <v>149.7426</v>
      </c>
      <c r="K1377" s="26" t="n">
        <v>16.2206</v>
      </c>
      <c r="L1377" s="9" t="n">
        <v>14.29054</v>
      </c>
      <c r="M1377" s="25">
        <f>K1377-L1377</f>
        <v/>
      </c>
      <c r="N1377" s="41" t="n">
        <v>3.021544838724157</v>
      </c>
      <c r="O1377" s="41" t="n">
        <v>2.662016656571343</v>
      </c>
      <c r="P1377" s="41" t="n">
        <v>0.3595281821528149</v>
      </c>
      <c r="Q1377" s="30" t="n">
        <v>25940</v>
      </c>
      <c r="R1377" t="n">
        <v>14260</v>
      </c>
      <c r="S1377" t="n">
        <v>33180</v>
      </c>
      <c r="T1377" s="31">
        <f>SUM(Q1377:S1377)</f>
        <v/>
      </c>
    </row>
    <row r="1378">
      <c r="A1378" s="23" t="n">
        <v>28149</v>
      </c>
      <c r="B1378" s="24" t="inlineStr">
        <is>
          <t>WARREN COUNTY, MS</t>
        </is>
      </c>
      <c r="C1378" s="9" t="n">
        <v>902</v>
      </c>
      <c r="D1378" s="9" t="n">
        <v>337</v>
      </c>
      <c r="E1378" s="25" t="n">
        <v>398</v>
      </c>
      <c r="F1378" s="26" t="n">
        <v>659.16</v>
      </c>
      <c r="G1378" s="9" t="n">
        <v>94.16</v>
      </c>
      <c r="H1378" s="25" t="n">
        <v>155.16</v>
      </c>
      <c r="I1378" s="26" t="n">
        <v>149.7426</v>
      </c>
      <c r="J1378" s="9" t="n">
        <v>149.7426</v>
      </c>
      <c r="K1378" s="26" t="n">
        <v>11.2326</v>
      </c>
      <c r="L1378" s="9" t="n">
        <v>16.15413</v>
      </c>
      <c r="M1378" s="25">
        <f>K1378-L1378</f>
        <v/>
      </c>
      <c r="N1378" s="41" t="n">
        <v>2.092388971767565</v>
      </c>
      <c r="O1378" s="41" t="n">
        <v>3.009162924033578</v>
      </c>
      <c r="P1378" s="41" t="n">
        <v>-0.9167739522660134</v>
      </c>
      <c r="Q1378" s="30" t="n">
        <v>54470</v>
      </c>
      <c r="R1378" t="n">
        <v>10140</v>
      </c>
      <c r="S1378" t="n">
        <v>50</v>
      </c>
      <c r="T1378" s="31">
        <f>SUM(Q1378:S1378)</f>
        <v/>
      </c>
    </row>
    <row r="1379">
      <c r="A1379" s="23" t="n">
        <v>42039</v>
      </c>
      <c r="B1379" s="24" t="inlineStr">
        <is>
          <t>CRAWFORD COUNTY, PA</t>
        </is>
      </c>
      <c r="C1379" s="9" t="n">
        <v>1088</v>
      </c>
      <c r="D1379" s="9" t="n">
        <v>1088</v>
      </c>
      <c r="E1379" s="25" t="n">
        <v>143</v>
      </c>
      <c r="F1379" s="26" t="n">
        <v>813.22</v>
      </c>
      <c r="G1379" s="9" t="n">
        <v>813.22</v>
      </c>
      <c r="H1379" s="25" t="n">
        <v>0</v>
      </c>
      <c r="I1379" s="26" t="n">
        <v>149.616</v>
      </c>
      <c r="J1379" s="9" t="n">
        <v>149.616</v>
      </c>
      <c r="K1379" s="26" t="n">
        <v>23.26179</v>
      </c>
      <c r="L1379" s="9" t="n">
        <v>21.4662</v>
      </c>
      <c r="M1379" s="25">
        <f>K1379-L1379</f>
        <v/>
      </c>
      <c r="N1379" s="41" t="n">
        <v>4.333165327668842</v>
      </c>
      <c r="O1379" s="41" t="n">
        <v>3.998685980606174</v>
      </c>
      <c r="P1379" s="41" t="n">
        <v>0.334479347062668</v>
      </c>
      <c r="Q1379" s="30" t="n">
        <v>96530</v>
      </c>
      <c r="R1379" t="n">
        <v>112990</v>
      </c>
      <c r="S1379" t="n">
        <v>7570</v>
      </c>
      <c r="T1379" s="31">
        <f>SUM(Q1379:S1379)</f>
        <v/>
      </c>
    </row>
    <row r="1380">
      <c r="A1380" s="23" t="n">
        <v>55001</v>
      </c>
      <c r="B1380" s="24" t="inlineStr">
        <is>
          <t>ADAMS COUNTY, WI</t>
        </is>
      </c>
      <c r="C1380" s="9" t="n">
        <v>1263</v>
      </c>
      <c r="D1380" s="9" t="n">
        <v>553</v>
      </c>
      <c r="E1380" s="25" t="n">
        <v>156</v>
      </c>
      <c r="F1380" s="26" t="n">
        <v>795.8200000000001</v>
      </c>
      <c r="G1380" s="9" t="n">
        <v>85.82001</v>
      </c>
      <c r="H1380" s="25" t="n">
        <v>0</v>
      </c>
      <c r="I1380" s="26" t="n">
        <v>149.616</v>
      </c>
      <c r="J1380" s="9" t="n">
        <v>149.616</v>
      </c>
      <c r="K1380" s="26" t="n">
        <v>16.78766</v>
      </c>
      <c r="L1380" s="9" t="n">
        <v>14.61009</v>
      </c>
      <c r="M1380" s="25">
        <f>K1380-L1380</f>
        <v/>
      </c>
      <c r="N1380" s="41" t="n">
        <v>3.127175778162089</v>
      </c>
      <c r="O1380" s="41" t="n">
        <v>2.721541868537256</v>
      </c>
      <c r="P1380" s="41" t="n">
        <v>0.4056339096248327</v>
      </c>
      <c r="Q1380" s="30" t="n">
        <v>99760</v>
      </c>
      <c r="R1380" t="n">
        <v>16550</v>
      </c>
      <c r="S1380" t="n">
        <v>28810</v>
      </c>
      <c r="T1380" s="31">
        <f>SUM(Q1380:S1380)</f>
        <v/>
      </c>
    </row>
    <row r="1381">
      <c r="A1381" s="23" t="n">
        <v>39007</v>
      </c>
      <c r="B1381" s="24" t="inlineStr">
        <is>
          <t>ASHTABULA COUNTY, OH</t>
        </is>
      </c>
      <c r="C1381" s="9" t="n">
        <v>1637</v>
      </c>
      <c r="D1381" s="9" t="n">
        <v>1637</v>
      </c>
      <c r="E1381" s="25" t="n">
        <v>358</v>
      </c>
      <c r="F1381" s="26" t="n">
        <v>1252.02</v>
      </c>
      <c r="G1381" s="9" t="n">
        <v>1252.02</v>
      </c>
      <c r="H1381" s="25" t="n">
        <v>0</v>
      </c>
      <c r="I1381" s="26" t="n">
        <v>149.4894</v>
      </c>
      <c r="J1381" s="9" t="n">
        <v>149.4894</v>
      </c>
      <c r="K1381" s="26" t="n">
        <v>23.6722</v>
      </c>
      <c r="L1381" s="9" t="n">
        <v>22.00293</v>
      </c>
      <c r="M1381" s="25">
        <f>K1381-L1381</f>
        <v/>
      </c>
      <c r="N1381" s="41" t="n">
        <v>4.409615780627473</v>
      </c>
      <c r="O1381" s="41" t="n">
        <v>4.098667100989415</v>
      </c>
      <c r="P1381" s="41" t="n">
        <v>0.3109486796380576</v>
      </c>
      <c r="Q1381" s="30" t="n">
        <v>113340</v>
      </c>
      <c r="R1381" t="n">
        <v>41720</v>
      </c>
      <c r="S1381" t="n">
        <v>14380</v>
      </c>
      <c r="T1381" s="31">
        <f>SUM(Q1381:S1381)</f>
        <v/>
      </c>
    </row>
    <row r="1382">
      <c r="A1382" s="23" t="n">
        <v>47119</v>
      </c>
      <c r="B1382" s="24" t="inlineStr">
        <is>
          <t>MAURY COUNTY, TN</t>
        </is>
      </c>
      <c r="C1382" s="9" t="n">
        <v>1813</v>
      </c>
      <c r="D1382" s="9" t="n">
        <v>1813</v>
      </c>
      <c r="E1382" s="25" t="n">
        <v>498</v>
      </c>
      <c r="F1382" s="26" t="n">
        <v>1602.36</v>
      </c>
      <c r="G1382" s="9" t="n">
        <v>1602.36</v>
      </c>
      <c r="H1382" s="25" t="n">
        <v>287.36</v>
      </c>
      <c r="I1382" s="26" t="n">
        <v>149.3628</v>
      </c>
      <c r="J1382" s="9" t="n">
        <v>149.3628</v>
      </c>
      <c r="K1382" s="26" t="n">
        <v>11.49645</v>
      </c>
      <c r="L1382" s="9" t="n">
        <v>15.94918</v>
      </c>
      <c r="M1382" s="25">
        <f>K1382-L1382</f>
        <v/>
      </c>
      <c r="N1382" s="41" t="n">
        <v>2.141538485700303</v>
      </c>
      <c r="O1382" s="41" t="n">
        <v>2.970985198505761</v>
      </c>
      <c r="P1382" s="41" t="n">
        <v>-0.8294467128054585</v>
      </c>
      <c r="Q1382" s="30" t="n">
        <v>15470</v>
      </c>
      <c r="R1382" t="n">
        <v>138940</v>
      </c>
      <c r="S1382" t="n">
        <v>9320</v>
      </c>
      <c r="T1382" s="31">
        <f>SUM(Q1382:S1382)</f>
        <v/>
      </c>
    </row>
    <row r="1383">
      <c r="A1383" s="23" t="n">
        <v>47141</v>
      </c>
      <c r="B1383" s="24" t="inlineStr">
        <is>
          <t>PUTNAM COUNTY, TN</t>
        </is>
      </c>
      <c r="C1383" s="9" t="n">
        <v>2259</v>
      </c>
      <c r="D1383" s="9" t="n">
        <v>2259</v>
      </c>
      <c r="E1383" s="25" t="n">
        <v>766</v>
      </c>
      <c r="F1383" s="26" t="n">
        <v>2043.98</v>
      </c>
      <c r="G1383" s="9" t="n">
        <v>2043.98</v>
      </c>
      <c r="H1383" s="25" t="n">
        <v>550.98</v>
      </c>
      <c r="I1383" s="26" t="n">
        <v>149.3628</v>
      </c>
      <c r="J1383" s="9" t="n">
        <v>149.3628</v>
      </c>
      <c r="K1383" s="26" t="n">
        <v>11.51619</v>
      </c>
      <c r="L1383" s="9" t="n">
        <v>16.40303</v>
      </c>
      <c r="M1383" s="25">
        <f>K1383-L1383</f>
        <v/>
      </c>
      <c r="N1383" s="41" t="n">
        <v>2.145215618181001</v>
      </c>
      <c r="O1383" s="41" t="n">
        <v>3.055527578260824</v>
      </c>
      <c r="P1383" s="41" t="n">
        <v>-0.9103119600798222</v>
      </c>
      <c r="Q1383" s="30" t="n">
        <v>41310</v>
      </c>
      <c r="R1383" t="n">
        <v>23750</v>
      </c>
      <c r="S1383" t="n">
        <v>3500</v>
      </c>
      <c r="T1383" s="31">
        <f>SUM(Q1383:S1383)</f>
        <v/>
      </c>
    </row>
    <row r="1384">
      <c r="A1384" s="23" t="n">
        <v>55025</v>
      </c>
      <c r="B1384" s="24" t="inlineStr">
        <is>
          <t>DANE COUNTY, WI</t>
        </is>
      </c>
      <c r="C1384" s="9" t="n">
        <v>1063</v>
      </c>
      <c r="D1384" s="9" t="n">
        <v>992</v>
      </c>
      <c r="E1384" s="25" t="n">
        <v>522</v>
      </c>
      <c r="F1384" s="26" t="n">
        <v>429.98</v>
      </c>
      <c r="G1384" s="9" t="n">
        <v>358.98</v>
      </c>
      <c r="H1384" s="25" t="n">
        <v>0</v>
      </c>
      <c r="I1384" s="26" t="n">
        <v>149.3628</v>
      </c>
      <c r="J1384" s="9" t="n">
        <v>149.3628</v>
      </c>
      <c r="K1384" s="26" t="n">
        <v>16.08978</v>
      </c>
      <c r="L1384" s="9" t="n">
        <v>14.20979</v>
      </c>
      <c r="M1384" s="25">
        <f>K1384-L1384</f>
        <v/>
      </c>
      <c r="N1384" s="41" t="n">
        <v>2.997175919214282</v>
      </c>
      <c r="O1384" s="41" t="n">
        <v>2.646974688596854</v>
      </c>
      <c r="P1384" s="41" t="n">
        <v>0.3502012306174267</v>
      </c>
      <c r="Q1384" s="30" t="n">
        <v>353890</v>
      </c>
      <c r="R1384" t="n">
        <v>147220</v>
      </c>
      <c r="S1384" t="n">
        <v>5460</v>
      </c>
      <c r="T1384" s="31">
        <f>SUM(Q1384:S1384)</f>
        <v/>
      </c>
    </row>
    <row r="1385">
      <c r="A1385" s="23" t="n">
        <v>27041</v>
      </c>
      <c r="B1385" s="24" t="inlineStr">
        <is>
          <t>DOUGLAS COUNTY, MN</t>
        </is>
      </c>
      <c r="C1385" s="9" t="n">
        <v>799</v>
      </c>
      <c r="D1385" s="9" t="n">
        <v>771</v>
      </c>
      <c r="E1385" s="25" t="n">
        <v>0</v>
      </c>
      <c r="F1385" s="26" t="n">
        <v>736.9</v>
      </c>
      <c r="G1385" s="9" t="n">
        <v>708.9</v>
      </c>
      <c r="H1385" s="25" t="n">
        <v>0</v>
      </c>
      <c r="I1385" s="26" t="n">
        <v>149.1097</v>
      </c>
      <c r="J1385" s="9" t="n">
        <v>149.1097</v>
      </c>
      <c r="K1385" s="26" t="n">
        <v>15.71656</v>
      </c>
      <c r="L1385" s="9" t="n">
        <v>12.434</v>
      </c>
      <c r="M1385" s="25">
        <f>K1385-L1385</f>
        <v/>
      </c>
      <c r="N1385" s="41" t="n">
        <v>2.927653154044767</v>
      </c>
      <c r="O1385" s="41" t="n">
        <v>2.316183650709355</v>
      </c>
      <c r="P1385" s="41" t="n">
        <v>0.6114695033354112</v>
      </c>
      <c r="Q1385" s="30" t="n">
        <v>205620</v>
      </c>
      <c r="R1385" t="n">
        <v>72750</v>
      </c>
      <c r="S1385" t="n">
        <v>23530</v>
      </c>
      <c r="T1385" s="31">
        <f>SUM(Q1385:S1385)</f>
        <v/>
      </c>
    </row>
    <row r="1386">
      <c r="A1386" s="23" t="n">
        <v>39173</v>
      </c>
      <c r="B1386" s="24" t="inlineStr">
        <is>
          <t>WOOD COUNTY, OH</t>
        </is>
      </c>
      <c r="C1386" s="9" t="n">
        <v>1142</v>
      </c>
      <c r="D1386" s="9" t="n">
        <v>987</v>
      </c>
      <c r="E1386" s="25" t="n">
        <v>182</v>
      </c>
      <c r="F1386" s="26" t="n">
        <v>745.26</v>
      </c>
      <c r="G1386" s="9" t="n">
        <v>590.26</v>
      </c>
      <c r="H1386" s="25" t="n">
        <v>0</v>
      </c>
      <c r="I1386" s="26" t="n">
        <v>149.1097</v>
      </c>
      <c r="J1386" s="9" t="n">
        <v>149.1097</v>
      </c>
      <c r="K1386" s="26" t="n">
        <v>24.74445</v>
      </c>
      <c r="L1386" s="9" t="n">
        <v>22.65267</v>
      </c>
      <c r="M1386" s="25">
        <f>K1386-L1386</f>
        <v/>
      </c>
      <c r="N1386" s="41" t="n">
        <v>4.609352624722142</v>
      </c>
      <c r="O1386" s="41" t="n">
        <v>4.219699525407294</v>
      </c>
      <c r="P1386" s="41" t="n">
        <v>0.3896530993148477</v>
      </c>
      <c r="Q1386" s="30" t="n">
        <v>315400</v>
      </c>
      <c r="R1386" t="n">
        <v>2520</v>
      </c>
      <c r="S1386" t="n">
        <v>4330</v>
      </c>
      <c r="T1386" s="31">
        <f>SUM(Q1386:S1386)</f>
        <v/>
      </c>
    </row>
    <row r="1387">
      <c r="A1387" s="23" t="n">
        <v>18093</v>
      </c>
      <c r="B1387" s="24" t="inlineStr">
        <is>
          <t>LAWRENCE COUNTY, IN</t>
        </is>
      </c>
      <c r="C1387" s="9" t="n">
        <v>1478</v>
      </c>
      <c r="D1387" s="9" t="n">
        <v>1478</v>
      </c>
      <c r="E1387" s="25" t="n">
        <v>362</v>
      </c>
      <c r="F1387" s="26" t="n">
        <v>1338.04</v>
      </c>
      <c r="G1387" s="9" t="n">
        <v>1338.04</v>
      </c>
      <c r="H1387" s="25" t="n">
        <v>222.04</v>
      </c>
      <c r="I1387" s="26" t="n">
        <v>148.8565</v>
      </c>
      <c r="J1387" s="9" t="n">
        <v>148.8565</v>
      </c>
      <c r="K1387" s="26" t="n">
        <v>13.44492</v>
      </c>
      <c r="L1387" s="9" t="n">
        <v>11.99011</v>
      </c>
      <c r="M1387" s="25">
        <f>K1387-L1387</f>
        <v/>
      </c>
      <c r="N1387" s="41" t="n">
        <v>2.50449605027306</v>
      </c>
      <c r="O1387" s="41" t="n">
        <v>2.233496602236348</v>
      </c>
      <c r="P1387" s="41" t="n">
        <v>0.2709994480367121</v>
      </c>
      <c r="Q1387" s="30" t="n">
        <v>37040</v>
      </c>
      <c r="R1387" t="n">
        <v>77840</v>
      </c>
      <c r="S1387" t="n">
        <v>6200</v>
      </c>
      <c r="T1387" s="31">
        <f>SUM(Q1387:S1387)</f>
        <v/>
      </c>
    </row>
    <row r="1388">
      <c r="A1388" s="23" t="n">
        <v>17019</v>
      </c>
      <c r="B1388" s="24" t="inlineStr">
        <is>
          <t>CHAMPAIGN COUNTY, IL</t>
        </is>
      </c>
      <c r="C1388" s="9" t="n">
        <v>1514</v>
      </c>
      <c r="D1388" s="9" t="n">
        <v>2360</v>
      </c>
      <c r="E1388" s="25" t="n">
        <v>0</v>
      </c>
      <c r="F1388" s="26" t="n">
        <v>1411.8</v>
      </c>
      <c r="G1388" s="9" t="n">
        <v>2257.8</v>
      </c>
      <c r="H1388" s="25" t="n">
        <v>0</v>
      </c>
      <c r="I1388" s="26" t="n">
        <v>148.7299</v>
      </c>
      <c r="J1388" s="9" t="n">
        <v>148.7299</v>
      </c>
      <c r="K1388" s="26" t="n">
        <v>13.36495</v>
      </c>
      <c r="L1388" s="9" t="n">
        <v>10.28329</v>
      </c>
      <c r="M1388" s="25">
        <f>K1388-L1388</f>
        <v/>
      </c>
      <c r="N1388" s="41" t="n">
        <v>2.489599379326685</v>
      </c>
      <c r="O1388" s="41" t="n">
        <v>1.915553174642352</v>
      </c>
      <c r="P1388" s="41" t="n">
        <v>0.5740462046843328</v>
      </c>
      <c r="Q1388" s="30" t="n">
        <v>540530</v>
      </c>
      <c r="R1388" t="n">
        <v>9180</v>
      </c>
      <c r="S1388" t="n">
        <v>550</v>
      </c>
      <c r="T1388" s="31">
        <f>SUM(Q1388:S1388)</f>
        <v/>
      </c>
    </row>
    <row r="1389">
      <c r="A1389" s="23" t="n">
        <v>1071</v>
      </c>
      <c r="B1389" s="24" t="inlineStr">
        <is>
          <t>JACKSON COUNTY, AL</t>
        </is>
      </c>
      <c r="C1389" s="9" t="n">
        <v>970</v>
      </c>
      <c r="D1389" s="9" t="n">
        <v>866</v>
      </c>
      <c r="E1389" s="25" t="n">
        <v>597</v>
      </c>
      <c r="F1389" s="26" t="n">
        <v>667.38</v>
      </c>
      <c r="G1389" s="9" t="n">
        <v>563.38</v>
      </c>
      <c r="H1389" s="25" t="n">
        <v>294.38</v>
      </c>
      <c r="I1389" s="26" t="n">
        <v>148.6033</v>
      </c>
      <c r="J1389" s="9" t="n">
        <v>148.6033</v>
      </c>
      <c r="K1389" s="26" t="n">
        <v>11.4987</v>
      </c>
      <c r="L1389" s="9" t="n">
        <v>16.07992</v>
      </c>
      <c r="M1389" s="25">
        <f>K1389-L1389</f>
        <v/>
      </c>
      <c r="N1389" s="41" t="n">
        <v>2.141957611742936</v>
      </c>
      <c r="O1389" s="41" t="n">
        <v>2.995339215756344</v>
      </c>
      <c r="P1389" s="41" t="n">
        <v>-0.8533816040134082</v>
      </c>
      <c r="Q1389" s="30" t="n">
        <v>48760</v>
      </c>
      <c r="R1389" t="n">
        <v>122210</v>
      </c>
      <c r="S1389" t="n">
        <v>12900</v>
      </c>
      <c r="T1389" s="31">
        <f>SUM(Q1389:S1389)</f>
        <v/>
      </c>
    </row>
    <row r="1390">
      <c r="A1390" s="23" t="n">
        <v>27079</v>
      </c>
      <c r="B1390" s="24" t="inlineStr">
        <is>
          <t>LE SUEUR COUNTY, MN</t>
        </is>
      </c>
      <c r="C1390" s="9" t="n">
        <v>1407</v>
      </c>
      <c r="D1390" s="9" t="n">
        <v>880</v>
      </c>
      <c r="E1390" s="25" t="n">
        <v>0</v>
      </c>
      <c r="F1390" s="26" t="n">
        <v>1344.9</v>
      </c>
      <c r="G1390" s="9" t="n">
        <v>817.9</v>
      </c>
      <c r="H1390" s="25" t="n">
        <v>0</v>
      </c>
      <c r="I1390" s="26" t="n">
        <v>148.6033</v>
      </c>
      <c r="J1390" s="9" t="n">
        <v>148.6033</v>
      </c>
      <c r="K1390" s="26" t="n">
        <v>15.71656</v>
      </c>
      <c r="L1390" s="9" t="n">
        <v>11.30608</v>
      </c>
      <c r="M1390" s="25">
        <f>K1390-L1390</f>
        <v/>
      </c>
      <c r="N1390" s="41" t="n">
        <v>2.927653154044767</v>
      </c>
      <c r="O1390" s="41" t="n">
        <v>2.106076696928746</v>
      </c>
      <c r="P1390" s="41" t="n">
        <v>0.8215764571160203</v>
      </c>
      <c r="Q1390" s="30" t="n">
        <v>184130</v>
      </c>
      <c r="R1390" t="n">
        <v>40150</v>
      </c>
      <c r="S1390" t="n">
        <v>3400</v>
      </c>
      <c r="T1390" s="31">
        <f>SUM(Q1390:S1390)</f>
        <v/>
      </c>
    </row>
    <row r="1391">
      <c r="A1391" s="23" t="n">
        <v>17035</v>
      </c>
      <c r="B1391" s="24" t="inlineStr">
        <is>
          <t>CUMBERLAND COUNTY, IL</t>
        </is>
      </c>
      <c r="C1391" s="9" t="n">
        <v>1239</v>
      </c>
      <c r="D1391" s="9" t="n">
        <v>1569</v>
      </c>
      <c r="E1391" s="25" t="n">
        <v>22</v>
      </c>
      <c r="F1391" s="26" t="n">
        <v>1120.08</v>
      </c>
      <c r="G1391" s="9" t="n">
        <v>1450.08</v>
      </c>
      <c r="H1391" s="25" t="n">
        <v>0</v>
      </c>
      <c r="I1391" s="26" t="n">
        <v>148.4768</v>
      </c>
      <c r="J1391" s="9" t="n">
        <v>148.4768</v>
      </c>
      <c r="K1391" s="26" t="n">
        <v>12.96723</v>
      </c>
      <c r="L1391" s="9" t="n">
        <v>11.4948</v>
      </c>
      <c r="M1391" s="25">
        <f>K1391-L1391</f>
        <v/>
      </c>
      <c r="N1391" s="41" t="n">
        <v>2.415512797248502</v>
      </c>
      <c r="O1391" s="41" t="n">
        <v>2.141231126602372</v>
      </c>
      <c r="P1391" s="41" t="n">
        <v>0.2742816706461298</v>
      </c>
      <c r="Q1391" s="30" t="n">
        <v>151330</v>
      </c>
      <c r="R1391" t="n">
        <v>10770</v>
      </c>
      <c r="S1391" t="n">
        <v>1860</v>
      </c>
      <c r="T1391" s="31">
        <f>SUM(Q1391:S1391)</f>
        <v/>
      </c>
    </row>
    <row r="1392">
      <c r="A1392" s="23" t="n">
        <v>29039</v>
      </c>
      <c r="B1392" s="24" t="inlineStr">
        <is>
          <t>CEDAR COUNTY, MO</t>
        </is>
      </c>
      <c r="C1392" s="9" t="n">
        <v>890</v>
      </c>
      <c r="D1392" s="9" t="n">
        <v>890</v>
      </c>
      <c r="E1392" s="25" t="n">
        <v>890</v>
      </c>
      <c r="F1392" s="26" t="n">
        <v>771.86</v>
      </c>
      <c r="G1392" s="9" t="n">
        <v>771.86</v>
      </c>
      <c r="H1392" s="25" t="n">
        <v>771.86</v>
      </c>
      <c r="I1392" s="26" t="n">
        <v>148.3502</v>
      </c>
      <c r="J1392" s="9" t="n">
        <v>148.3502</v>
      </c>
      <c r="K1392" s="26" t="n">
        <v>12.82906</v>
      </c>
      <c r="L1392" s="9" t="n">
        <v>11.54252</v>
      </c>
      <c r="M1392" s="25">
        <f>K1392-L1392</f>
        <v/>
      </c>
      <c r="N1392" s="41" t="n">
        <v>2.389774732666026</v>
      </c>
      <c r="O1392" s="41" t="n">
        <v>2.150120324271011</v>
      </c>
      <c r="P1392" s="41" t="n">
        <v>0.2396544083950149</v>
      </c>
      <c r="Q1392" s="30" t="n">
        <v>16680</v>
      </c>
      <c r="R1392" t="n">
        <v>128170</v>
      </c>
      <c r="S1392" t="n">
        <v>3790</v>
      </c>
      <c r="T1392" s="31">
        <f>SUM(Q1392:S1392)</f>
        <v/>
      </c>
    </row>
    <row r="1393">
      <c r="A1393" s="23" t="n">
        <v>27141</v>
      </c>
      <c r="B1393" s="24" t="inlineStr">
        <is>
          <t>SHERBURNE COUNTY, MN</t>
        </is>
      </c>
      <c r="C1393" s="9" t="n">
        <v>1703</v>
      </c>
      <c r="D1393" s="9" t="n">
        <v>1308</v>
      </c>
      <c r="E1393" s="25" t="n">
        <v>743</v>
      </c>
      <c r="F1393" s="26" t="n">
        <v>1529.62</v>
      </c>
      <c r="G1393" s="9" t="n">
        <v>1134.62</v>
      </c>
      <c r="H1393" s="25" t="n">
        <v>569.62</v>
      </c>
      <c r="I1393" s="26" t="n">
        <v>148.2236</v>
      </c>
      <c r="J1393" s="9" t="n">
        <v>148.2236</v>
      </c>
      <c r="K1393" s="26" t="n">
        <v>16.08886</v>
      </c>
      <c r="L1393" s="9" t="n">
        <v>14.39372</v>
      </c>
      <c r="M1393" s="25">
        <f>K1393-L1393</f>
        <v/>
      </c>
      <c r="N1393" s="41" t="n">
        <v>2.997004543232405</v>
      </c>
      <c r="O1393" s="41" t="n">
        <v>2.681236845495276</v>
      </c>
      <c r="P1393" s="41" t="n">
        <v>0.3157676977371286</v>
      </c>
      <c r="Q1393" s="30" t="n">
        <v>91060</v>
      </c>
      <c r="R1393" t="n">
        <v>39180</v>
      </c>
      <c r="S1393" t="n">
        <v>9820</v>
      </c>
      <c r="T1393" s="31">
        <f>SUM(Q1393:S1393)</f>
        <v/>
      </c>
    </row>
    <row r="1394">
      <c r="A1394" s="23" t="n">
        <v>13187</v>
      </c>
      <c r="B1394" s="24" t="inlineStr">
        <is>
          <t>LUMPKIN COUNTY, GA</t>
        </is>
      </c>
      <c r="C1394" s="9" t="n">
        <v>873</v>
      </c>
      <c r="D1394" s="9" t="n">
        <v>1187</v>
      </c>
      <c r="E1394" s="25" t="n">
        <v>730</v>
      </c>
      <c r="F1394" s="26" t="n">
        <v>473.5</v>
      </c>
      <c r="G1394" s="9" t="n">
        <v>787.5</v>
      </c>
      <c r="H1394" s="25" t="n">
        <v>330.5</v>
      </c>
      <c r="I1394" s="26" t="n">
        <v>148.097</v>
      </c>
      <c r="J1394" s="9" t="n">
        <v>148.097</v>
      </c>
      <c r="K1394" s="26" t="n">
        <v>11.86989</v>
      </c>
      <c r="L1394" s="9" t="n">
        <v>19.64251</v>
      </c>
      <c r="M1394" s="25">
        <f>K1394-L1394</f>
        <v/>
      </c>
      <c r="N1394" s="41" t="n">
        <v>2.211102232082875</v>
      </c>
      <c r="O1394" s="41" t="n">
        <v>3.658972214966626</v>
      </c>
      <c r="P1394" s="41" t="n">
        <v>-1.44786998288375</v>
      </c>
      <c r="Q1394" s="30" t="n">
        <v>10</v>
      </c>
      <c r="R1394" t="n">
        <v>13030</v>
      </c>
      <c r="S1394" t="n">
        <v>5790</v>
      </c>
      <c r="T1394" s="31">
        <f>SUM(Q1394:S1394)</f>
        <v/>
      </c>
    </row>
    <row r="1395">
      <c r="A1395" s="23" t="n">
        <v>29183</v>
      </c>
      <c r="B1395" s="24" t="inlineStr">
        <is>
          <t>ST CHARLES COUNTY, MO</t>
        </is>
      </c>
      <c r="C1395" s="9" t="n">
        <v>2080</v>
      </c>
      <c r="D1395" s="9" t="n">
        <v>1764</v>
      </c>
      <c r="E1395" s="25" t="n">
        <v>1154</v>
      </c>
      <c r="F1395" s="26" t="n">
        <v>1971.68</v>
      </c>
      <c r="G1395" s="9" t="n">
        <v>1655.68</v>
      </c>
      <c r="H1395" s="25" t="n">
        <v>1045.68</v>
      </c>
      <c r="I1395" s="26" t="n">
        <v>148.097</v>
      </c>
      <c r="J1395" s="9" t="n">
        <v>148.097</v>
      </c>
      <c r="K1395" s="26" t="n">
        <v>13.01448</v>
      </c>
      <c r="L1395" s="9" t="n">
        <v>11.42725</v>
      </c>
      <c r="M1395" s="25">
        <f>K1395-L1395</f>
        <v/>
      </c>
      <c r="N1395" s="41" t="n">
        <v>2.424314444143791</v>
      </c>
      <c r="O1395" s="41" t="n">
        <v>2.12864803141133</v>
      </c>
      <c r="P1395" s="41" t="n">
        <v>0.2956664127324602</v>
      </c>
      <c r="Q1395" s="30" t="n">
        <v>111690</v>
      </c>
      <c r="R1395" t="n">
        <v>40770</v>
      </c>
      <c r="S1395" t="n">
        <v>2830</v>
      </c>
      <c r="T1395" s="31">
        <f>SUM(Q1395:S1395)</f>
        <v/>
      </c>
    </row>
    <row r="1396">
      <c r="A1396" s="23" t="n">
        <v>39023</v>
      </c>
      <c r="B1396" s="24" t="inlineStr">
        <is>
          <t>CLARK COUNTY, OH</t>
        </is>
      </c>
      <c r="C1396" s="9" t="n">
        <v>1505</v>
      </c>
      <c r="D1396" s="9" t="n">
        <v>1117</v>
      </c>
      <c r="E1396" s="25" t="n">
        <v>0</v>
      </c>
      <c r="F1396" s="26" t="n">
        <v>1210</v>
      </c>
      <c r="G1396" s="9" t="n">
        <v>822</v>
      </c>
      <c r="H1396" s="25" t="n">
        <v>0</v>
      </c>
      <c r="I1396" s="26" t="n">
        <v>148.097</v>
      </c>
      <c r="J1396" s="9" t="n">
        <v>148.097</v>
      </c>
      <c r="K1396" s="26" t="n">
        <v>18.4897</v>
      </c>
      <c r="L1396" s="9" t="n">
        <v>17.01208</v>
      </c>
      <c r="M1396" s="25">
        <f>K1396-L1396</f>
        <v/>
      </c>
      <c r="N1396" s="41" t="n">
        <v>3.444228795763292</v>
      </c>
      <c r="O1396" s="41" t="n">
        <v>3.168980341045489</v>
      </c>
      <c r="P1396" s="41" t="n">
        <v>0.2752484547178023</v>
      </c>
      <c r="Q1396" s="30" t="n">
        <v>156420</v>
      </c>
      <c r="R1396" t="n">
        <v>26100</v>
      </c>
      <c r="S1396" t="n">
        <v>4860</v>
      </c>
      <c r="T1396" s="31">
        <f>SUM(Q1396:S1396)</f>
        <v/>
      </c>
    </row>
    <row r="1397">
      <c r="A1397" s="23" t="n">
        <v>39103</v>
      </c>
      <c r="B1397" s="24" t="inlineStr">
        <is>
          <t>MEDINA COUNTY, OH</t>
        </is>
      </c>
      <c r="C1397" s="9" t="n">
        <v>3950</v>
      </c>
      <c r="D1397" s="9" t="n">
        <v>2925</v>
      </c>
      <c r="E1397" s="25" t="n">
        <v>1885</v>
      </c>
      <c r="F1397" s="26" t="n">
        <v>3529.32</v>
      </c>
      <c r="G1397" s="9" t="n">
        <v>2504.32</v>
      </c>
      <c r="H1397" s="25" t="n">
        <v>1464.32</v>
      </c>
      <c r="I1397" s="26" t="n">
        <v>148.097</v>
      </c>
      <c r="J1397" s="9" t="n">
        <v>148.097</v>
      </c>
      <c r="K1397" s="26" t="n">
        <v>23.4587</v>
      </c>
      <c r="L1397" s="9" t="n">
        <v>21.56095</v>
      </c>
      <c r="M1397" s="25">
        <f>K1397-L1397</f>
        <v/>
      </c>
      <c r="N1397" s="41" t="n">
        <v>4.369845376137651</v>
      </c>
      <c r="O1397" s="41" t="n">
        <v>4.016335843957043</v>
      </c>
      <c r="P1397" s="41" t="n">
        <v>0.3535095321806083</v>
      </c>
      <c r="Q1397" s="30" t="n">
        <v>72250</v>
      </c>
      <c r="R1397" t="n">
        <v>48950</v>
      </c>
      <c r="S1397" t="n">
        <v>2970</v>
      </c>
      <c r="T1397" s="31">
        <f>SUM(Q1397:S1397)</f>
        <v/>
      </c>
    </row>
    <row r="1398">
      <c r="A1398" s="23" t="n">
        <v>39049</v>
      </c>
      <c r="B1398" s="24" t="inlineStr">
        <is>
          <t>FRANKLIN COUNTY, OH</t>
        </is>
      </c>
      <c r="C1398" s="9" t="n">
        <v>1981</v>
      </c>
      <c r="D1398" s="9" t="n">
        <v>1838</v>
      </c>
      <c r="E1398" s="25" t="n">
        <v>1372</v>
      </c>
      <c r="F1398" s="26" t="n">
        <v>1732.62</v>
      </c>
      <c r="G1398" s="9" t="n">
        <v>1589.62</v>
      </c>
      <c r="H1398" s="25" t="n">
        <v>1123.62</v>
      </c>
      <c r="I1398" s="26" t="n"/>
      <c r="J1398" s="9" t="n">
        <v>147.8858</v>
      </c>
      <c r="K1398" s="26" t="n">
        <v>24.00821</v>
      </c>
      <c r="L1398" s="9" t="n">
        <v>22.48738</v>
      </c>
      <c r="M1398" s="25">
        <f>K1398-L1398</f>
        <v/>
      </c>
      <c r="N1398" s="41" t="n">
        <v>4.472207132443047</v>
      </c>
      <c r="O1398" s="41" t="n">
        <v>4.188909594924284</v>
      </c>
      <c r="P1398" s="41" t="n">
        <v>0.2832975375187631</v>
      </c>
      <c r="Q1398" s="30" t="n">
        <v>75110</v>
      </c>
      <c r="R1398" t="n">
        <v>21270</v>
      </c>
      <c r="S1398" t="n">
        <v>2550</v>
      </c>
      <c r="T1398" s="31">
        <f>SUM(Q1398:S1398)</f>
        <v/>
      </c>
    </row>
    <row r="1399">
      <c r="A1399" s="23" t="n">
        <v>28143</v>
      </c>
      <c r="B1399" s="24" t="inlineStr">
        <is>
          <t>TUNICA COUNTY, MS</t>
        </is>
      </c>
      <c r="C1399" s="9" t="n">
        <v>389</v>
      </c>
      <c r="D1399" s="9" t="n">
        <v>70</v>
      </c>
      <c r="E1399" s="25" t="n">
        <v>85</v>
      </c>
      <c r="F1399" s="26" t="n">
        <v>66.42001</v>
      </c>
      <c r="G1399" s="9" t="n">
        <v>0</v>
      </c>
      <c r="H1399" s="25" t="n">
        <v>0</v>
      </c>
      <c r="I1399" s="26" t="n">
        <v>147.8439</v>
      </c>
      <c r="J1399" s="9" t="n">
        <v>147.8439</v>
      </c>
      <c r="K1399" s="26" t="n">
        <v>11.01931</v>
      </c>
      <c r="L1399" s="9" t="n">
        <v>15.76937</v>
      </c>
      <c r="M1399" s="25">
        <f>K1399-L1399</f>
        <v/>
      </c>
      <c r="N1399" s="41" t="n">
        <v>2.052657685708389</v>
      </c>
      <c r="O1399" s="41" t="n">
        <v>2.937490507960961</v>
      </c>
      <c r="P1399" s="41" t="n">
        <v>-0.8848328222525719</v>
      </c>
      <c r="Q1399" s="30" t="n">
        <v>204800</v>
      </c>
      <c r="R1399" t="n">
        <v>760</v>
      </c>
      <c r="S1399" t="n">
        <v>610</v>
      </c>
      <c r="T1399" s="31">
        <f>SUM(Q1399:S1399)</f>
        <v/>
      </c>
    </row>
    <row r="1400">
      <c r="A1400" s="23" t="n">
        <v>17031</v>
      </c>
      <c r="B1400" s="24" t="inlineStr">
        <is>
          <t>COOK COUNTY, IL</t>
        </is>
      </c>
      <c r="C1400" s="9" t="n">
        <v>1896</v>
      </c>
      <c r="D1400" s="9" t="n">
        <v>2581</v>
      </c>
      <c r="E1400" s="25" t="n">
        <v>709</v>
      </c>
      <c r="F1400" s="26" t="n">
        <v>1793.8</v>
      </c>
      <c r="G1400" s="9" t="n">
        <v>2478.8</v>
      </c>
      <c r="H1400" s="25" t="n">
        <v>606.8</v>
      </c>
      <c r="I1400" s="26" t="n"/>
      <c r="J1400" s="9" t="n">
        <v>147.7383</v>
      </c>
      <c r="K1400" s="26" t="n">
        <v>13.36495</v>
      </c>
      <c r="L1400" s="9" t="n">
        <v>10.44327</v>
      </c>
      <c r="M1400" s="25">
        <f>K1400-L1400</f>
        <v/>
      </c>
      <c r="N1400" s="41" t="n">
        <v>2.489599379326685</v>
      </c>
      <c r="O1400" s="41" t="n">
        <v>1.945353967664749</v>
      </c>
      <c r="P1400" s="41" t="n">
        <v>0.5442454116619359</v>
      </c>
      <c r="Q1400" s="30" t="n">
        <v>11000</v>
      </c>
      <c r="R1400" t="n">
        <v>540</v>
      </c>
      <c r="S1400" t="n">
        <v>9200</v>
      </c>
      <c r="T1400" s="31">
        <f>SUM(Q1400:S1400)</f>
        <v/>
      </c>
    </row>
    <row r="1401">
      <c r="A1401" s="23" t="n">
        <v>40125</v>
      </c>
      <c r="B1401" s="24" t="inlineStr">
        <is>
          <t>POTTAWATOMIE COUNTY, OK</t>
        </is>
      </c>
      <c r="C1401" s="9" t="n">
        <v>809</v>
      </c>
      <c r="D1401" s="9" t="n">
        <v>809</v>
      </c>
      <c r="E1401" s="25" t="n">
        <v>809</v>
      </c>
      <c r="F1401" s="26" t="n">
        <v>450.68</v>
      </c>
      <c r="G1401" s="9" t="n">
        <v>450.68</v>
      </c>
      <c r="H1401" s="25" t="n">
        <v>450.68</v>
      </c>
      <c r="I1401" s="26" t="n">
        <v>147.7173</v>
      </c>
      <c r="J1401" s="9" t="n">
        <v>147.7173</v>
      </c>
      <c r="K1401" s="26" t="n">
        <v>11.50846</v>
      </c>
      <c r="L1401" s="9" t="n">
        <v>15.06641</v>
      </c>
      <c r="M1401" s="25">
        <f>K1401-L1401</f>
        <v/>
      </c>
      <c r="N1401" s="41" t="n">
        <v>2.143775687376756</v>
      </c>
      <c r="O1401" s="41" t="n">
        <v>2.806544355548009</v>
      </c>
      <c r="P1401" s="41" t="n">
        <v>-0.6627686681712524</v>
      </c>
      <c r="Q1401" s="30" t="n">
        <v>27110</v>
      </c>
      <c r="R1401" t="n">
        <v>48510</v>
      </c>
      <c r="S1401" t="n">
        <v>197810</v>
      </c>
      <c r="T1401" s="31">
        <f>SUM(Q1401:S1401)</f>
        <v/>
      </c>
    </row>
    <row r="1402">
      <c r="A1402" s="23" t="n">
        <v>27029</v>
      </c>
      <c r="B1402" s="24" t="inlineStr">
        <is>
          <t>CLEARWATER COUNTY, MN</t>
        </is>
      </c>
      <c r="C1402" s="9" t="n">
        <v>459</v>
      </c>
      <c r="D1402" s="9" t="n">
        <v>459</v>
      </c>
      <c r="E1402" s="25" t="n">
        <v>0</v>
      </c>
      <c r="F1402" s="26" t="n">
        <v>436.7</v>
      </c>
      <c r="G1402" s="9" t="n">
        <v>436.7</v>
      </c>
      <c r="H1402" s="25" t="n">
        <v>0</v>
      </c>
      <c r="I1402" s="26" t="n">
        <v>147.5907</v>
      </c>
      <c r="J1402" s="9" t="n">
        <v>147.5907</v>
      </c>
      <c r="K1402" s="26" t="n">
        <v>15.4958</v>
      </c>
      <c r="L1402" s="9" t="n">
        <v>13.16534</v>
      </c>
      <c r="M1402" s="25">
        <f>K1402-L1402</f>
        <v/>
      </c>
      <c r="N1402" s="41" t="n">
        <v>2.886530369524049</v>
      </c>
      <c r="O1402" s="41" t="n">
        <v>2.452416379606716</v>
      </c>
      <c r="P1402" s="41" t="n">
        <v>0.4341139899173332</v>
      </c>
      <c r="Q1402" s="30" t="n">
        <v>22150</v>
      </c>
      <c r="R1402" t="n">
        <v>111400</v>
      </c>
      <c r="S1402" t="n">
        <v>8060</v>
      </c>
      <c r="T1402" s="31">
        <f>SUM(Q1402:S1402)</f>
        <v/>
      </c>
    </row>
    <row r="1403">
      <c r="A1403" s="23" t="n">
        <v>40127</v>
      </c>
      <c r="B1403" s="24" t="inlineStr">
        <is>
          <t>PUSHMATAHA COUNTY, OK</t>
        </is>
      </c>
      <c r="C1403" s="9" t="n">
        <v>456</v>
      </c>
      <c r="D1403" s="9" t="n">
        <v>570</v>
      </c>
      <c r="E1403" s="25" t="n">
        <v>267</v>
      </c>
      <c r="F1403" s="26" t="n">
        <v>153.88</v>
      </c>
      <c r="G1403" s="9" t="n">
        <v>267.88</v>
      </c>
      <c r="H1403" s="25" t="n">
        <v>0</v>
      </c>
      <c r="I1403" s="26" t="n">
        <v>147.5907</v>
      </c>
      <c r="J1403" s="9" t="n">
        <v>147.5907</v>
      </c>
      <c r="K1403" s="26" t="n">
        <v>11.65923</v>
      </c>
      <c r="L1403" s="9" t="n">
        <v>16.60992</v>
      </c>
      <c r="M1403" s="25">
        <f>K1403-L1403</f>
        <v/>
      </c>
      <c r="N1403" s="41" t="n">
        <v>2.171860857797977</v>
      </c>
      <c r="O1403" s="41" t="n">
        <v>3.094066683576511</v>
      </c>
      <c r="P1403" s="41" t="n">
        <v>-0.9222058257785343</v>
      </c>
      <c r="Q1403" s="30" t="n">
        <v>200</v>
      </c>
      <c r="R1403" t="n">
        <v>95610</v>
      </c>
      <c r="S1403" t="n">
        <v>106610</v>
      </c>
      <c r="T1403" s="31">
        <f>SUM(Q1403:S1403)</f>
        <v/>
      </c>
    </row>
    <row r="1404">
      <c r="A1404" s="23" t="n">
        <v>39099</v>
      </c>
      <c r="B1404" s="24" t="inlineStr">
        <is>
          <t>MAHONING COUNTY, OH</t>
        </is>
      </c>
      <c r="C1404" s="9" t="n">
        <v>2408</v>
      </c>
      <c r="D1404" s="9" t="n">
        <v>1570</v>
      </c>
      <c r="E1404" s="25" t="n">
        <v>634</v>
      </c>
      <c r="F1404" s="26" t="n">
        <v>1988.22</v>
      </c>
      <c r="G1404" s="9" t="n">
        <v>1150.22</v>
      </c>
      <c r="H1404" s="25" t="n">
        <v>214.22</v>
      </c>
      <c r="I1404" s="26" t="n">
        <v>147.4641</v>
      </c>
      <c r="J1404" s="9" t="n">
        <v>147.4641</v>
      </c>
      <c r="K1404" s="26" t="n">
        <v>22.7165</v>
      </c>
      <c r="L1404" s="9" t="n">
        <v>21.02203</v>
      </c>
      <c r="M1404" s="25">
        <f>K1404-L1404</f>
        <v/>
      </c>
      <c r="N1404" s="41" t="n">
        <v>4.231589665541183</v>
      </c>
      <c r="O1404" s="41" t="n">
        <v>3.915946774225638</v>
      </c>
      <c r="P1404" s="41" t="n">
        <v>0.3156428913155445</v>
      </c>
      <c r="Q1404" s="30" t="n">
        <v>46180</v>
      </c>
      <c r="R1404" t="n">
        <v>41140</v>
      </c>
      <c r="S1404" t="n">
        <v>7010</v>
      </c>
      <c r="T1404" s="31">
        <f>SUM(Q1404:S1404)</f>
        <v/>
      </c>
    </row>
    <row r="1405">
      <c r="A1405" s="23" t="n">
        <v>17123</v>
      </c>
      <c r="B1405" s="24" t="inlineStr">
        <is>
          <t>MARSHALL COUNTY, IL</t>
        </is>
      </c>
      <c r="C1405" s="9" t="n">
        <v>1529</v>
      </c>
      <c r="D1405" s="9" t="n">
        <v>2053</v>
      </c>
      <c r="E1405" s="25" t="n">
        <v>21</v>
      </c>
      <c r="F1405" s="26" t="n">
        <v>1433.7</v>
      </c>
      <c r="G1405" s="9" t="n">
        <v>1957.7</v>
      </c>
      <c r="H1405" s="25" t="n">
        <v>0</v>
      </c>
      <c r="I1405" s="26" t="n">
        <v>147.211</v>
      </c>
      <c r="J1405" s="9" t="n">
        <v>147.211</v>
      </c>
      <c r="K1405" s="26" t="n">
        <v>13.17944</v>
      </c>
      <c r="L1405" s="9" t="n">
        <v>11.75168</v>
      </c>
      <c r="M1405" s="25">
        <f>K1405-L1405</f>
        <v/>
      </c>
      <c r="N1405" s="41" t="n">
        <v>2.455042902807214</v>
      </c>
      <c r="O1405" s="41" t="n">
        <v>2.189082281194155</v>
      </c>
      <c r="P1405" s="41" t="n">
        <v>0.2659606216130599</v>
      </c>
      <c r="Q1405" s="30" t="n">
        <v>184110</v>
      </c>
      <c r="R1405" t="n">
        <v>13020</v>
      </c>
      <c r="S1405" t="n">
        <v>900</v>
      </c>
      <c r="T1405" s="31">
        <f>SUM(Q1405:S1405)</f>
        <v/>
      </c>
    </row>
    <row r="1406">
      <c r="A1406" s="23" t="n">
        <v>29151</v>
      </c>
      <c r="B1406" s="24" t="inlineStr">
        <is>
          <t>OSAGE COUNTY, MO</t>
        </is>
      </c>
      <c r="C1406" s="9" t="n">
        <v>919</v>
      </c>
      <c r="D1406" s="9" t="n">
        <v>919</v>
      </c>
      <c r="E1406" s="25" t="n">
        <v>864</v>
      </c>
      <c r="F1406" s="26" t="n">
        <v>799.58</v>
      </c>
      <c r="G1406" s="9" t="n">
        <v>799.58</v>
      </c>
      <c r="H1406" s="25" t="n">
        <v>744.58</v>
      </c>
      <c r="I1406" s="26" t="n">
        <v>147.211</v>
      </c>
      <c r="J1406" s="9" t="n">
        <v>147.211</v>
      </c>
      <c r="K1406" s="26" t="n">
        <v>12.77357</v>
      </c>
      <c r="L1406" s="9" t="n">
        <v>11.21909</v>
      </c>
      <c r="M1406" s="25">
        <f>K1406-L1406</f>
        <v/>
      </c>
      <c r="N1406" s="41" t="n">
        <v>2.379438153063495</v>
      </c>
      <c r="O1406" s="41" t="n">
        <v>2.089872352729357</v>
      </c>
      <c r="P1406" s="41" t="n">
        <v>0.2895658003341385</v>
      </c>
      <c r="Q1406" s="30" t="n">
        <v>20650</v>
      </c>
      <c r="R1406" t="n">
        <v>118630</v>
      </c>
      <c r="S1406" t="n">
        <v>8120</v>
      </c>
      <c r="T1406" s="31">
        <f>SUM(Q1406:S1406)</f>
        <v/>
      </c>
    </row>
    <row r="1407">
      <c r="A1407" s="23" t="n">
        <v>5015</v>
      </c>
      <c r="B1407" s="24" t="inlineStr">
        <is>
          <t>CARROLL COUNTY, AR</t>
        </is>
      </c>
      <c r="C1407" s="9" t="n">
        <v>464</v>
      </c>
      <c r="D1407" s="9" t="n">
        <v>73</v>
      </c>
      <c r="E1407" s="25" t="n">
        <v>318</v>
      </c>
      <c r="F1407" s="26" t="n">
        <v>195.4</v>
      </c>
      <c r="G1407" s="9" t="n">
        <v>0</v>
      </c>
      <c r="H1407" s="25" t="n">
        <v>49.39999</v>
      </c>
      <c r="I1407" s="26" t="n"/>
      <c r="J1407" s="9" t="n">
        <v>146.9966</v>
      </c>
      <c r="K1407" s="26" t="n">
        <v>11.59381</v>
      </c>
      <c r="L1407" s="9" t="n">
        <v>16.35285</v>
      </c>
      <c r="M1407" s="25">
        <f>K1407-L1407</f>
        <v/>
      </c>
      <c r="N1407" s="41" t="n">
        <v>2.159674535260626</v>
      </c>
      <c r="O1407" s="41" t="n">
        <v>3.046180136118906</v>
      </c>
      <c r="P1407" s="41" t="n">
        <v>-0.8865056008582799</v>
      </c>
      <c r="Q1407" s="30" t="n">
        <v>120</v>
      </c>
      <c r="R1407" t="n">
        <v>146880</v>
      </c>
      <c r="S1407" t="n">
        <v>6450</v>
      </c>
      <c r="T1407" s="31">
        <f>SUM(Q1407:S1407)</f>
        <v/>
      </c>
    </row>
    <row r="1408">
      <c r="A1408" s="23" t="n">
        <v>17043</v>
      </c>
      <c r="B1408" s="24" t="inlineStr">
        <is>
          <t>DU PAGE COUNTY, IL</t>
        </is>
      </c>
      <c r="C1408" s="9" t="n">
        <v>2738</v>
      </c>
      <c r="D1408" s="9" t="n">
        <v>3247</v>
      </c>
      <c r="E1408" s="25" t="n">
        <v>0</v>
      </c>
      <c r="F1408" s="26" t="n">
        <v>2635.8</v>
      </c>
      <c r="G1408" s="9" t="n">
        <v>3144.8</v>
      </c>
      <c r="H1408" s="25" t="n">
        <v>0</v>
      </c>
      <c r="I1408" s="26" t="n"/>
      <c r="J1408" s="9" t="n">
        <v>146.9604</v>
      </c>
      <c r="K1408" s="26" t="n">
        <v>13.36495</v>
      </c>
      <c r="L1408" s="9" t="n">
        <v>10.60906</v>
      </c>
      <c r="M1408" s="25">
        <f>K1408-L1408</f>
        <v/>
      </c>
      <c r="N1408" s="41" t="n">
        <v>2.489599379326685</v>
      </c>
      <c r="O1408" s="41" t="n">
        <v>1.976237037268344</v>
      </c>
      <c r="P1408" s="41" t="n">
        <v>0.5133623420583405</v>
      </c>
      <c r="Q1408" s="30" t="n">
        <v>4710</v>
      </c>
      <c r="R1408" t="n">
        <v>130</v>
      </c>
      <c r="S1408" t="n">
        <v>5800</v>
      </c>
      <c r="T1408" s="31">
        <f>SUM(Q1408:S1408)</f>
        <v/>
      </c>
    </row>
    <row r="1409">
      <c r="A1409" s="23" t="n">
        <v>46023</v>
      </c>
      <c r="B1409" s="24" t="inlineStr">
        <is>
          <t>CHARLES MIX COUNTY, SD</t>
        </is>
      </c>
      <c r="C1409" s="9" t="n">
        <v>486</v>
      </c>
      <c r="D1409" s="9" t="n">
        <v>486</v>
      </c>
      <c r="E1409" s="25" t="n">
        <v>151</v>
      </c>
      <c r="F1409" s="26" t="n">
        <v>425.96</v>
      </c>
      <c r="G1409" s="9" t="n">
        <v>425.96</v>
      </c>
      <c r="H1409" s="25" t="n">
        <v>90.95999999999999</v>
      </c>
      <c r="I1409" s="26" t="n"/>
      <c r="J1409" s="9" t="n">
        <v>146.811</v>
      </c>
      <c r="K1409" s="26" t="n">
        <v>13.91757</v>
      </c>
      <c r="L1409" s="9" t="n">
        <v>12.35562</v>
      </c>
      <c r="M1409" s="25">
        <f>K1409-L1409</f>
        <v/>
      </c>
      <c r="N1409" s="41" t="n">
        <v>2.59254046096212</v>
      </c>
      <c r="O1409" s="41" t="n">
        <v>2.301583162166441</v>
      </c>
      <c r="P1409" s="41" t="n">
        <v>0.2909572987956793</v>
      </c>
      <c r="Q1409" s="30" t="n">
        <v>110480</v>
      </c>
      <c r="R1409" t="n">
        <v>85100</v>
      </c>
      <c r="S1409" t="n">
        <v>53440</v>
      </c>
      <c r="T1409" s="31">
        <f>SUM(Q1409:S1409)</f>
        <v/>
      </c>
    </row>
    <row r="1410">
      <c r="A1410" s="23" t="n">
        <v>20073</v>
      </c>
      <c r="B1410" s="24" t="inlineStr">
        <is>
          <t>GREENWOOD COUNTY, KS</t>
        </is>
      </c>
      <c r="C1410" s="9" t="n">
        <v>475</v>
      </c>
      <c r="D1410" s="9" t="n">
        <v>475</v>
      </c>
      <c r="E1410" s="25" t="n">
        <v>475</v>
      </c>
      <c r="F1410" s="26" t="n">
        <v>370.34</v>
      </c>
      <c r="G1410" s="9" t="n">
        <v>370.34</v>
      </c>
      <c r="H1410" s="25" t="n">
        <v>370.34</v>
      </c>
      <c r="I1410" s="26" t="n"/>
      <c r="J1410" s="9" t="n">
        <v>146.7464</v>
      </c>
      <c r="K1410" s="26" t="n">
        <v>13.87761</v>
      </c>
      <c r="L1410" s="9" t="n">
        <v>11.47783</v>
      </c>
      <c r="M1410" s="25">
        <f>K1410-L1410</f>
        <v/>
      </c>
      <c r="N1410" s="41" t="n">
        <v>2.585096782444962</v>
      </c>
      <c r="O1410" s="41" t="n">
        <v>2.138069984849715</v>
      </c>
      <c r="P1410" s="41" t="n">
        <v>0.4470267975952466</v>
      </c>
      <c r="Q1410" s="30" t="n">
        <v>24530</v>
      </c>
      <c r="R1410" t="n">
        <v>121560</v>
      </c>
      <c r="S1410" t="n">
        <v>502430</v>
      </c>
      <c r="T1410" s="31">
        <f>SUM(Q1410:S1410)</f>
        <v/>
      </c>
    </row>
    <row r="1411">
      <c r="A1411" s="23" t="n">
        <v>27173</v>
      </c>
      <c r="B1411" s="24" t="inlineStr">
        <is>
          <t>YELLOW MEDICINE COUNTY, MN</t>
        </is>
      </c>
      <c r="C1411" s="9" t="n">
        <v>742</v>
      </c>
      <c r="D1411" s="9" t="n">
        <v>569</v>
      </c>
      <c r="E1411" s="25" t="n">
        <v>0</v>
      </c>
      <c r="F1411" s="26" t="n">
        <v>575.76</v>
      </c>
      <c r="G1411" s="9" t="n">
        <v>402.76</v>
      </c>
      <c r="H1411" s="25" t="n">
        <v>0</v>
      </c>
      <c r="I1411" s="26" t="n"/>
      <c r="J1411" s="9" t="n">
        <v>146.4686</v>
      </c>
      <c r="K1411" s="26" t="n">
        <v>15.94525</v>
      </c>
      <c r="L1411" s="9" t="n">
        <v>14.09987</v>
      </c>
      <c r="M1411" s="25">
        <f>K1411-L1411</f>
        <v/>
      </c>
      <c r="N1411" s="41" t="n">
        <v>2.970253125017963</v>
      </c>
      <c r="O1411" s="41" t="n">
        <v>2.626498984327434</v>
      </c>
      <c r="P1411" s="41" t="n">
        <v>0.3437541406905285</v>
      </c>
      <c r="Q1411" s="30" t="n">
        <v>393270</v>
      </c>
      <c r="R1411" t="n">
        <v>21600</v>
      </c>
      <c r="S1411" t="n">
        <v>11430</v>
      </c>
      <c r="T1411" s="31">
        <f>SUM(Q1411:S1411)</f>
        <v/>
      </c>
    </row>
    <row r="1412">
      <c r="A1412" s="23" t="n">
        <v>29099</v>
      </c>
      <c r="B1412" s="24" t="inlineStr">
        <is>
          <t>JEFFERSON COUNTY, MO</t>
        </is>
      </c>
      <c r="C1412" s="9" t="n">
        <v>2021</v>
      </c>
      <c r="D1412" s="9" t="n">
        <v>2021</v>
      </c>
      <c r="E1412" s="25" t="n">
        <v>2021</v>
      </c>
      <c r="F1412" s="26" t="n">
        <v>1907.1</v>
      </c>
      <c r="G1412" s="9" t="n">
        <v>1907.1</v>
      </c>
      <c r="H1412" s="25" t="n">
        <v>1907.1</v>
      </c>
      <c r="I1412" s="26" t="n"/>
      <c r="J1412" s="9" t="n">
        <v>146.2341</v>
      </c>
      <c r="K1412" s="26" t="n">
        <v>12.84483</v>
      </c>
      <c r="L1412" s="9" t="n">
        <v>11.55629</v>
      </c>
      <c r="M1412" s="25">
        <f>K1412-L1412</f>
        <v/>
      </c>
      <c r="N1412" s="41" t="n">
        <v>2.392712340529279</v>
      </c>
      <c r="O1412" s="41" t="n">
        <v>2.152685375651924</v>
      </c>
      <c r="P1412" s="41" t="n">
        <v>0.2400269648773549</v>
      </c>
      <c r="Q1412" s="30" t="n">
        <v>11430</v>
      </c>
      <c r="R1412" t="n">
        <v>41630</v>
      </c>
      <c r="S1412" t="n">
        <v>9580</v>
      </c>
      <c r="T1412" s="31">
        <f>SUM(Q1412:S1412)</f>
        <v/>
      </c>
    </row>
    <row r="1413">
      <c r="A1413" s="23" t="n">
        <v>40083</v>
      </c>
      <c r="B1413" s="24" t="inlineStr">
        <is>
          <t>LOGAN COUNTY, OK</t>
        </is>
      </c>
      <c r="C1413" s="9" t="n">
        <v>802</v>
      </c>
      <c r="D1413" s="9" t="n">
        <v>837</v>
      </c>
      <c r="E1413" s="25" t="n">
        <v>837</v>
      </c>
      <c r="F1413" s="26" t="n">
        <v>443.68</v>
      </c>
      <c r="G1413" s="9" t="n">
        <v>478.68</v>
      </c>
      <c r="H1413" s="25" t="n">
        <v>478.68</v>
      </c>
      <c r="I1413" s="26" t="n">
        <v>146.1983</v>
      </c>
      <c r="J1413" s="9" t="n">
        <v>146.1983</v>
      </c>
      <c r="K1413" s="26" t="n">
        <v>11.50846</v>
      </c>
      <c r="L1413" s="9" t="n">
        <v>14.86932</v>
      </c>
      <c r="M1413" s="25">
        <f>K1413-L1413</f>
        <v/>
      </c>
      <c r="N1413" s="41" t="n">
        <v>2.143775687376756</v>
      </c>
      <c r="O1413" s="41" t="n">
        <v>2.769830776995788</v>
      </c>
      <c r="P1413" s="41" t="n">
        <v>-0.6260550896190321</v>
      </c>
      <c r="Q1413" s="30" t="n">
        <v>99670</v>
      </c>
      <c r="R1413" t="n">
        <v>5270</v>
      </c>
      <c r="S1413" t="n">
        <v>230510</v>
      </c>
      <c r="T1413" s="31">
        <f>SUM(Q1413:S1413)</f>
        <v/>
      </c>
    </row>
    <row r="1414">
      <c r="A1414" s="23" t="n">
        <v>36069</v>
      </c>
      <c r="B1414" s="24" t="inlineStr">
        <is>
          <t>ONTARIO COUNTY, NY</t>
        </is>
      </c>
      <c r="C1414" s="9" t="n">
        <v>1441</v>
      </c>
      <c r="D1414" s="9" t="n">
        <v>650</v>
      </c>
      <c r="E1414" s="25" t="n">
        <v>302</v>
      </c>
      <c r="F1414" s="26" t="n">
        <v>1143.5</v>
      </c>
      <c r="G1414" s="9" t="n">
        <v>352.5</v>
      </c>
      <c r="H1414" s="25" t="n">
        <v>4.5</v>
      </c>
      <c r="I1414" s="26" t="n">
        <v>146.0718</v>
      </c>
      <c r="J1414" s="9" t="n">
        <v>146.0718</v>
      </c>
      <c r="K1414" s="26" t="n">
        <v>23.43392</v>
      </c>
      <c r="L1414" s="9" t="n">
        <v>21.45304</v>
      </c>
      <c r="M1414" s="25">
        <f>K1414-L1414</f>
        <v/>
      </c>
      <c r="N1414" s="41" t="n">
        <v>4.365229401321455</v>
      </c>
      <c r="O1414" s="41" t="n">
        <v>3.996234558952375</v>
      </c>
      <c r="P1414" s="41" t="n">
        <v>0.3689948423690804</v>
      </c>
      <c r="Q1414" s="30" t="n">
        <v>94260</v>
      </c>
      <c r="R1414" t="n">
        <v>122120</v>
      </c>
      <c r="S1414" t="n">
        <v>1800</v>
      </c>
      <c r="T1414" s="31">
        <f>SUM(Q1414:S1414)</f>
        <v/>
      </c>
    </row>
    <row r="1415">
      <c r="A1415" s="23" t="n">
        <v>29055</v>
      </c>
      <c r="B1415" s="24" t="inlineStr">
        <is>
          <t>CRAWFORD COUNTY, MO</t>
        </is>
      </c>
      <c r="C1415" s="9" t="n">
        <v>902</v>
      </c>
      <c r="D1415" s="9" t="n">
        <v>902</v>
      </c>
      <c r="E1415" s="25" t="n">
        <v>111</v>
      </c>
      <c r="F1415" s="26" t="n">
        <v>779.9</v>
      </c>
      <c r="G1415" s="9" t="n">
        <v>779.9</v>
      </c>
      <c r="H1415" s="25" t="n">
        <v>0</v>
      </c>
      <c r="I1415" s="26" t="n"/>
      <c r="J1415" s="9" t="n">
        <v>145.6838</v>
      </c>
      <c r="K1415" s="26" t="n">
        <v>12.75234</v>
      </c>
      <c r="L1415" s="9" t="n">
        <v>11.4832</v>
      </c>
      <c r="M1415" s="25">
        <f>K1415-L1415</f>
        <v/>
      </c>
      <c r="N1415" s="41" t="n">
        <v>2.375483466003454</v>
      </c>
      <c r="O1415" s="41" t="n">
        <v>2.139070299004799</v>
      </c>
      <c r="P1415" s="41" t="n">
        <v>0.2364131669986546</v>
      </c>
      <c r="Q1415" s="30" t="n">
        <v>1100</v>
      </c>
      <c r="R1415" t="n">
        <v>87210</v>
      </c>
      <c r="S1415" t="n">
        <v>11600</v>
      </c>
      <c r="T1415" s="31">
        <f>SUM(Q1415:S1415)</f>
        <v/>
      </c>
    </row>
    <row r="1416">
      <c r="A1416" s="23" t="n">
        <v>31085</v>
      </c>
      <c r="B1416" s="24" t="inlineStr">
        <is>
          <t>HAYES COUNTY, NE</t>
        </is>
      </c>
      <c r="C1416" s="9" t="n">
        <v>591</v>
      </c>
      <c r="D1416" s="9" t="n">
        <v>488</v>
      </c>
      <c r="E1416" s="25" t="n">
        <v>591</v>
      </c>
      <c r="F1416" s="26" t="n">
        <v>449.4</v>
      </c>
      <c r="G1416" s="9" t="n">
        <v>346.4</v>
      </c>
      <c r="H1416" s="25" t="n">
        <v>449.4</v>
      </c>
      <c r="I1416" s="26" t="n">
        <v>145.5655</v>
      </c>
      <c r="J1416" s="9" t="n">
        <v>145.5655</v>
      </c>
      <c r="K1416" s="26" t="n">
        <v>0</v>
      </c>
      <c r="L1416" s="9" t="n">
        <v>0</v>
      </c>
      <c r="M1416" s="25">
        <f>K1416-L1416</f>
        <v/>
      </c>
      <c r="N1416" s="41" t="n">
        <v>0</v>
      </c>
      <c r="O1416" s="41" t="n">
        <v>0</v>
      </c>
      <c r="P1416" s="41" t="n">
        <v>0</v>
      </c>
      <c r="Q1416" s="30" t="n">
        <v>0</v>
      </c>
      <c r="R1416" t="n">
        <v>0</v>
      </c>
      <c r="S1416" t="n">
        <v>0</v>
      </c>
      <c r="T1416" s="31">
        <f>SUM(Q1416:S1416)</f>
        <v/>
      </c>
    </row>
    <row r="1417">
      <c r="A1417" s="23" t="n">
        <v>29031</v>
      </c>
      <c r="B1417" s="24" t="inlineStr">
        <is>
          <t>CAPE GIRARDEAU COUNTY, MO</t>
        </is>
      </c>
      <c r="C1417" s="9" t="n">
        <v>1361</v>
      </c>
      <c r="D1417" s="9" t="n">
        <v>1361</v>
      </c>
      <c r="E1417" s="25" t="n">
        <v>49</v>
      </c>
      <c r="F1417" s="26" t="n">
        <v>1248.24</v>
      </c>
      <c r="G1417" s="9" t="n">
        <v>1248.24</v>
      </c>
      <c r="H1417" s="25" t="n">
        <v>0</v>
      </c>
      <c r="I1417" s="26" t="n">
        <v>144.9326</v>
      </c>
      <c r="J1417" s="9" t="n">
        <v>144.9326</v>
      </c>
      <c r="K1417" s="26" t="n">
        <v>12.97571</v>
      </c>
      <c r="L1417" s="9" t="n">
        <v>11.59916</v>
      </c>
      <c r="M1417" s="25">
        <f>K1417-L1417</f>
        <v/>
      </c>
      <c r="N1417" s="41" t="n">
        <v>2.417092436733625</v>
      </c>
      <c r="O1417" s="41" t="n">
        <v>2.160671123850887</v>
      </c>
      <c r="P1417" s="41" t="n">
        <v>0.2564213128827379</v>
      </c>
      <c r="Q1417" s="30" t="n">
        <v>79370</v>
      </c>
      <c r="R1417" t="n">
        <v>139500</v>
      </c>
      <c r="S1417" t="n">
        <v>2430</v>
      </c>
      <c r="T1417" s="31">
        <f>SUM(Q1417:S1417)</f>
        <v/>
      </c>
    </row>
    <row r="1418">
      <c r="A1418" s="23" t="n">
        <v>46077</v>
      </c>
      <c r="B1418" s="24" t="inlineStr">
        <is>
          <t>KINGSBURY COUNTY, SD</t>
        </is>
      </c>
      <c r="C1418" s="9" t="n">
        <v>503</v>
      </c>
      <c r="D1418" s="9" t="n">
        <v>503</v>
      </c>
      <c r="E1418" s="25" t="n">
        <v>59</v>
      </c>
      <c r="F1418" s="26" t="n">
        <v>164.7</v>
      </c>
      <c r="G1418" s="9" t="n">
        <v>164.7</v>
      </c>
      <c r="H1418" s="25" t="n">
        <v>0</v>
      </c>
      <c r="I1418" s="26" t="n"/>
      <c r="J1418" s="9" t="n">
        <v>144.6935</v>
      </c>
      <c r="K1418" s="26" t="n">
        <v>14.57033</v>
      </c>
      <c r="L1418" s="9" t="n">
        <v>11.61608</v>
      </c>
      <c r="M1418" s="25">
        <f>K1418-L1418</f>
        <v/>
      </c>
      <c r="N1418" s="41" t="n">
        <v>2.714135445668332</v>
      </c>
      <c r="O1418" s="41" t="n">
        <v>2.163822951691485</v>
      </c>
      <c r="P1418" s="41" t="n">
        <v>0.5503124939768468</v>
      </c>
      <c r="Q1418" s="30" t="n">
        <v>274050</v>
      </c>
      <c r="R1418" t="n">
        <v>110990</v>
      </c>
      <c r="S1418" t="n">
        <v>39080</v>
      </c>
      <c r="T1418" s="31">
        <f>SUM(Q1418:S1418)</f>
        <v/>
      </c>
    </row>
    <row r="1419">
      <c r="A1419" s="23" t="n">
        <v>27129</v>
      </c>
      <c r="B1419" s="24" t="inlineStr">
        <is>
          <t>RENVILLE COUNTY, MN</t>
        </is>
      </c>
      <c r="C1419" s="9" t="n">
        <v>1018</v>
      </c>
      <c r="D1419" s="9" t="n">
        <v>727</v>
      </c>
      <c r="E1419" s="25" t="n">
        <v>0</v>
      </c>
      <c r="F1419" s="26" t="n">
        <v>851.76</v>
      </c>
      <c r="G1419" s="9" t="n">
        <v>560.76</v>
      </c>
      <c r="H1419" s="25" t="n">
        <v>0</v>
      </c>
      <c r="I1419" s="26" t="n"/>
      <c r="J1419" s="9" t="n">
        <v>144.5759</v>
      </c>
      <c r="K1419" s="26" t="n">
        <v>15.94525</v>
      </c>
      <c r="L1419" s="9" t="n">
        <v>14.46497</v>
      </c>
      <c r="M1419" s="25">
        <f>K1419-L1419</f>
        <v/>
      </c>
      <c r="N1419" s="41" t="n">
        <v>2.970253125017963</v>
      </c>
      <c r="O1419" s="41" t="n">
        <v>2.694509170178648</v>
      </c>
      <c r="P1419" s="41" t="n">
        <v>0.2757439548393152</v>
      </c>
      <c r="Q1419" s="30" t="n">
        <v>543310</v>
      </c>
      <c r="R1419" t="n">
        <v>10520</v>
      </c>
      <c r="S1419" t="n">
        <v>3730</v>
      </c>
      <c r="T1419" s="31">
        <f>SUM(Q1419:S1419)</f>
        <v/>
      </c>
    </row>
    <row r="1420">
      <c r="A1420" s="23" t="n">
        <v>24023</v>
      </c>
      <c r="B1420" s="24" t="inlineStr">
        <is>
          <t>GARRETT COUNTY, MD</t>
        </is>
      </c>
      <c r="C1420" s="9" t="n">
        <v>1578</v>
      </c>
      <c r="D1420" s="9" t="n">
        <v>0</v>
      </c>
      <c r="E1420" s="25" t="n">
        <v>295</v>
      </c>
      <c r="F1420" s="26" t="n">
        <v>1062.36</v>
      </c>
      <c r="G1420" s="9" t="n">
        <v>0</v>
      </c>
      <c r="H1420" s="25" t="n">
        <v>0</v>
      </c>
      <c r="I1420" s="26" t="n">
        <v>144.5528</v>
      </c>
      <c r="J1420" s="9" t="n">
        <v>144.5528</v>
      </c>
      <c r="K1420" s="26" t="n">
        <v>24.49713</v>
      </c>
      <c r="L1420" s="9" t="n">
        <v>22.70129</v>
      </c>
      <c r="M1420" s="25">
        <f>K1420-L1420</f>
        <v/>
      </c>
      <c r="N1420" s="41" t="n">
        <v>4.563282290115946</v>
      </c>
      <c r="O1420" s="41" t="n">
        <v>4.228756373492986</v>
      </c>
      <c r="P1420" s="41" t="n">
        <v>0.33452591662296</v>
      </c>
      <c r="Q1420" s="30" t="n">
        <v>8590</v>
      </c>
      <c r="R1420" t="n">
        <v>59640</v>
      </c>
      <c r="S1420" t="n">
        <v>0</v>
      </c>
      <c r="T1420" s="31">
        <f>SUM(Q1420:S1420)</f>
        <v/>
      </c>
    </row>
    <row r="1421">
      <c r="A1421" s="23" t="n">
        <v>20099</v>
      </c>
      <c r="B1421" s="24" t="inlineStr">
        <is>
          <t>LABETTE COUNTY, KS</t>
        </is>
      </c>
      <c r="C1421" s="9" t="n">
        <v>460</v>
      </c>
      <c r="D1421" s="9" t="n">
        <v>628</v>
      </c>
      <c r="E1421" s="25" t="n">
        <v>591</v>
      </c>
      <c r="F1421" s="26" t="n">
        <v>352.7</v>
      </c>
      <c r="G1421" s="9" t="n">
        <v>520.7</v>
      </c>
      <c r="H1421" s="25" t="n">
        <v>483.7</v>
      </c>
      <c r="I1421" s="26" t="n">
        <v>144.4262</v>
      </c>
      <c r="J1421" s="9" t="n">
        <v>144.4262</v>
      </c>
      <c r="K1421" s="26" t="n">
        <v>13.62529</v>
      </c>
      <c r="L1421" s="9" t="n">
        <v>11.69888</v>
      </c>
      <c r="M1421" s="25">
        <f>K1421-L1421</f>
        <v/>
      </c>
      <c r="N1421" s="41" t="n">
        <v>2.538095056632916</v>
      </c>
      <c r="O1421" s="41" t="n">
        <v>2.179246790060372</v>
      </c>
      <c r="P1421" s="41" t="n">
        <v>0.3588482665725435</v>
      </c>
      <c r="Q1421" s="30" t="n">
        <v>99310</v>
      </c>
      <c r="R1421" t="n">
        <v>219300</v>
      </c>
      <c r="S1421" t="n">
        <v>20430</v>
      </c>
      <c r="T1421" s="31">
        <f>SUM(Q1421:S1421)</f>
        <v/>
      </c>
    </row>
    <row r="1422">
      <c r="A1422" s="23" t="n">
        <v>39163</v>
      </c>
      <c r="B1422" s="24" t="inlineStr">
        <is>
          <t>VINTON COUNTY, OH</t>
        </is>
      </c>
      <c r="C1422" s="9" t="n">
        <v>942</v>
      </c>
      <c r="D1422" s="9" t="n">
        <v>942</v>
      </c>
      <c r="E1422" s="25" t="n">
        <v>91</v>
      </c>
      <c r="F1422" s="26" t="n">
        <v>446.88</v>
      </c>
      <c r="G1422" s="9" t="n">
        <v>446.88</v>
      </c>
      <c r="H1422" s="25" t="n">
        <v>0</v>
      </c>
      <c r="I1422" s="26" t="n">
        <v>144.2997</v>
      </c>
      <c r="J1422" s="9" t="n">
        <v>144.2997</v>
      </c>
      <c r="K1422" s="26" t="n">
        <v>24.95183</v>
      </c>
      <c r="L1422" s="9" t="n">
        <v>23.18089</v>
      </c>
      <c r="M1422" s="25">
        <f>K1422-L1422</f>
        <v/>
      </c>
      <c r="N1422" s="41" t="n">
        <v>4.647983006376003</v>
      </c>
      <c r="O1422" s="41" t="n">
        <v>4.318095417958179</v>
      </c>
      <c r="P1422" s="41" t="n">
        <v>0.3298875884178241</v>
      </c>
      <c r="Q1422" s="30" t="n">
        <v>8980</v>
      </c>
      <c r="R1422" t="n">
        <v>20890</v>
      </c>
      <c r="S1422" t="n">
        <v>4430</v>
      </c>
      <c r="T1422" s="31">
        <f>SUM(Q1422:S1422)</f>
        <v/>
      </c>
    </row>
    <row r="1423">
      <c r="A1423" s="23" t="n">
        <v>46057</v>
      </c>
      <c r="B1423" s="24" t="inlineStr">
        <is>
          <t>HAMLIN COUNTY, SD</t>
        </is>
      </c>
      <c r="C1423" s="9" t="n">
        <v>664</v>
      </c>
      <c r="D1423" s="9" t="n">
        <v>664</v>
      </c>
      <c r="E1423" s="25" t="n">
        <v>0</v>
      </c>
      <c r="F1423" s="26" t="n">
        <v>487.4</v>
      </c>
      <c r="G1423" s="9" t="n">
        <v>487.4</v>
      </c>
      <c r="H1423" s="25" t="n">
        <v>0</v>
      </c>
      <c r="I1423" s="26" t="n"/>
      <c r="J1423" s="9" t="n">
        <v>144.0616</v>
      </c>
      <c r="K1423" s="26" t="n">
        <v>13.81776</v>
      </c>
      <c r="L1423" s="9" t="n">
        <v>11.85498</v>
      </c>
      <c r="M1423" s="25">
        <f>K1423-L1423</f>
        <v/>
      </c>
      <c r="N1423" s="41" t="n">
        <v>2.57394802971093</v>
      </c>
      <c r="O1423" s="41" t="n">
        <v>2.208324823507029</v>
      </c>
      <c r="P1423" s="41" t="n">
        <v>0.3656232062039014</v>
      </c>
      <c r="Q1423" s="30" t="n">
        <v>210180</v>
      </c>
      <c r="R1423" t="n">
        <v>29550</v>
      </c>
      <c r="S1423" t="n">
        <v>39040</v>
      </c>
      <c r="T1423" s="31">
        <f>SUM(Q1423:S1423)</f>
        <v/>
      </c>
    </row>
    <row r="1424">
      <c r="A1424" s="23" t="n">
        <v>55067</v>
      </c>
      <c r="B1424" s="24" t="inlineStr">
        <is>
          <t>LANGLADE COUNTY, WI</t>
        </is>
      </c>
      <c r="C1424" s="9" t="n">
        <v>827</v>
      </c>
      <c r="D1424" s="9" t="n">
        <v>376</v>
      </c>
      <c r="E1424" s="25" t="n">
        <v>96</v>
      </c>
      <c r="F1424" s="26" t="n">
        <v>729.04</v>
      </c>
      <c r="G1424" s="9" t="n">
        <v>278.04</v>
      </c>
      <c r="H1424" s="25" t="n">
        <v>0</v>
      </c>
      <c r="I1424" s="26" t="n">
        <v>144.0465</v>
      </c>
      <c r="J1424" s="9" t="n">
        <v>144.0465</v>
      </c>
      <c r="K1424" s="26" t="n">
        <v>17.47705</v>
      </c>
      <c r="L1424" s="9" t="n">
        <v>15.71238</v>
      </c>
      <c r="M1424" s="25">
        <f>K1424-L1424</f>
        <v/>
      </c>
      <c r="N1424" s="41" t="n">
        <v>3.255594134842362</v>
      </c>
      <c r="O1424" s="41" t="n">
        <v>2.926874510996675</v>
      </c>
      <c r="P1424" s="41" t="n">
        <v>0.3287196238456873</v>
      </c>
      <c r="Q1424" s="30" t="n">
        <v>82390</v>
      </c>
      <c r="R1424" t="n">
        <v>12980</v>
      </c>
      <c r="S1424" t="n">
        <v>2020</v>
      </c>
      <c r="T1424" s="31">
        <f>SUM(Q1424:S1424)</f>
        <v/>
      </c>
    </row>
    <row r="1425">
      <c r="A1425" s="23" t="n">
        <v>31173</v>
      </c>
      <c r="B1425" s="24" t="inlineStr">
        <is>
          <t>THURSTON COUNTY, NE</t>
        </is>
      </c>
      <c r="C1425" s="9" t="n">
        <v>947</v>
      </c>
      <c r="D1425" s="9" t="n">
        <v>377</v>
      </c>
      <c r="E1425" s="25" t="n">
        <v>384</v>
      </c>
      <c r="F1425" s="26" t="n">
        <v>808.4400000000001</v>
      </c>
      <c r="G1425" s="9" t="n">
        <v>238.44</v>
      </c>
      <c r="H1425" s="25" t="n">
        <v>245.44</v>
      </c>
      <c r="I1425" s="26" t="n">
        <v>143.9199</v>
      </c>
      <c r="J1425" s="9" t="n">
        <v>143.9199</v>
      </c>
      <c r="K1425" s="26" t="n">
        <v>13.88465</v>
      </c>
      <c r="L1425" s="9" t="n">
        <v>11.78531</v>
      </c>
      <c r="M1425" s="25">
        <f>K1425-L1425</f>
        <v/>
      </c>
      <c r="N1425" s="41" t="n">
        <v>2.5864081812628</v>
      </c>
      <c r="O1425" s="41" t="n">
        <v>2.195346818444706</v>
      </c>
      <c r="P1425" s="41" t="n">
        <v>0.3910613628180937</v>
      </c>
      <c r="Q1425" s="30" t="n">
        <v>1420</v>
      </c>
      <c r="R1425" t="n">
        <v>90</v>
      </c>
      <c r="S1425" t="n">
        <v>490</v>
      </c>
      <c r="T1425" s="31">
        <f>SUM(Q1425:S1425)</f>
        <v/>
      </c>
    </row>
    <row r="1426">
      <c r="A1426" s="23" t="n">
        <v>42049</v>
      </c>
      <c r="B1426" s="24" t="inlineStr">
        <is>
          <t>ERIE COUNTY, PA</t>
        </is>
      </c>
      <c r="C1426" s="9" t="n">
        <v>1631</v>
      </c>
      <c r="D1426" s="9" t="n">
        <v>1868</v>
      </c>
      <c r="E1426" s="25" t="n">
        <v>622</v>
      </c>
      <c r="F1426" s="26" t="n">
        <v>1353.34</v>
      </c>
      <c r="G1426" s="9" t="n">
        <v>1590.34</v>
      </c>
      <c r="H1426" s="25" t="n">
        <v>344.34</v>
      </c>
      <c r="I1426" s="26" t="n">
        <v>143.6668</v>
      </c>
      <c r="J1426" s="9" t="n">
        <v>143.6668</v>
      </c>
      <c r="K1426" s="26" t="n">
        <v>23.19485</v>
      </c>
      <c r="L1426" s="9" t="n">
        <v>21.39202</v>
      </c>
      <c r="M1426" s="25">
        <f>K1426-L1426</f>
        <v/>
      </c>
      <c r="N1426" s="41" t="n">
        <v>4.320695862204913</v>
      </c>
      <c r="O1426" s="41" t="n">
        <v>3.984867860676173</v>
      </c>
      <c r="P1426" s="41" t="n">
        <v>0.3358280015287395</v>
      </c>
      <c r="Q1426" s="30" t="n">
        <v>80580</v>
      </c>
      <c r="R1426" t="n">
        <v>88840</v>
      </c>
      <c r="S1426" t="n">
        <v>5710</v>
      </c>
      <c r="T1426" s="31">
        <f>SUM(Q1426:S1426)</f>
        <v/>
      </c>
    </row>
    <row r="1427">
      <c r="A1427" s="23" t="n">
        <v>26005</v>
      </c>
      <c r="B1427" s="24" t="inlineStr">
        <is>
          <t>ALLEGAN COUNTY, MI</t>
        </is>
      </c>
      <c r="C1427" s="9" t="n">
        <v>1315</v>
      </c>
      <c r="D1427" s="9" t="n">
        <v>1365</v>
      </c>
      <c r="E1427" s="25" t="n">
        <v>423</v>
      </c>
      <c r="F1427" s="26" t="n">
        <v>938.08</v>
      </c>
      <c r="G1427" s="9" t="n">
        <v>988.08</v>
      </c>
      <c r="H1427" s="25" t="n">
        <v>46.07999</v>
      </c>
      <c r="I1427" s="26" t="n">
        <v>143.5402</v>
      </c>
      <c r="J1427" s="9" t="n">
        <v>143.5402</v>
      </c>
      <c r="K1427" s="26" t="n">
        <v>17.27234</v>
      </c>
      <c r="L1427" s="9" t="n">
        <v>15.33429</v>
      </c>
      <c r="M1427" s="25">
        <f>K1427-L1427</f>
        <v/>
      </c>
      <c r="N1427" s="41" t="n">
        <v>3.217461116092426</v>
      </c>
      <c r="O1427" s="41" t="n">
        <v>2.856444570792662</v>
      </c>
      <c r="P1427" s="41" t="n">
        <v>0.3610165452997641</v>
      </c>
      <c r="Q1427" s="30" t="n">
        <v>188150</v>
      </c>
      <c r="R1427" t="n">
        <v>68820</v>
      </c>
      <c r="S1427" t="n">
        <v>14130</v>
      </c>
      <c r="T1427" s="31">
        <f>SUM(Q1427:S1427)</f>
        <v/>
      </c>
    </row>
    <row r="1428">
      <c r="A1428" s="23" t="n">
        <v>39005</v>
      </c>
      <c r="B1428" s="24" t="inlineStr">
        <is>
          <t>ASHLAND COUNTY, OH</t>
        </is>
      </c>
      <c r="C1428" s="9" t="n">
        <v>2094</v>
      </c>
      <c r="D1428" s="9" t="n">
        <v>1594</v>
      </c>
      <c r="E1428" s="25" t="n">
        <v>429</v>
      </c>
      <c r="F1428" s="26" t="n">
        <v>1728.1</v>
      </c>
      <c r="G1428" s="9" t="n">
        <v>1228.1</v>
      </c>
      <c r="H1428" s="25" t="n">
        <v>63.10001</v>
      </c>
      <c r="I1428" s="26" t="n">
        <v>143.5402</v>
      </c>
      <c r="J1428" s="9" t="n">
        <v>143.5402</v>
      </c>
      <c r="K1428" s="26" t="n">
        <v>24.59138</v>
      </c>
      <c r="L1428" s="9" t="n">
        <v>22.5412</v>
      </c>
      <c r="M1428" s="25">
        <f>K1428-L1428</f>
        <v/>
      </c>
      <c r="N1428" s="41" t="n">
        <v>4.580839014346231</v>
      </c>
      <c r="O1428" s="41" t="n">
        <v>4.19893508986406</v>
      </c>
      <c r="P1428" s="41" t="n">
        <v>0.3819039244821705</v>
      </c>
      <c r="Q1428" s="30" t="n">
        <v>111270</v>
      </c>
      <c r="R1428" t="n">
        <v>38550</v>
      </c>
      <c r="S1428" t="n">
        <v>1550</v>
      </c>
      <c r="T1428" s="31">
        <f>SUM(Q1428:S1428)</f>
        <v/>
      </c>
    </row>
    <row r="1429">
      <c r="A1429" s="23" t="n">
        <v>40047</v>
      </c>
      <c r="B1429" s="24" t="inlineStr">
        <is>
          <t>GARFIELD COUNTY, OK</t>
        </is>
      </c>
      <c r="C1429" s="9" t="n">
        <v>300</v>
      </c>
      <c r="D1429" s="9" t="n">
        <v>693</v>
      </c>
      <c r="E1429" s="25" t="n">
        <v>263</v>
      </c>
      <c r="F1429" s="26" t="n">
        <v>0</v>
      </c>
      <c r="G1429" s="9" t="n">
        <v>334.68</v>
      </c>
      <c r="H1429" s="25" t="n">
        <v>0</v>
      </c>
      <c r="I1429" s="26" t="n"/>
      <c r="J1429" s="9" t="n">
        <v>143.5185</v>
      </c>
      <c r="K1429" s="26" t="n">
        <v>11.50846</v>
      </c>
      <c r="L1429" s="9" t="n">
        <v>14.80836</v>
      </c>
      <c r="M1429" s="25">
        <f>K1429-L1429</f>
        <v/>
      </c>
      <c r="N1429" s="41" t="n">
        <v>2.143775687376756</v>
      </c>
      <c r="O1429" s="41" t="n">
        <v>2.758475255414057</v>
      </c>
      <c r="P1429" s="41" t="n">
        <v>-0.6146995680373013</v>
      </c>
      <c r="Q1429" s="30" t="n">
        <v>403520</v>
      </c>
      <c r="R1429" t="n">
        <v>1710</v>
      </c>
      <c r="S1429" t="n">
        <v>197350</v>
      </c>
      <c r="T1429" s="31">
        <f>SUM(Q1429:S1429)</f>
        <v/>
      </c>
    </row>
    <row r="1430">
      <c r="A1430" s="23" t="n">
        <v>27053</v>
      </c>
      <c r="B1430" s="24" t="inlineStr">
        <is>
          <t>HENNEPIN COUNTY, MN</t>
        </is>
      </c>
      <c r="C1430" s="9" t="n">
        <v>2480</v>
      </c>
      <c r="D1430" s="9" t="n">
        <v>2255</v>
      </c>
      <c r="E1430" s="25" t="n">
        <v>1716</v>
      </c>
      <c r="F1430" s="26" t="n">
        <v>2313.76</v>
      </c>
      <c r="G1430" s="9" t="n">
        <v>2088.76</v>
      </c>
      <c r="H1430" s="25" t="n">
        <v>1549.76</v>
      </c>
      <c r="I1430" s="26" t="n">
        <v>143.1605</v>
      </c>
      <c r="J1430" s="9" t="n">
        <v>143.1605</v>
      </c>
      <c r="K1430" s="26" t="n">
        <v>15.94525</v>
      </c>
      <c r="L1430" s="9" t="n">
        <v>14.09987</v>
      </c>
      <c r="M1430" s="25">
        <f>K1430-L1430</f>
        <v/>
      </c>
      <c r="N1430" s="41" t="n">
        <v>2.970253125017963</v>
      </c>
      <c r="O1430" s="41" t="n">
        <v>2.626498984327434</v>
      </c>
      <c r="P1430" s="41" t="n">
        <v>0.3437541406905285</v>
      </c>
      <c r="Q1430" s="30" t="n">
        <v>40730</v>
      </c>
      <c r="R1430" t="n">
        <v>48730</v>
      </c>
      <c r="S1430" t="n">
        <v>4440</v>
      </c>
      <c r="T1430" s="31">
        <f>SUM(Q1430:S1430)</f>
        <v/>
      </c>
    </row>
    <row r="1431">
      <c r="A1431" s="23" t="n">
        <v>42031</v>
      </c>
      <c r="B1431" s="24" t="inlineStr">
        <is>
          <t>CLARION COUNTY, PA</t>
        </is>
      </c>
      <c r="C1431" s="9" t="n">
        <v>1139</v>
      </c>
      <c r="D1431" s="9" t="n">
        <v>1139</v>
      </c>
      <c r="E1431" s="25" t="n">
        <v>189</v>
      </c>
      <c r="F1431" s="26" t="n">
        <v>702.1</v>
      </c>
      <c r="G1431" s="9" t="n">
        <v>702.1</v>
      </c>
      <c r="H1431" s="25" t="n">
        <v>0</v>
      </c>
      <c r="I1431" s="26" t="n">
        <v>143.1605</v>
      </c>
      <c r="J1431" s="9" t="n">
        <v>143.1605</v>
      </c>
      <c r="K1431" s="26" t="n">
        <v>23.81913</v>
      </c>
      <c r="L1431" s="9" t="n">
        <v>21.74517</v>
      </c>
      <c r="M1431" s="25">
        <f>K1431-L1431</f>
        <v/>
      </c>
      <c r="N1431" s="41" t="n">
        <v>4.4369856426026</v>
      </c>
      <c r="O1431" s="41" t="n">
        <v>4.050652021545404</v>
      </c>
      <c r="P1431" s="41" t="n">
        <v>0.3863336210571959</v>
      </c>
      <c r="Q1431" s="30" t="n">
        <v>47380</v>
      </c>
      <c r="R1431" t="n">
        <v>44020</v>
      </c>
      <c r="S1431" t="n">
        <v>16220</v>
      </c>
      <c r="T1431" s="31">
        <f>SUM(Q1431:S1431)</f>
        <v/>
      </c>
    </row>
    <row r="1432">
      <c r="A1432" s="23" t="n">
        <v>40093</v>
      </c>
      <c r="B1432" s="24" t="inlineStr">
        <is>
          <t>MAJOR COUNTY, OK</t>
        </is>
      </c>
      <c r="C1432" s="9" t="n">
        <v>430</v>
      </c>
      <c r="D1432" s="9" t="n">
        <v>583</v>
      </c>
      <c r="E1432" s="25" t="n">
        <v>333</v>
      </c>
      <c r="F1432" s="26" t="n">
        <v>71.67999</v>
      </c>
      <c r="G1432" s="9" t="n">
        <v>224.68</v>
      </c>
      <c r="H1432" s="25" t="n">
        <v>0</v>
      </c>
      <c r="I1432" s="26" t="n"/>
      <c r="J1432" s="9" t="n">
        <v>143.1046</v>
      </c>
      <c r="K1432" s="26" t="n">
        <v>11.50846</v>
      </c>
      <c r="L1432" s="9" t="n">
        <v>14.93215</v>
      </c>
      <c r="M1432" s="25">
        <f>K1432-L1432</f>
        <v/>
      </c>
      <c r="N1432" s="41" t="n">
        <v>2.143775687376756</v>
      </c>
      <c r="O1432" s="41" t="n">
        <v>2.781534638888507</v>
      </c>
      <c r="P1432" s="41" t="n">
        <v>-0.6377589515117512</v>
      </c>
      <c r="Q1432" s="30" t="n">
        <v>225490</v>
      </c>
      <c r="R1432" t="n">
        <v>500</v>
      </c>
      <c r="S1432" t="n">
        <v>285910</v>
      </c>
      <c r="T1432" s="31">
        <f>SUM(Q1432:S1432)</f>
        <v/>
      </c>
    </row>
    <row r="1433">
      <c r="A1433" s="23" t="n">
        <v>13085</v>
      </c>
      <c r="B1433" s="24" t="inlineStr">
        <is>
          <t>DAWSON COUNTY, GA</t>
        </is>
      </c>
      <c r="C1433" s="9" t="n">
        <v>1362</v>
      </c>
      <c r="D1433" s="9" t="n">
        <v>2090</v>
      </c>
      <c r="E1433" s="25" t="n">
        <v>1179</v>
      </c>
      <c r="F1433" s="26" t="n">
        <v>1028.02</v>
      </c>
      <c r="G1433" s="9" t="n">
        <v>1756.02</v>
      </c>
      <c r="H1433" s="25" t="n">
        <v>845.02</v>
      </c>
      <c r="I1433" s="26" t="n">
        <v>143.0339</v>
      </c>
      <c r="J1433" s="9" t="n">
        <v>143.0339</v>
      </c>
      <c r="K1433" s="26" t="n">
        <v>11.37064</v>
      </c>
      <c r="L1433" s="9" t="n">
        <v>18.41501</v>
      </c>
      <c r="M1433" s="25">
        <f>K1433-L1433</f>
        <v/>
      </c>
      <c r="N1433" s="41" t="n">
        <v>2.118102820178689</v>
      </c>
      <c r="O1433" s="41" t="n">
        <v>3.430315673930295</v>
      </c>
      <c r="P1433" s="41" t="n">
        <v>-1.312212853751605</v>
      </c>
      <c r="Q1433" s="30" t="n">
        <v>50</v>
      </c>
      <c r="R1433" t="n">
        <v>10270</v>
      </c>
      <c r="S1433" t="n">
        <v>3600</v>
      </c>
      <c r="T1433" s="31">
        <f>SUM(Q1433:S1433)</f>
        <v/>
      </c>
    </row>
    <row r="1434">
      <c r="A1434" s="23" t="n">
        <v>22031</v>
      </c>
      <c r="B1434" s="24" t="inlineStr">
        <is>
          <t>DE SOTO PARISH, LA</t>
        </is>
      </c>
      <c r="C1434" s="9" t="n">
        <v>965</v>
      </c>
      <c r="D1434" s="9" t="n">
        <v>965</v>
      </c>
      <c r="E1434" s="25" t="n">
        <v>706</v>
      </c>
      <c r="F1434" s="26" t="n">
        <v>622.5599999999999</v>
      </c>
      <c r="G1434" s="9" t="n">
        <v>622.5599999999999</v>
      </c>
      <c r="H1434" s="25" t="n">
        <v>363.56</v>
      </c>
      <c r="I1434" s="26" t="n">
        <v>142.7807</v>
      </c>
      <c r="J1434" s="9" t="n">
        <v>142.7807</v>
      </c>
      <c r="K1434" s="26" t="n">
        <v>11.55932</v>
      </c>
      <c r="L1434" s="9" t="n">
        <v>16.70421</v>
      </c>
      <c r="M1434" s="25">
        <f>K1434-L1434</f>
        <v/>
      </c>
      <c r="N1434" s="41" t="n">
        <v>2.153249798722669</v>
      </c>
      <c r="O1434" s="41" t="n">
        <v>3.111630858936442</v>
      </c>
      <c r="P1434" s="41" t="n">
        <v>-0.958381060213773</v>
      </c>
      <c r="Q1434" s="30" t="n">
        <v>4980</v>
      </c>
      <c r="R1434" t="n">
        <v>47000</v>
      </c>
      <c r="S1434" t="n">
        <v>30720</v>
      </c>
      <c r="T1434" s="31">
        <f>SUM(Q1434:S1434)</f>
        <v/>
      </c>
    </row>
    <row r="1435">
      <c r="A1435" s="23" t="n">
        <v>26075</v>
      </c>
      <c r="B1435" s="24" t="inlineStr">
        <is>
          <t>JACKSON COUNTY, MI</t>
        </is>
      </c>
      <c r="C1435" s="9" t="n">
        <v>1600</v>
      </c>
      <c r="D1435" s="9" t="n">
        <v>1600</v>
      </c>
      <c r="E1435" s="25" t="n">
        <v>395</v>
      </c>
      <c r="F1435" s="26" t="n">
        <v>1229.18</v>
      </c>
      <c r="G1435" s="9" t="n">
        <v>1229.18</v>
      </c>
      <c r="H1435" s="25" t="n">
        <v>24.17999</v>
      </c>
      <c r="I1435" s="26" t="n">
        <v>142.6541</v>
      </c>
      <c r="J1435" s="9" t="n">
        <v>142.6541</v>
      </c>
      <c r="K1435" s="26" t="n">
        <v>17.24949</v>
      </c>
      <c r="L1435" s="9" t="n">
        <v>15.45744</v>
      </c>
      <c r="M1435" s="25">
        <f>K1435-L1435</f>
        <v/>
      </c>
      <c r="N1435" s="41" t="n">
        <v>3.213204658281689</v>
      </c>
      <c r="O1435" s="41" t="n">
        <v>2.879384736192763</v>
      </c>
      <c r="P1435" s="41" t="n">
        <v>0.3338199220889258</v>
      </c>
      <c r="Q1435" s="30" t="n">
        <v>113910</v>
      </c>
      <c r="R1435" t="n">
        <v>91140</v>
      </c>
      <c r="S1435" t="n">
        <v>5300</v>
      </c>
      <c r="T1435" s="31">
        <f>SUM(Q1435:S1435)</f>
        <v/>
      </c>
    </row>
    <row r="1436">
      <c r="A1436" s="23" t="n">
        <v>29141</v>
      </c>
      <c r="B1436" s="24" t="inlineStr">
        <is>
          <t>MORGAN COUNTY, MO</t>
        </is>
      </c>
      <c r="C1436" s="9" t="n">
        <v>1001</v>
      </c>
      <c r="D1436" s="9" t="n">
        <v>1001</v>
      </c>
      <c r="E1436" s="25" t="n">
        <v>1001</v>
      </c>
      <c r="F1436" s="26" t="n">
        <v>875.78</v>
      </c>
      <c r="G1436" s="9" t="n">
        <v>875.78</v>
      </c>
      <c r="H1436" s="25" t="n">
        <v>875.78</v>
      </c>
      <c r="I1436" s="26" t="n"/>
      <c r="J1436" s="9" t="n">
        <v>142.5761</v>
      </c>
      <c r="K1436" s="26" t="n">
        <v>12.65045</v>
      </c>
      <c r="L1436" s="9" t="n">
        <v>11.11133</v>
      </c>
      <c r="M1436" s="25">
        <f>K1436-L1436</f>
        <v/>
      </c>
      <c r="N1436" s="41" t="n">
        <v>2.356503576010629</v>
      </c>
      <c r="O1436" s="41" t="n">
        <v>2.069799009460864</v>
      </c>
      <c r="P1436" s="41" t="n">
        <v>0.2867045665497652</v>
      </c>
      <c r="Q1436" s="30" t="n">
        <v>19910</v>
      </c>
      <c r="R1436" t="n">
        <v>117410</v>
      </c>
      <c r="S1436" t="n">
        <v>3490</v>
      </c>
      <c r="T1436" s="31">
        <f>SUM(Q1436:S1436)</f>
        <v/>
      </c>
    </row>
    <row r="1437">
      <c r="A1437" s="23" t="n">
        <v>31025</v>
      </c>
      <c r="B1437" s="24" t="inlineStr">
        <is>
          <t>CASS COUNTY, NE</t>
        </is>
      </c>
      <c r="C1437" s="9" t="n">
        <v>872</v>
      </c>
      <c r="D1437" s="9" t="n">
        <v>703</v>
      </c>
      <c r="E1437" s="25" t="n">
        <v>554</v>
      </c>
      <c r="F1437" s="26" t="n">
        <v>741.4400000000001</v>
      </c>
      <c r="G1437" s="9" t="n">
        <v>572.4400000000001</v>
      </c>
      <c r="H1437" s="25" t="n">
        <v>423.44</v>
      </c>
      <c r="I1437" s="26" t="n">
        <v>142.5276</v>
      </c>
      <c r="J1437" s="9" t="n">
        <v>142.5276</v>
      </c>
      <c r="K1437" s="26" t="n">
        <v>13.23652</v>
      </c>
      <c r="L1437" s="9" t="n">
        <v>11.49165</v>
      </c>
      <c r="M1437" s="25">
        <f>K1437-L1437</f>
        <v/>
      </c>
      <c r="N1437" s="41" t="n">
        <v>2.465675664813205</v>
      </c>
      <c r="O1437" s="41" t="n">
        <v>2.140644350142687</v>
      </c>
      <c r="P1437" s="41" t="n">
        <v>0.3250313146705191</v>
      </c>
      <c r="Q1437" s="30" t="n">
        <v>253890</v>
      </c>
      <c r="R1437" t="n">
        <v>12000</v>
      </c>
      <c r="S1437" t="n">
        <v>31360</v>
      </c>
      <c r="T1437" s="31">
        <f>SUM(Q1437:S1437)</f>
        <v/>
      </c>
    </row>
    <row r="1438">
      <c r="A1438" s="23" t="n">
        <v>28151</v>
      </c>
      <c r="B1438" s="24" t="inlineStr">
        <is>
          <t>WASHINGTON COUNTY, MS</t>
        </is>
      </c>
      <c r="C1438" s="9" t="n">
        <v>389</v>
      </c>
      <c r="D1438" s="9" t="n">
        <v>65</v>
      </c>
      <c r="E1438" s="25" t="n">
        <v>76</v>
      </c>
      <c r="F1438" s="26" t="n">
        <v>52.91998</v>
      </c>
      <c r="G1438" s="9" t="n">
        <v>0</v>
      </c>
      <c r="H1438" s="25" t="n">
        <v>0</v>
      </c>
      <c r="I1438" s="26" t="n">
        <v>142.2744</v>
      </c>
      <c r="J1438" s="9" t="n">
        <v>142.2744</v>
      </c>
      <c r="K1438" s="26" t="n">
        <v>10.93595</v>
      </c>
      <c r="L1438" s="9" t="n">
        <v>15.83141</v>
      </c>
      <c r="M1438" s="25">
        <f>K1438-L1438</f>
        <v/>
      </c>
      <c r="N1438" s="41" t="n">
        <v>2.037129531524447</v>
      </c>
      <c r="O1438" s="41" t="n">
        <v>2.949047210043156</v>
      </c>
      <c r="P1438" s="41" t="n">
        <v>-0.9119176785187084</v>
      </c>
      <c r="Q1438" s="30" t="n">
        <v>329790</v>
      </c>
      <c r="R1438" t="n">
        <v>1750</v>
      </c>
      <c r="S1438" t="n">
        <v>0</v>
      </c>
      <c r="T1438" s="31">
        <f>SUM(Q1438:S1438)</f>
        <v/>
      </c>
    </row>
    <row r="1439">
      <c r="A1439" s="23" t="n">
        <v>51063</v>
      </c>
      <c r="B1439" s="24" t="inlineStr">
        <is>
          <t>FLOYD COUNTY, VA</t>
        </is>
      </c>
      <c r="C1439" s="9" t="n">
        <v>1523</v>
      </c>
      <c r="D1439" s="9" t="n">
        <v>1365</v>
      </c>
      <c r="E1439" s="25" t="n">
        <v>0</v>
      </c>
      <c r="F1439" s="26" t="n">
        <v>1226.28</v>
      </c>
      <c r="G1439" s="9" t="n">
        <v>1068.28</v>
      </c>
      <c r="H1439" s="25" t="n">
        <v>0</v>
      </c>
      <c r="I1439" s="26" t="n">
        <v>141.8947</v>
      </c>
      <c r="J1439" s="9" t="n">
        <v>141.8947</v>
      </c>
      <c r="K1439" s="26" t="n">
        <v>11.52992</v>
      </c>
      <c r="L1439" s="9" t="n">
        <v>19.59679</v>
      </c>
      <c r="M1439" s="25">
        <f>K1439-L1439</f>
        <v/>
      </c>
      <c r="N1439" s="41" t="n">
        <v>2.147773218432268</v>
      </c>
      <c r="O1439" s="41" t="n">
        <v>3.650455573780327</v>
      </c>
      <c r="P1439" s="41" t="n">
        <v>-1.502682355348059</v>
      </c>
      <c r="Q1439" s="30" t="n">
        <v>880</v>
      </c>
      <c r="R1439" t="n">
        <v>74050</v>
      </c>
      <c r="S1439" t="n">
        <v>510</v>
      </c>
      <c r="T1439" s="31">
        <f>SUM(Q1439:S1439)</f>
        <v/>
      </c>
    </row>
    <row r="1440">
      <c r="A1440" s="23" t="n">
        <v>39041</v>
      </c>
      <c r="B1440" s="24" t="inlineStr">
        <is>
          <t>DELAWARE COUNTY, OH</t>
        </is>
      </c>
      <c r="C1440" s="9" t="n">
        <v>1917</v>
      </c>
      <c r="D1440" s="9" t="n">
        <v>1854</v>
      </c>
      <c r="E1440" s="25" t="n">
        <v>740</v>
      </c>
      <c r="F1440" s="26" t="n">
        <v>1579.74</v>
      </c>
      <c r="G1440" s="9" t="n">
        <v>1516.74</v>
      </c>
      <c r="H1440" s="25" t="n">
        <v>402.74</v>
      </c>
      <c r="I1440" s="26" t="n"/>
      <c r="J1440" s="9" t="n">
        <v>141.5153</v>
      </c>
      <c r="K1440" s="26" t="n">
        <v>21.12742</v>
      </c>
      <c r="L1440" s="9" t="n">
        <v>19.27329</v>
      </c>
      <c r="M1440" s="25">
        <f>K1440-L1440</f>
        <v/>
      </c>
      <c r="N1440" s="41" t="n">
        <v>3.935578638062559</v>
      </c>
      <c r="O1440" s="41" t="n">
        <v>3.590194562761791</v>
      </c>
      <c r="P1440" s="41" t="n">
        <v>0.3453840753007673</v>
      </c>
      <c r="Q1440" s="30" t="n">
        <v>139330</v>
      </c>
      <c r="R1440" t="n">
        <v>35920</v>
      </c>
      <c r="S1440" t="n">
        <v>2100</v>
      </c>
      <c r="T1440" s="31">
        <f>SUM(Q1440:S1440)</f>
        <v/>
      </c>
    </row>
    <row r="1441">
      <c r="A1441" s="23" t="n">
        <v>29175</v>
      </c>
      <c r="B1441" s="24" t="inlineStr">
        <is>
          <t>RANDOLPH COUNTY, MO</t>
        </is>
      </c>
      <c r="C1441" s="9" t="n">
        <v>887</v>
      </c>
      <c r="D1441" s="9" t="n">
        <v>887</v>
      </c>
      <c r="E1441" s="25" t="n">
        <v>108</v>
      </c>
      <c r="F1441" s="26" t="n">
        <v>773.58</v>
      </c>
      <c r="G1441" s="9" t="n">
        <v>773.58</v>
      </c>
      <c r="H1441" s="25" t="n">
        <v>0</v>
      </c>
      <c r="I1441" s="26" t="n">
        <v>141.3884</v>
      </c>
      <c r="J1441" s="9" t="n">
        <v>141.3884</v>
      </c>
      <c r="K1441" s="26" t="n">
        <v>12.80274</v>
      </c>
      <c r="L1441" s="9" t="n">
        <v>11.29569</v>
      </c>
      <c r="M1441" s="25">
        <f>K1441-L1441</f>
        <v/>
      </c>
      <c r="N1441" s="41" t="n">
        <v>2.384871889358428</v>
      </c>
      <c r="O1441" s="41" t="n">
        <v>2.104141266002988</v>
      </c>
      <c r="P1441" s="41" t="n">
        <v>0.2807306233554394</v>
      </c>
      <c r="Q1441" s="30" t="n">
        <v>64790</v>
      </c>
      <c r="R1441" t="n">
        <v>127740</v>
      </c>
      <c r="S1441" t="n">
        <v>9130</v>
      </c>
      <c r="T1441" s="31">
        <f>SUM(Q1441:S1441)</f>
        <v/>
      </c>
    </row>
    <row r="1442">
      <c r="A1442" s="23" t="n">
        <v>5087</v>
      </c>
      <c r="B1442" s="24" t="inlineStr">
        <is>
          <t>MADISON COUNTY, AR</t>
        </is>
      </c>
      <c r="C1442" s="9" t="n">
        <v>460</v>
      </c>
      <c r="D1442" s="9" t="n">
        <v>75</v>
      </c>
      <c r="E1442" s="25" t="n">
        <v>195</v>
      </c>
      <c r="F1442" s="26" t="n">
        <v>236.44</v>
      </c>
      <c r="G1442" s="9" t="n">
        <v>0</v>
      </c>
      <c r="H1442" s="25" t="n">
        <v>0</v>
      </c>
      <c r="I1442" s="26" t="n"/>
      <c r="J1442" s="9" t="n">
        <v>141.3002</v>
      </c>
      <c r="K1442" s="26" t="n">
        <v>11.49645</v>
      </c>
      <c r="L1442" s="9" t="n">
        <v>16.33982</v>
      </c>
      <c r="M1442" s="25">
        <f>K1442-L1442</f>
        <v/>
      </c>
      <c r="N1442" s="41" t="n">
        <v>2.141538485700303</v>
      </c>
      <c r="O1442" s="41" t="n">
        <v>3.04375293063646</v>
      </c>
      <c r="P1442" s="41" t="n">
        <v>-0.9022144449361565</v>
      </c>
      <c r="Q1442" s="30" t="n">
        <v>170</v>
      </c>
      <c r="R1442" t="n">
        <v>146960</v>
      </c>
      <c r="S1442" t="n">
        <v>8910</v>
      </c>
      <c r="T1442" s="31">
        <f>SUM(Q1442:S1442)</f>
        <v/>
      </c>
    </row>
    <row r="1443">
      <c r="A1443" s="23" t="n">
        <v>46039</v>
      </c>
      <c r="B1443" s="24" t="inlineStr">
        <is>
          <t>DEUEL COUNTY, SD</t>
        </is>
      </c>
      <c r="C1443" s="9" t="n">
        <v>527</v>
      </c>
      <c r="D1443" s="9" t="n">
        <v>527</v>
      </c>
      <c r="E1443" s="25" t="n">
        <v>0</v>
      </c>
      <c r="F1443" s="26" t="n">
        <v>466.96</v>
      </c>
      <c r="G1443" s="9" t="n">
        <v>466.96</v>
      </c>
      <c r="H1443" s="25" t="n">
        <v>0</v>
      </c>
      <c r="I1443" s="26" t="n"/>
      <c r="J1443" s="9" t="n">
        <v>141.27</v>
      </c>
      <c r="K1443" s="26" t="n">
        <v>13.91757</v>
      </c>
      <c r="L1443" s="9" t="n">
        <v>12.35562</v>
      </c>
      <c r="M1443" s="25">
        <f>K1443-L1443</f>
        <v/>
      </c>
      <c r="N1443" s="41" t="n">
        <v>2.59254046096212</v>
      </c>
      <c r="O1443" s="41" t="n">
        <v>2.301583162166441</v>
      </c>
      <c r="P1443" s="41" t="n">
        <v>0.2909572987956793</v>
      </c>
      <c r="Q1443" s="30" t="n">
        <v>185400</v>
      </c>
      <c r="R1443" t="n">
        <v>43660</v>
      </c>
      <c r="S1443" t="n">
        <v>133910</v>
      </c>
      <c r="T1443" s="31">
        <f>SUM(Q1443:S1443)</f>
        <v/>
      </c>
    </row>
    <row r="1444">
      <c r="A1444" s="23" t="n">
        <v>29143</v>
      </c>
      <c r="B1444" s="24" t="inlineStr">
        <is>
          <t>NEW MADRID COUNTY, MO</t>
        </is>
      </c>
      <c r="C1444" s="9" t="n">
        <v>740</v>
      </c>
      <c r="D1444" s="9" t="n">
        <v>997</v>
      </c>
      <c r="E1444" s="25" t="n">
        <v>305</v>
      </c>
      <c r="F1444" s="26" t="n">
        <v>647.78</v>
      </c>
      <c r="G1444" s="9" t="n">
        <v>904.78</v>
      </c>
      <c r="H1444" s="25" t="n">
        <v>212.78</v>
      </c>
      <c r="I1444" s="26" t="n"/>
      <c r="J1444" s="9" t="n">
        <v>141.0965</v>
      </c>
      <c r="K1444" s="26" t="n">
        <v>14.57033</v>
      </c>
      <c r="L1444" s="9" t="n">
        <v>12.15974</v>
      </c>
      <c r="M1444" s="25">
        <f>K1444-L1444</f>
        <v/>
      </c>
      <c r="N1444" s="41" t="n">
        <v>2.714135445668332</v>
      </c>
      <c r="O1444" s="41" t="n">
        <v>2.265094980286036</v>
      </c>
      <c r="P1444" s="41" t="n">
        <v>0.4490404653822959</v>
      </c>
      <c r="Q1444" s="30" t="n">
        <v>381640</v>
      </c>
      <c r="R1444" t="n">
        <v>660</v>
      </c>
      <c r="S1444" t="n">
        <v>80</v>
      </c>
      <c r="T1444" s="31">
        <f>SUM(Q1444:S1444)</f>
        <v/>
      </c>
    </row>
    <row r="1445">
      <c r="A1445" s="23" t="n">
        <v>20205</v>
      </c>
      <c r="B1445" s="24" t="inlineStr">
        <is>
          <t>WILSON COUNTY, KS</t>
        </is>
      </c>
      <c r="C1445" s="9" t="n">
        <v>530</v>
      </c>
      <c r="D1445" s="9" t="n">
        <v>534</v>
      </c>
      <c r="E1445" s="25" t="n">
        <v>403</v>
      </c>
      <c r="F1445" s="26" t="n">
        <v>420.14</v>
      </c>
      <c r="G1445" s="9" t="n">
        <v>424.14</v>
      </c>
      <c r="H1445" s="25" t="n">
        <v>293.14</v>
      </c>
      <c r="I1445" s="26" t="n">
        <v>141.0086</v>
      </c>
      <c r="J1445" s="9" t="n">
        <v>141.0086</v>
      </c>
      <c r="K1445" s="26" t="n">
        <v>13.2836</v>
      </c>
      <c r="L1445" s="9" t="n">
        <v>11.51398</v>
      </c>
      <c r="M1445" s="25">
        <f>K1445-L1445</f>
        <v/>
      </c>
      <c r="N1445" s="41" t="n">
        <v>2.474445644407495</v>
      </c>
      <c r="O1445" s="41" t="n">
        <v>2.144803943268015</v>
      </c>
      <c r="P1445" s="41" t="n">
        <v>0.3296417011394795</v>
      </c>
      <c r="Q1445" s="30" t="n">
        <v>79590</v>
      </c>
      <c r="R1445" t="n">
        <v>153020</v>
      </c>
      <c r="S1445" t="n">
        <v>68440</v>
      </c>
      <c r="T1445" s="31">
        <f>SUM(Q1445:S1445)</f>
        <v/>
      </c>
    </row>
    <row r="1446">
      <c r="A1446" s="23" t="n">
        <v>47045</v>
      </c>
      <c r="B1446" s="24" t="inlineStr">
        <is>
          <t>DYER COUNTY, TN</t>
        </is>
      </c>
      <c r="C1446" s="9" t="n">
        <v>715</v>
      </c>
      <c r="D1446" s="9" t="n">
        <v>423</v>
      </c>
      <c r="E1446" s="25" t="n">
        <v>88</v>
      </c>
      <c r="F1446" s="26" t="n">
        <v>366.34</v>
      </c>
      <c r="G1446" s="9" t="n">
        <v>74.34</v>
      </c>
      <c r="H1446" s="25" t="n">
        <v>0</v>
      </c>
      <c r="I1446" s="26" t="n">
        <v>141.0086</v>
      </c>
      <c r="J1446" s="9" t="n">
        <v>141.0086</v>
      </c>
      <c r="K1446" s="26" t="n">
        <v>11.02178</v>
      </c>
      <c r="L1446" s="9" t="n">
        <v>15.82954</v>
      </c>
      <c r="M1446" s="25">
        <f>K1446-L1446</f>
        <v/>
      </c>
      <c r="N1446" s="41" t="n">
        <v>2.053117792964079</v>
      </c>
      <c r="O1446" s="41" t="n">
        <v>2.948698869732167</v>
      </c>
      <c r="P1446" s="41" t="n">
        <v>-0.8955810767680883</v>
      </c>
      <c r="Q1446" s="30" t="n">
        <v>222450</v>
      </c>
      <c r="R1446" t="n">
        <v>9320</v>
      </c>
      <c r="S1446" t="n">
        <v>600</v>
      </c>
      <c r="T1446" s="31">
        <f>SUM(Q1446:S1446)</f>
        <v/>
      </c>
    </row>
    <row r="1447">
      <c r="A1447" s="23" t="n">
        <v>27123</v>
      </c>
      <c r="B1447" s="24" t="inlineStr">
        <is>
          <t>RAMSEY COUNTY, MN</t>
        </is>
      </c>
      <c r="C1447" s="9" t="n">
        <v>2214.9</v>
      </c>
      <c r="D1447" s="9" t="n">
        <v>2116.97</v>
      </c>
      <c r="E1447" s="25" t="n">
        <v>1404.42</v>
      </c>
      <c r="F1447" s="26" t="n">
        <v>2088.817</v>
      </c>
      <c r="G1447" s="9" t="n">
        <v>1990.887</v>
      </c>
      <c r="H1447" s="25" t="n">
        <v>1278.338</v>
      </c>
      <c r="I1447" s="26" t="n"/>
      <c r="J1447" s="9" t="n">
        <v>140.9193</v>
      </c>
      <c r="K1447" s="26" t="n">
        <v>15.71656</v>
      </c>
      <c r="L1447" s="9" t="n">
        <v>11.6314</v>
      </c>
      <c r="M1447" s="25">
        <f>K1447-L1447</f>
        <v/>
      </c>
      <c r="N1447" s="41" t="n">
        <v>2.927653154044767</v>
      </c>
      <c r="O1447" s="41" t="n">
        <v>2.166676734346212</v>
      </c>
      <c r="P1447" s="41" t="n">
        <v>0.7609764196985548</v>
      </c>
      <c r="Q1447" s="30" t="n">
        <v>410</v>
      </c>
      <c r="R1447" t="n">
        <v>1740</v>
      </c>
      <c r="S1447" t="n">
        <v>850</v>
      </c>
      <c r="T1447" s="31">
        <f>SUM(Q1447:S1447)</f>
        <v/>
      </c>
    </row>
    <row r="1448">
      <c r="A1448" s="23" t="n">
        <v>39017</v>
      </c>
      <c r="B1448" s="24" t="inlineStr">
        <is>
          <t>BUTLER COUNTY, OH</t>
        </is>
      </c>
      <c r="C1448" s="9" t="n">
        <v>3024</v>
      </c>
      <c r="D1448" s="9" t="n">
        <v>2322</v>
      </c>
      <c r="E1448" s="25" t="n">
        <v>1464</v>
      </c>
      <c r="F1448" s="26" t="n">
        <v>2661.38</v>
      </c>
      <c r="G1448" s="9" t="n">
        <v>1959.38</v>
      </c>
      <c r="H1448" s="25" t="n">
        <v>1101.38</v>
      </c>
      <c r="I1448" s="26" t="n"/>
      <c r="J1448" s="9" t="n">
        <v>140.8882</v>
      </c>
      <c r="K1448" s="26" t="n">
        <v>23.09585</v>
      </c>
      <c r="L1448" s="9" t="n">
        <v>21.33768</v>
      </c>
      <c r="M1448" s="25">
        <f>K1448-L1448</f>
        <v/>
      </c>
      <c r="N1448" s="41" t="n">
        <v>4.30225431632907</v>
      </c>
      <c r="O1448" s="41" t="n">
        <v>3.974745501050989</v>
      </c>
      <c r="P1448" s="41" t="n">
        <v>0.3275088152780816</v>
      </c>
      <c r="Q1448" s="30" t="n">
        <v>64170</v>
      </c>
      <c r="R1448" t="n">
        <v>79030</v>
      </c>
      <c r="S1448" t="n">
        <v>1910</v>
      </c>
      <c r="T1448" s="31">
        <f>SUM(Q1448:S1448)</f>
        <v/>
      </c>
    </row>
    <row r="1449">
      <c r="A1449" s="23" t="n">
        <v>21091</v>
      </c>
      <c r="B1449" s="24" t="inlineStr">
        <is>
          <t>HANCOCK COUNTY, KY</t>
        </is>
      </c>
      <c r="C1449" s="9" t="n">
        <v>1300</v>
      </c>
      <c r="D1449" s="9" t="n">
        <v>1300</v>
      </c>
      <c r="E1449" s="25" t="n">
        <v>156</v>
      </c>
      <c r="F1449" s="26" t="n">
        <v>1080.74</v>
      </c>
      <c r="G1449" s="9" t="n">
        <v>1080.74</v>
      </c>
      <c r="H1449" s="25" t="n">
        <v>0</v>
      </c>
      <c r="I1449" s="26" t="n"/>
      <c r="J1449" s="9" t="n">
        <v>140.8855</v>
      </c>
      <c r="K1449" s="26" t="n">
        <v>11.5356</v>
      </c>
      <c r="L1449" s="9" t="n">
        <v>16.57449</v>
      </c>
      <c r="M1449" s="25">
        <f>K1449-L1449</f>
        <v/>
      </c>
      <c r="N1449" s="41" t="n">
        <v>2.148831278842113</v>
      </c>
      <c r="O1449" s="41" t="n">
        <v>3.087466845491853</v>
      </c>
      <c r="P1449" s="41" t="n">
        <v>-0.9386355666497398</v>
      </c>
      <c r="Q1449" s="30" t="n">
        <v>22390</v>
      </c>
      <c r="R1449" t="n">
        <v>14420</v>
      </c>
      <c r="S1449" t="n">
        <v>5080</v>
      </c>
      <c r="T1449" s="31">
        <f>SUM(Q1449:S1449)</f>
        <v/>
      </c>
    </row>
    <row r="1450">
      <c r="A1450" s="23" t="n">
        <v>5007</v>
      </c>
      <c r="B1450" s="24" t="inlineStr">
        <is>
          <t>BENTON COUNTY, AR</t>
        </is>
      </c>
      <c r="C1450" s="9" t="n">
        <v>991</v>
      </c>
      <c r="D1450" s="9" t="n">
        <v>816</v>
      </c>
      <c r="E1450" s="25" t="n">
        <v>882</v>
      </c>
      <c r="F1450" s="26" t="n">
        <v>772.54</v>
      </c>
      <c r="G1450" s="9" t="n">
        <v>597.54</v>
      </c>
      <c r="H1450" s="25" t="n">
        <v>663.54</v>
      </c>
      <c r="I1450" s="26" t="n"/>
      <c r="J1450" s="9" t="n">
        <v>140.7024</v>
      </c>
      <c r="K1450" s="26" t="n">
        <v>11.48542</v>
      </c>
      <c r="L1450" s="9" t="n">
        <v>15.92314</v>
      </c>
      <c r="M1450" s="25">
        <f>K1450-L1450</f>
        <v/>
      </c>
      <c r="N1450" s="41" t="n">
        <v>2.139483836700196</v>
      </c>
      <c r="O1450" s="41" t="n">
        <v>2.966134513105692</v>
      </c>
      <c r="P1450" s="41" t="n">
        <v>-0.8266506764054946</v>
      </c>
      <c r="Q1450" s="30" t="n">
        <v>730</v>
      </c>
      <c r="R1450" t="n">
        <v>236680</v>
      </c>
      <c r="S1450" t="n">
        <v>7870</v>
      </c>
      <c r="T1450" s="31">
        <f>SUM(Q1450:S1450)</f>
        <v/>
      </c>
    </row>
    <row r="1451">
      <c r="A1451" s="23" t="n">
        <v>47085</v>
      </c>
      <c r="B1451" s="24" t="inlineStr">
        <is>
          <t>HUMPHREYS COUNTY, TN</t>
        </is>
      </c>
      <c r="C1451" s="9" t="n">
        <v>1206</v>
      </c>
      <c r="D1451" s="9" t="n">
        <v>1206</v>
      </c>
      <c r="E1451" s="25" t="n">
        <v>719</v>
      </c>
      <c r="F1451" s="26" t="n">
        <v>1001.38</v>
      </c>
      <c r="G1451" s="9" t="n">
        <v>1001.38</v>
      </c>
      <c r="H1451" s="25" t="n">
        <v>514.38</v>
      </c>
      <c r="I1451" s="26" t="n">
        <v>140.2492</v>
      </c>
      <c r="J1451" s="9" t="n">
        <v>140.2492</v>
      </c>
      <c r="K1451" s="26" t="n">
        <v>11.4693</v>
      </c>
      <c r="L1451" s="9" t="n">
        <v>15.85923</v>
      </c>
      <c r="M1451" s="25">
        <f>K1451-L1451</f>
        <v/>
      </c>
      <c r="N1451" s="41" t="n">
        <v>2.136481031452534</v>
      </c>
      <c r="O1451" s="41" t="n">
        <v>2.954229470712509</v>
      </c>
      <c r="P1451" s="41" t="n">
        <v>-0.8177484392599742</v>
      </c>
      <c r="Q1451" s="30" t="n">
        <v>15110</v>
      </c>
      <c r="R1451" t="n">
        <v>24940</v>
      </c>
      <c r="S1451" t="n">
        <v>12010</v>
      </c>
      <c r="T1451" s="31">
        <f>SUM(Q1451:S1451)</f>
        <v/>
      </c>
    </row>
    <row r="1452">
      <c r="A1452" s="23" t="n">
        <v>17057</v>
      </c>
      <c r="B1452" s="24" t="inlineStr">
        <is>
          <t>FULTON COUNTY, IL</t>
        </is>
      </c>
      <c r="C1452" s="9" t="n">
        <v>1371</v>
      </c>
      <c r="D1452" s="9" t="n">
        <v>1534</v>
      </c>
      <c r="E1452" s="25" t="n">
        <v>29</v>
      </c>
      <c r="F1452" s="26" t="n">
        <v>1307.96</v>
      </c>
      <c r="G1452" s="9" t="n">
        <v>1470.96</v>
      </c>
      <c r="H1452" s="25" t="n">
        <v>0</v>
      </c>
      <c r="I1452" s="26" t="n">
        <v>140.1226</v>
      </c>
      <c r="J1452" s="9" t="n">
        <v>140.1226</v>
      </c>
      <c r="K1452" s="26" t="n">
        <v>13.51334</v>
      </c>
      <c r="L1452" s="9" t="n">
        <v>11.912</v>
      </c>
      <c r="M1452" s="25">
        <f>K1452-L1452</f>
        <v/>
      </c>
      <c r="N1452" s="41" t="n">
        <v>2.51724120753392</v>
      </c>
      <c r="O1452" s="41" t="n">
        <v>2.21894640881855</v>
      </c>
      <c r="P1452" s="41" t="n">
        <v>0.2982947987153705</v>
      </c>
      <c r="Q1452" s="30" t="n">
        <v>257840</v>
      </c>
      <c r="R1452" t="n">
        <v>50040</v>
      </c>
      <c r="S1452" t="n">
        <v>1400</v>
      </c>
      <c r="T1452" s="31">
        <f>SUM(Q1452:S1452)</f>
        <v/>
      </c>
    </row>
    <row r="1453">
      <c r="A1453" s="23" t="n">
        <v>19143</v>
      </c>
      <c r="B1453" s="24" t="inlineStr">
        <is>
          <t>OSCEOLA COUNTY, IA</t>
        </is>
      </c>
      <c r="C1453" s="9" t="n">
        <v>758</v>
      </c>
      <c r="D1453" s="9" t="n">
        <v>555</v>
      </c>
      <c r="E1453" s="25" t="n">
        <v>57</v>
      </c>
      <c r="F1453" s="26" t="n">
        <v>660.16</v>
      </c>
      <c r="G1453" s="9" t="n">
        <v>457.16</v>
      </c>
      <c r="H1453" s="25" t="n">
        <v>0</v>
      </c>
      <c r="I1453" s="26" t="n">
        <v>139.7428</v>
      </c>
      <c r="J1453" s="9" t="n">
        <v>139.7428</v>
      </c>
      <c r="K1453" s="26" t="n">
        <v>13.48716</v>
      </c>
      <c r="L1453" s="9" t="n">
        <v>10.85219</v>
      </c>
      <c r="M1453" s="25">
        <f>K1453-L1453</f>
        <v/>
      </c>
      <c r="N1453" s="41" t="n">
        <v>2.512364443180086</v>
      </c>
      <c r="O1453" s="41" t="n">
        <v>2.021526866044037</v>
      </c>
      <c r="P1453" s="41" t="n">
        <v>0.4908375771360485</v>
      </c>
      <c r="Q1453" s="30" t="n">
        <v>227900</v>
      </c>
      <c r="R1453" t="n">
        <v>1580</v>
      </c>
      <c r="S1453" t="n">
        <v>8310</v>
      </c>
      <c r="T1453" s="31">
        <f>SUM(Q1453:S1453)</f>
        <v/>
      </c>
    </row>
    <row r="1454">
      <c r="A1454" s="23" t="n">
        <v>47147</v>
      </c>
      <c r="B1454" s="24" t="inlineStr">
        <is>
          <t>ROBERTSON COUNTY, TN</t>
        </is>
      </c>
      <c r="C1454" s="9" t="n">
        <v>1537</v>
      </c>
      <c r="D1454" s="9" t="n">
        <v>605</v>
      </c>
      <c r="E1454" s="25" t="n">
        <v>0</v>
      </c>
      <c r="F1454" s="26" t="n">
        <v>1332.38</v>
      </c>
      <c r="G1454" s="9" t="n">
        <v>400.38</v>
      </c>
      <c r="H1454" s="25" t="n">
        <v>0</v>
      </c>
      <c r="I1454" s="26" t="n">
        <v>139.3631</v>
      </c>
      <c r="J1454" s="9" t="n">
        <v>139.3631</v>
      </c>
      <c r="K1454" s="26" t="n">
        <v>11.4693</v>
      </c>
      <c r="L1454" s="9" t="n">
        <v>16.25291</v>
      </c>
      <c r="M1454" s="25">
        <f>K1454-L1454</f>
        <v/>
      </c>
      <c r="N1454" s="41" t="n">
        <v>2.136481031452534</v>
      </c>
      <c r="O1454" s="41" t="n">
        <v>3.027563488696364</v>
      </c>
      <c r="P1454" s="41" t="n">
        <v>-0.8910824572438297</v>
      </c>
      <c r="Q1454" s="30" t="n">
        <v>68230</v>
      </c>
      <c r="R1454" t="n">
        <v>113780</v>
      </c>
      <c r="S1454" t="n">
        <v>3760</v>
      </c>
      <c r="T1454" s="31">
        <f>SUM(Q1454:S1454)</f>
        <v/>
      </c>
    </row>
    <row r="1455">
      <c r="A1455" s="23" t="n">
        <v>40043</v>
      </c>
      <c r="B1455" s="24" t="inlineStr">
        <is>
          <t>DEWEY COUNTY, OK</t>
        </is>
      </c>
      <c r="C1455" s="9" t="n">
        <v>385</v>
      </c>
      <c r="D1455" s="9" t="n">
        <v>385</v>
      </c>
      <c r="E1455" s="25" t="n">
        <v>337</v>
      </c>
      <c r="F1455" s="26" t="n">
        <v>26.67999</v>
      </c>
      <c r="G1455" s="9" t="n">
        <v>26.67999</v>
      </c>
      <c r="H1455" s="25" t="n">
        <v>0</v>
      </c>
      <c r="I1455" s="26" t="n"/>
      <c r="J1455" s="9" t="n">
        <v>139.2387</v>
      </c>
      <c r="K1455" s="26" t="n">
        <v>11.50846</v>
      </c>
      <c r="L1455" s="9" t="n">
        <v>14.87065</v>
      </c>
      <c r="M1455" s="25">
        <f>K1455-L1455</f>
        <v/>
      </c>
      <c r="N1455" s="41" t="n">
        <v>2.143775687376756</v>
      </c>
      <c r="O1455" s="41" t="n">
        <v>2.770078527056544</v>
      </c>
      <c r="P1455" s="41" t="n">
        <v>-0.6263028396797883</v>
      </c>
      <c r="Q1455" s="30" t="n">
        <v>145410</v>
      </c>
      <c r="R1455" t="n">
        <v>30</v>
      </c>
      <c r="S1455" t="n">
        <v>356980</v>
      </c>
      <c r="T1455" s="31">
        <f>SUM(Q1455:S1455)</f>
        <v/>
      </c>
    </row>
    <row r="1456">
      <c r="A1456" s="23" t="n">
        <v>13047</v>
      </c>
      <c r="B1456" s="24" t="inlineStr">
        <is>
          <t>CATOOSA COUNTY, GA</t>
        </is>
      </c>
      <c r="C1456" s="9" t="n">
        <v>1372</v>
      </c>
      <c r="D1456" s="9" t="n">
        <v>1906</v>
      </c>
      <c r="E1456" s="25" t="n">
        <v>1213</v>
      </c>
      <c r="F1456" s="26" t="n">
        <v>999.5</v>
      </c>
      <c r="G1456" s="9" t="n">
        <v>1533.5</v>
      </c>
      <c r="H1456" s="25" t="n">
        <v>840.5</v>
      </c>
      <c r="I1456" s="26" t="n">
        <v>139.2365</v>
      </c>
      <c r="J1456" s="9" t="n">
        <v>139.2365</v>
      </c>
      <c r="K1456" s="26" t="n">
        <v>12.2775</v>
      </c>
      <c r="L1456" s="9" t="n">
        <v>18.08024</v>
      </c>
      <c r="M1456" s="25">
        <f>K1456-L1456</f>
        <v/>
      </c>
      <c r="N1456" s="41" t="n">
        <v>2.287031105966231</v>
      </c>
      <c r="O1456" s="41" t="n">
        <v>3.367955307133772</v>
      </c>
      <c r="P1456" s="41" t="n">
        <v>-1.080924201167541</v>
      </c>
      <c r="Q1456" s="30" t="n">
        <v>2250</v>
      </c>
      <c r="R1456" t="n">
        <v>24140</v>
      </c>
      <c r="S1456" t="n">
        <v>2230</v>
      </c>
      <c r="T1456" s="31">
        <f>SUM(Q1456:S1456)</f>
        <v/>
      </c>
    </row>
    <row r="1457">
      <c r="A1457" s="23" t="n">
        <v>48079</v>
      </c>
      <c r="B1457" s="24" t="inlineStr">
        <is>
          <t>COCHRAN COUNTY, TX</t>
        </is>
      </c>
      <c r="C1457" s="9" t="n">
        <v>116</v>
      </c>
      <c r="D1457" s="9" t="n">
        <v>87</v>
      </c>
      <c r="E1457" s="25" t="n">
        <v>65</v>
      </c>
      <c r="F1457" s="26" t="n">
        <v>0</v>
      </c>
      <c r="G1457" s="9" t="n">
        <v>0</v>
      </c>
      <c r="H1457" s="25" t="n">
        <v>0</v>
      </c>
      <c r="I1457" s="26" t="n">
        <v>139.2365</v>
      </c>
      <c r="J1457" s="9" t="n">
        <v>139.2365</v>
      </c>
      <c r="K1457" s="26" t="n">
        <v>11.4861</v>
      </c>
      <c r="L1457" s="9" t="n">
        <v>15.36326</v>
      </c>
      <c r="M1457" s="25">
        <f>K1457-L1457</f>
        <v/>
      </c>
      <c r="N1457" s="41" t="n">
        <v>2.139610505904192</v>
      </c>
      <c r="O1457" s="41" t="n">
        <v>2.861841051439361</v>
      </c>
      <c r="P1457" s="41" t="n">
        <v>-0.7222305455351684</v>
      </c>
      <c r="Q1457" s="30" t="n">
        <v>157220</v>
      </c>
      <c r="R1457" t="n">
        <v>0</v>
      </c>
      <c r="S1457" t="n">
        <v>164900</v>
      </c>
      <c r="T1457" s="31">
        <f>SUM(Q1457:S1457)</f>
        <v/>
      </c>
    </row>
    <row r="1458">
      <c r="A1458" s="23" t="n">
        <v>48189</v>
      </c>
      <c r="B1458" s="24" t="inlineStr">
        <is>
          <t>HALE COUNTY, TX</t>
        </is>
      </c>
      <c r="C1458" s="9" t="n">
        <v>172</v>
      </c>
      <c r="D1458" s="9" t="n">
        <v>106</v>
      </c>
      <c r="E1458" s="25" t="n">
        <v>34</v>
      </c>
      <c r="F1458" s="26" t="n">
        <v>0</v>
      </c>
      <c r="G1458" s="9" t="n">
        <v>0</v>
      </c>
      <c r="H1458" s="25" t="n">
        <v>0</v>
      </c>
      <c r="I1458" s="26" t="n">
        <v>139.2365</v>
      </c>
      <c r="J1458" s="9" t="n">
        <v>139.2365</v>
      </c>
      <c r="K1458" s="26" t="n">
        <v>11.4861</v>
      </c>
      <c r="L1458" s="9" t="n">
        <v>15.34012</v>
      </c>
      <c r="M1458" s="25">
        <f>K1458-L1458</f>
        <v/>
      </c>
      <c r="N1458" s="41" t="n">
        <v>2.139610505904192</v>
      </c>
      <c r="O1458" s="41" t="n">
        <v>2.857530572938684</v>
      </c>
      <c r="P1458" s="41" t="n">
        <v>-0.7179200670344917</v>
      </c>
      <c r="Q1458" s="30" t="n">
        <v>424450</v>
      </c>
      <c r="R1458" t="n">
        <v>0</v>
      </c>
      <c r="S1458" t="n">
        <v>164010</v>
      </c>
      <c r="T1458" s="31">
        <f>SUM(Q1458:S1458)</f>
        <v/>
      </c>
    </row>
    <row r="1459">
      <c r="A1459" s="23" t="n">
        <v>48223</v>
      </c>
      <c r="B1459" s="24" t="inlineStr">
        <is>
          <t>HOPKINS COUNTY, TX</t>
        </is>
      </c>
      <c r="C1459" s="9" t="n">
        <v>653</v>
      </c>
      <c r="D1459" s="9" t="n">
        <v>854</v>
      </c>
      <c r="E1459" s="25" t="n">
        <v>291</v>
      </c>
      <c r="F1459" s="26" t="n">
        <v>453.62</v>
      </c>
      <c r="G1459" s="9" t="n">
        <v>654.62</v>
      </c>
      <c r="H1459" s="25" t="n">
        <v>91.62</v>
      </c>
      <c r="I1459" s="26" t="n">
        <v>139.2365</v>
      </c>
      <c r="J1459" s="9" t="n">
        <v>139.2365</v>
      </c>
      <c r="K1459" s="26" t="n">
        <v>11.4861</v>
      </c>
      <c r="L1459" s="9" t="n">
        <v>15.3505</v>
      </c>
      <c r="M1459" s="25">
        <f>K1459-L1459</f>
        <v/>
      </c>
      <c r="N1459" s="41" t="n">
        <v>2.139610505904192</v>
      </c>
      <c r="O1459" s="41" t="n">
        <v>2.85946414108203</v>
      </c>
      <c r="P1459" s="41" t="n">
        <v>-0.7198536351778376</v>
      </c>
      <c r="Q1459" s="30" t="n">
        <v>42440</v>
      </c>
      <c r="R1459" t="n">
        <v>276820</v>
      </c>
      <c r="S1459" t="n">
        <v>120</v>
      </c>
      <c r="T1459" s="31">
        <f>SUM(Q1459:S1459)</f>
        <v/>
      </c>
    </row>
    <row r="1460">
      <c r="A1460" s="23" t="n">
        <v>48293</v>
      </c>
      <c r="B1460" s="24" t="inlineStr">
        <is>
          <t>LIMESTONE COUNTY, TX</t>
        </is>
      </c>
      <c r="C1460" s="9" t="n">
        <v>766</v>
      </c>
      <c r="D1460" s="9" t="n">
        <v>766</v>
      </c>
      <c r="E1460" s="25" t="n">
        <v>766</v>
      </c>
      <c r="F1460" s="26" t="n">
        <v>566.62</v>
      </c>
      <c r="G1460" s="9" t="n">
        <v>566.62</v>
      </c>
      <c r="H1460" s="25" t="n">
        <v>566.62</v>
      </c>
      <c r="I1460" s="26" t="n">
        <v>139.2365</v>
      </c>
      <c r="J1460" s="9" t="n">
        <v>139.2365</v>
      </c>
      <c r="K1460" s="26" t="n">
        <v>11.4861</v>
      </c>
      <c r="L1460" s="9" t="n">
        <v>15.23498</v>
      </c>
      <c r="M1460" s="25">
        <f>K1460-L1460</f>
        <v/>
      </c>
      <c r="N1460" s="41" t="n">
        <v>2.139610505904192</v>
      </c>
      <c r="O1460" s="41" t="n">
        <v>2.837945278662057</v>
      </c>
      <c r="P1460" s="41" t="n">
        <v>-0.6983347727578645</v>
      </c>
      <c r="Q1460" s="30" t="n">
        <v>34190</v>
      </c>
      <c r="R1460" t="n">
        <v>187370</v>
      </c>
      <c r="S1460" t="n">
        <v>186680</v>
      </c>
      <c r="T1460" s="31">
        <f>SUM(Q1460:S1460)</f>
        <v/>
      </c>
    </row>
    <row r="1461">
      <c r="A1461" s="23" t="n">
        <v>48309</v>
      </c>
      <c r="B1461" s="24" t="inlineStr">
        <is>
          <t>MCLENNAN COUNTY, TX</t>
        </is>
      </c>
      <c r="C1461" s="9" t="n">
        <v>968</v>
      </c>
      <c r="D1461" s="9" t="n">
        <v>968</v>
      </c>
      <c r="E1461" s="25" t="n">
        <v>968</v>
      </c>
      <c r="F1461" s="26" t="n">
        <v>768.62</v>
      </c>
      <c r="G1461" s="9" t="n">
        <v>768.62</v>
      </c>
      <c r="H1461" s="25" t="n">
        <v>768.62</v>
      </c>
      <c r="I1461" s="26" t="n">
        <v>139.2365</v>
      </c>
      <c r="J1461" s="9" t="n">
        <v>139.2365</v>
      </c>
      <c r="K1461" s="26" t="n">
        <v>11.4861</v>
      </c>
      <c r="L1461" s="9" t="n">
        <v>15.96832</v>
      </c>
      <c r="M1461" s="25">
        <f>K1461-L1461</f>
        <v/>
      </c>
      <c r="N1461" s="41" t="n">
        <v>2.139610505904192</v>
      </c>
      <c r="O1461" s="41" t="n">
        <v>2.974550564041758</v>
      </c>
      <c r="P1461" s="41" t="n">
        <v>-0.8349400581375652</v>
      </c>
      <c r="Q1461" s="30" t="n">
        <v>133010</v>
      </c>
      <c r="R1461" t="n">
        <v>127800</v>
      </c>
      <c r="S1461" t="n">
        <v>247780</v>
      </c>
      <c r="T1461" s="31">
        <f>SUM(Q1461:S1461)</f>
        <v/>
      </c>
    </row>
    <row r="1462">
      <c r="A1462" s="23" t="n">
        <v>48379</v>
      </c>
      <c r="B1462" s="24" t="inlineStr">
        <is>
          <t>RAINS COUNTY, TX</t>
        </is>
      </c>
      <c r="C1462" s="9" t="n">
        <v>1183</v>
      </c>
      <c r="D1462" s="9" t="n">
        <v>1014</v>
      </c>
      <c r="E1462" s="25" t="n">
        <v>548</v>
      </c>
      <c r="F1462" s="26" t="n">
        <v>983.62</v>
      </c>
      <c r="G1462" s="9" t="n">
        <v>814.62</v>
      </c>
      <c r="H1462" s="25" t="n">
        <v>348.62</v>
      </c>
      <c r="I1462" s="26" t="n">
        <v>139.2365</v>
      </c>
      <c r="J1462" s="9" t="n">
        <v>139.2365</v>
      </c>
      <c r="K1462" s="26" t="n">
        <v>11.4861</v>
      </c>
      <c r="L1462" s="9" t="n">
        <v>15.34494</v>
      </c>
      <c r="M1462" s="25">
        <f>K1462-L1462</f>
        <v/>
      </c>
      <c r="N1462" s="41" t="n">
        <v>2.139610505904192</v>
      </c>
      <c r="O1462" s="41" t="n">
        <v>2.858428434061124</v>
      </c>
      <c r="P1462" s="41" t="n">
        <v>-0.7188179281569315</v>
      </c>
      <c r="Q1462" s="30" t="n">
        <v>8370</v>
      </c>
      <c r="R1462" t="n">
        <v>76950</v>
      </c>
      <c r="S1462" t="n">
        <v>0</v>
      </c>
      <c r="T1462" s="31">
        <f>SUM(Q1462:S1462)</f>
        <v/>
      </c>
    </row>
    <row r="1463">
      <c r="A1463" s="23" t="n">
        <v>48437</v>
      </c>
      <c r="B1463" s="24" t="inlineStr">
        <is>
          <t>SWISHER COUNTY, TX</t>
        </is>
      </c>
      <c r="C1463" s="9" t="n">
        <v>120</v>
      </c>
      <c r="D1463" s="9" t="n">
        <v>132</v>
      </c>
      <c r="E1463" s="25" t="n">
        <v>30</v>
      </c>
      <c r="F1463" s="26" t="n">
        <v>0</v>
      </c>
      <c r="G1463" s="9" t="n">
        <v>0</v>
      </c>
      <c r="H1463" s="25" t="n">
        <v>0</v>
      </c>
      <c r="I1463" s="26" t="n">
        <v>139.2365</v>
      </c>
      <c r="J1463" s="9" t="n">
        <v>139.2365</v>
      </c>
      <c r="K1463" s="26" t="n">
        <v>11.4861</v>
      </c>
      <c r="L1463" s="9" t="n">
        <v>15.54483</v>
      </c>
      <c r="M1463" s="25">
        <f>K1463-L1463</f>
        <v/>
      </c>
      <c r="N1463" s="41" t="n">
        <v>2.139610505904192</v>
      </c>
      <c r="O1463" s="41" t="n">
        <v>2.895663591688621</v>
      </c>
      <c r="P1463" s="41" t="n">
        <v>-0.7560530857844281</v>
      </c>
      <c r="Q1463" s="30" t="n">
        <v>261510</v>
      </c>
      <c r="R1463" t="n">
        <v>0</v>
      </c>
      <c r="S1463" t="n">
        <v>278730</v>
      </c>
      <c r="T1463" s="31">
        <f>SUM(Q1463:S1463)</f>
        <v/>
      </c>
    </row>
    <row r="1464">
      <c r="A1464" s="23" t="n">
        <v>17055</v>
      </c>
      <c r="B1464" s="24" t="inlineStr">
        <is>
          <t>FRANKLIN COUNTY, IL</t>
        </is>
      </c>
      <c r="C1464" s="9" t="n">
        <v>925</v>
      </c>
      <c r="D1464" s="9" t="n">
        <v>1112</v>
      </c>
      <c r="E1464" s="25" t="n">
        <v>0</v>
      </c>
      <c r="F1464" s="26" t="n">
        <v>825.52</v>
      </c>
      <c r="G1464" s="9" t="n">
        <v>1012.52</v>
      </c>
      <c r="H1464" s="25" t="n">
        <v>0</v>
      </c>
      <c r="I1464" s="26" t="n">
        <v>139.1099</v>
      </c>
      <c r="J1464" s="9" t="n">
        <v>139.1099</v>
      </c>
      <c r="K1464" s="26" t="n">
        <v>13.54682</v>
      </c>
      <c r="L1464" s="9" t="n">
        <v>11.94735</v>
      </c>
      <c r="M1464" s="25">
        <f>K1464-L1464</f>
        <v/>
      </c>
      <c r="N1464" s="41" t="n">
        <v>2.523477803048296</v>
      </c>
      <c r="O1464" s="41" t="n">
        <v>2.225531344643913</v>
      </c>
      <c r="P1464" s="41" t="n">
        <v>0.2979464584043826</v>
      </c>
      <c r="Q1464" s="30" t="n">
        <v>94490</v>
      </c>
      <c r="R1464" t="n">
        <v>64050</v>
      </c>
      <c r="S1464" t="n">
        <v>5060</v>
      </c>
      <c r="T1464" s="31">
        <f>SUM(Q1464:S1464)</f>
        <v/>
      </c>
    </row>
    <row r="1465">
      <c r="A1465" s="23" t="n">
        <v>48377</v>
      </c>
      <c r="B1465" s="24" t="inlineStr">
        <is>
          <t>PRESIDIO COUNTY, TX</t>
        </is>
      </c>
      <c r="C1465" s="9" t="n">
        <v>131</v>
      </c>
      <c r="D1465" s="9" t="n">
        <v>131</v>
      </c>
      <c r="E1465" s="25" t="n">
        <v>131</v>
      </c>
      <c r="F1465" s="26" t="n">
        <v>0</v>
      </c>
      <c r="G1465" s="9" t="n">
        <v>0</v>
      </c>
      <c r="H1465" s="25" t="n">
        <v>0</v>
      </c>
      <c r="I1465" s="26" t="n"/>
      <c r="J1465" s="9" t="n">
        <v>139.0773</v>
      </c>
      <c r="K1465" s="26" t="n">
        <v>11.4861</v>
      </c>
      <c r="L1465" s="9" t="n">
        <v>14.97546</v>
      </c>
      <c r="M1465" s="25">
        <f>K1465-L1465</f>
        <v/>
      </c>
      <c r="N1465" s="41" t="n">
        <v>2.139610505904192</v>
      </c>
      <c r="O1465" s="41" t="n">
        <v>2.789602349513586</v>
      </c>
      <c r="P1465" s="41" t="n">
        <v>-0.6499918436093932</v>
      </c>
      <c r="Q1465" s="30" t="n">
        <v>0</v>
      </c>
      <c r="R1465" t="n">
        <v>0</v>
      </c>
      <c r="S1465" t="n">
        <v>6010</v>
      </c>
      <c r="T1465" s="31">
        <f>SUM(Q1465:S1465)</f>
        <v/>
      </c>
    </row>
    <row r="1466">
      <c r="A1466" s="23" t="n">
        <v>5101</v>
      </c>
      <c r="B1466" s="24" t="inlineStr">
        <is>
          <t>NEWTON COUNTY, AR</t>
        </is>
      </c>
      <c r="C1466" s="9" t="n">
        <v>1157</v>
      </c>
      <c r="D1466" s="9" t="n">
        <v>395</v>
      </c>
      <c r="E1466" s="25" t="n">
        <v>1053</v>
      </c>
      <c r="F1466" s="26" t="n">
        <v>920.4400000000001</v>
      </c>
      <c r="G1466" s="9" t="n">
        <v>158.44</v>
      </c>
      <c r="H1466" s="25" t="n">
        <v>816.4400000000001</v>
      </c>
      <c r="I1466" s="26" t="n"/>
      <c r="J1466" s="9" t="n">
        <v>138.9949</v>
      </c>
      <c r="K1466" s="26" t="n">
        <v>11.52466</v>
      </c>
      <c r="L1466" s="9" t="n">
        <v>16.0861</v>
      </c>
      <c r="M1466" s="25">
        <f>K1466-L1466</f>
        <v/>
      </c>
      <c r="N1466" s="41" t="n">
        <v>2.146793394883713</v>
      </c>
      <c r="O1466" s="41" t="n">
        <v>2.996490415286775</v>
      </c>
      <c r="P1466" s="41" t="n">
        <v>-0.8496970204030623</v>
      </c>
      <c r="Q1466" s="30" t="n">
        <v>60</v>
      </c>
      <c r="R1466" t="n">
        <v>46430</v>
      </c>
      <c r="S1466" t="n">
        <v>7350</v>
      </c>
      <c r="T1466" s="31">
        <f>SUM(Q1466:S1466)</f>
        <v/>
      </c>
    </row>
    <row r="1467">
      <c r="A1467" s="23" t="n">
        <v>21159</v>
      </c>
      <c r="B1467" s="24" t="inlineStr">
        <is>
          <t>MARTIN COUNTY, KY</t>
        </is>
      </c>
      <c r="C1467" s="9" t="n">
        <v>1164</v>
      </c>
      <c r="D1467" s="9" t="n">
        <v>1164</v>
      </c>
      <c r="E1467" s="25" t="n">
        <v>120</v>
      </c>
      <c r="F1467" s="26" t="n">
        <v>942.5599999999999</v>
      </c>
      <c r="G1467" s="9" t="n">
        <v>942.5599999999999</v>
      </c>
      <c r="H1467" s="25" t="n">
        <v>0</v>
      </c>
      <c r="I1467" s="26" t="n"/>
      <c r="J1467" s="9" t="n">
        <v>138.6461</v>
      </c>
      <c r="K1467" s="26" t="n">
        <v>11.50131</v>
      </c>
      <c r="L1467" s="9" t="n">
        <v>16.33453</v>
      </c>
      <c r="M1467" s="25">
        <f>K1467-L1467</f>
        <v/>
      </c>
      <c r="N1467" s="41" t="n">
        <v>2.14244379795239</v>
      </c>
      <c r="O1467" s="41" t="n">
        <v>3.04276751874067</v>
      </c>
      <c r="P1467" s="41" t="n">
        <v>-0.9003237207882799</v>
      </c>
      <c r="Q1467" s="30" t="n">
        <v>1070</v>
      </c>
      <c r="R1467" t="n">
        <v>3550</v>
      </c>
      <c r="S1467" t="n">
        <v>24650</v>
      </c>
      <c r="T1467" s="31">
        <f>SUM(Q1467:S1467)</f>
        <v/>
      </c>
    </row>
    <row r="1468">
      <c r="A1468" s="23" t="n">
        <v>26147</v>
      </c>
      <c r="B1468" s="24" t="inlineStr">
        <is>
          <t>ST CLAIR COUNTY, MI</t>
        </is>
      </c>
      <c r="C1468" s="9" t="n">
        <v>2517</v>
      </c>
      <c r="D1468" s="9" t="n">
        <v>2517</v>
      </c>
      <c r="E1468" s="25" t="n">
        <v>744</v>
      </c>
      <c r="F1468" s="26" t="n">
        <v>2320.36</v>
      </c>
      <c r="G1468" s="9" t="n">
        <v>2320.36</v>
      </c>
      <c r="H1468" s="25" t="n">
        <v>547.36</v>
      </c>
      <c r="I1468" s="26" t="n">
        <v>138.6036</v>
      </c>
      <c r="J1468" s="9" t="n">
        <v>138.6036</v>
      </c>
      <c r="K1468" s="26" t="n">
        <v>17.6221</v>
      </c>
      <c r="L1468" s="9" t="n">
        <v>15.97389</v>
      </c>
      <c r="M1468" s="25">
        <f>K1468-L1468</f>
        <v/>
      </c>
      <c r="N1468" s="41" t="n">
        <v>3.28261379372409</v>
      </c>
      <c r="O1468" s="41" t="n">
        <v>2.975588133845076</v>
      </c>
      <c r="P1468" s="41" t="n">
        <v>0.3070256598790143</v>
      </c>
      <c r="Q1468" s="30" t="n">
        <v>160840</v>
      </c>
      <c r="R1468" t="n">
        <v>57570</v>
      </c>
      <c r="S1468" t="n">
        <v>15360</v>
      </c>
      <c r="T1468" s="31">
        <f>SUM(Q1468:S1468)</f>
        <v/>
      </c>
    </row>
    <row r="1469">
      <c r="A1469" s="23" t="n">
        <v>21183</v>
      </c>
      <c r="B1469" s="24" t="inlineStr">
        <is>
          <t>OHIO COUNTY, KY</t>
        </is>
      </c>
      <c r="C1469" s="9" t="n">
        <v>1115</v>
      </c>
      <c r="D1469" s="9" t="n">
        <v>1115</v>
      </c>
      <c r="E1469" s="25" t="n">
        <v>107</v>
      </c>
      <c r="F1469" s="26" t="n">
        <v>886.28</v>
      </c>
      <c r="G1469" s="9" t="n">
        <v>886.28</v>
      </c>
      <c r="H1469" s="25" t="n">
        <v>0</v>
      </c>
      <c r="I1469" s="26" t="n"/>
      <c r="J1469" s="9" t="n">
        <v>138.5424</v>
      </c>
      <c r="K1469" s="26" t="n">
        <v>11.44678</v>
      </c>
      <c r="L1469" s="9" t="n">
        <v>15.86961</v>
      </c>
      <c r="M1469" s="25">
        <f>K1469-L1469</f>
        <v/>
      </c>
      <c r="N1469" s="41" t="n">
        <v>2.132286045461383</v>
      </c>
      <c r="O1469" s="41" t="n">
        <v>2.956163038855854</v>
      </c>
      <c r="P1469" s="41" t="n">
        <v>-0.8238769933944713</v>
      </c>
      <c r="Q1469" s="30" t="n">
        <v>68210</v>
      </c>
      <c r="R1469" t="n">
        <v>49290</v>
      </c>
      <c r="S1469" t="n">
        <v>12810</v>
      </c>
      <c r="T1469" s="31">
        <f>SUM(Q1469:S1469)</f>
        <v/>
      </c>
    </row>
    <row r="1470">
      <c r="A1470" s="23" t="n">
        <v>19145</v>
      </c>
      <c r="B1470" s="24" t="inlineStr">
        <is>
          <t>PAGE COUNTY, IA</t>
        </is>
      </c>
      <c r="C1470" s="9" t="n">
        <v>712</v>
      </c>
      <c r="D1470" s="9" t="n">
        <v>829</v>
      </c>
      <c r="E1470" s="25" t="n">
        <v>64</v>
      </c>
      <c r="F1470" s="26" t="n">
        <v>593.42</v>
      </c>
      <c r="G1470" s="9" t="n">
        <v>710.42</v>
      </c>
      <c r="H1470" s="25" t="n">
        <v>0</v>
      </c>
      <c r="I1470" s="26" t="n">
        <v>138.4771</v>
      </c>
      <c r="J1470" s="9" t="n">
        <v>138.4771</v>
      </c>
      <c r="K1470" s="26" t="n">
        <v>13.40758</v>
      </c>
      <c r="L1470" s="9" t="n">
        <v>11.31039</v>
      </c>
      <c r="M1470" s="25">
        <f>K1470-L1470</f>
        <v/>
      </c>
      <c r="N1470" s="41" t="n">
        <v>2.497540420747767</v>
      </c>
      <c r="O1470" s="41" t="n">
        <v>2.106879556148189</v>
      </c>
      <c r="P1470" s="41" t="n">
        <v>0.3906608645995778</v>
      </c>
      <c r="Q1470" s="30" t="n">
        <v>215510</v>
      </c>
      <c r="R1470" t="n">
        <v>65530</v>
      </c>
      <c r="S1470" t="n">
        <v>18880</v>
      </c>
      <c r="T1470" s="31">
        <f>SUM(Q1470:S1470)</f>
        <v/>
      </c>
    </row>
    <row r="1471">
      <c r="A1471" s="23" t="n">
        <v>29029</v>
      </c>
      <c r="B1471" s="24" t="inlineStr">
        <is>
          <t>CAMDEN COUNTY, MO</t>
        </is>
      </c>
      <c r="C1471" s="9" t="n">
        <v>782</v>
      </c>
      <c r="D1471" s="9" t="n">
        <v>782</v>
      </c>
      <c r="E1471" s="25" t="n">
        <v>782</v>
      </c>
      <c r="F1471" s="26" t="n">
        <v>657.7</v>
      </c>
      <c r="G1471" s="9" t="n">
        <v>657.7</v>
      </c>
      <c r="H1471" s="25" t="n">
        <v>657.7</v>
      </c>
      <c r="I1471" s="26" t="n"/>
      <c r="J1471" s="9" t="n">
        <v>138.4042</v>
      </c>
      <c r="K1471" s="26" t="n">
        <v>12.66225</v>
      </c>
      <c r="L1471" s="9" t="n">
        <v>11.44824</v>
      </c>
      <c r="M1471" s="25">
        <f>K1471-L1471</f>
        <v/>
      </c>
      <c r="N1471" s="41" t="n">
        <v>2.358701659256437</v>
      </c>
      <c r="O1471" s="41" t="n">
        <v>2.132558011693491</v>
      </c>
      <c r="P1471" s="41" t="n">
        <v>0.2261436475629455</v>
      </c>
      <c r="Q1471" s="30" t="n">
        <v>1290</v>
      </c>
      <c r="R1471" t="n">
        <v>71440</v>
      </c>
      <c r="S1471" t="n">
        <v>5580</v>
      </c>
      <c r="T1471" s="31">
        <f>SUM(Q1471:S1471)</f>
        <v/>
      </c>
    </row>
    <row r="1472">
      <c r="A1472" s="23" t="n">
        <v>39029</v>
      </c>
      <c r="B1472" s="24" t="inlineStr">
        <is>
          <t>COLUMBIANA COUNTY, OH</t>
        </is>
      </c>
      <c r="C1472" s="9" t="n">
        <v>1719</v>
      </c>
      <c r="D1472" s="9" t="n">
        <v>1057</v>
      </c>
      <c r="E1472" s="25" t="n">
        <v>418</v>
      </c>
      <c r="F1472" s="26" t="n">
        <v>1331.66</v>
      </c>
      <c r="G1472" s="9" t="n">
        <v>669.66</v>
      </c>
      <c r="H1472" s="25" t="n">
        <v>30.65997</v>
      </c>
      <c r="I1472" s="26" t="n">
        <v>138.3505</v>
      </c>
      <c r="J1472" s="9" t="n">
        <v>138.3505</v>
      </c>
      <c r="K1472" s="26" t="n">
        <v>24.69784</v>
      </c>
      <c r="L1472" s="9" t="n">
        <v>22.83529</v>
      </c>
      <c r="M1472" s="25">
        <f>K1472-L1472</f>
        <v/>
      </c>
      <c r="N1472" s="41" t="n">
        <v>4.600670195901202</v>
      </c>
      <c r="O1472" s="41" t="n">
        <v>4.253717657809784</v>
      </c>
      <c r="P1472" s="41" t="n">
        <v>0.3469525380914192</v>
      </c>
      <c r="Q1472" s="30" t="n">
        <v>65000</v>
      </c>
      <c r="R1472" t="n">
        <v>66330</v>
      </c>
      <c r="S1472" t="n">
        <v>6180</v>
      </c>
      <c r="T1472" s="31">
        <f>SUM(Q1472:S1472)</f>
        <v/>
      </c>
    </row>
    <row r="1473">
      <c r="A1473" s="23" t="n">
        <v>26105</v>
      </c>
      <c r="B1473" s="24" t="inlineStr">
        <is>
          <t>MASON COUNTY, MI</t>
        </is>
      </c>
      <c r="C1473" s="9" t="n">
        <v>1127</v>
      </c>
      <c r="D1473" s="9" t="n">
        <v>1127</v>
      </c>
      <c r="E1473" s="25" t="n">
        <v>233</v>
      </c>
      <c r="F1473" s="26" t="n">
        <v>761.9</v>
      </c>
      <c r="G1473" s="9" t="n">
        <v>761.9</v>
      </c>
      <c r="H1473" s="25" t="n">
        <v>0</v>
      </c>
      <c r="I1473" s="26" t="n"/>
      <c r="J1473" s="9" t="n">
        <v>137.7096</v>
      </c>
      <c r="K1473" s="26" t="n">
        <v>16.54147</v>
      </c>
      <c r="L1473" s="9" t="n">
        <v>14.45829</v>
      </c>
      <c r="M1473" s="25">
        <f>K1473-L1473</f>
        <v/>
      </c>
      <c r="N1473" s="41" t="n">
        <v>3.081315937968416</v>
      </c>
      <c r="O1473" s="41" t="n">
        <v>2.693264831527631</v>
      </c>
      <c r="P1473" s="41" t="n">
        <v>0.3880511064407846</v>
      </c>
      <c r="Q1473" s="30" t="n">
        <v>53190</v>
      </c>
      <c r="R1473" t="n">
        <v>16880</v>
      </c>
      <c r="S1473" t="n">
        <v>22020</v>
      </c>
      <c r="T1473" s="31">
        <f>SUM(Q1473:S1473)</f>
        <v/>
      </c>
    </row>
    <row r="1474">
      <c r="A1474" s="23" t="n">
        <v>40021</v>
      </c>
      <c r="B1474" s="24" t="inlineStr">
        <is>
          <t>CHEROKEE COUNTY, OK</t>
        </is>
      </c>
      <c r="C1474" s="9" t="n">
        <v>366</v>
      </c>
      <c r="D1474" s="9" t="n">
        <v>951</v>
      </c>
      <c r="E1474" s="25" t="n">
        <v>279</v>
      </c>
      <c r="F1474" s="26" t="n">
        <v>175.48</v>
      </c>
      <c r="G1474" s="9" t="n">
        <v>760.48</v>
      </c>
      <c r="H1474" s="25" t="n">
        <v>88.48</v>
      </c>
      <c r="I1474" s="26" t="n"/>
      <c r="J1474" s="9" t="n">
        <v>137.3917</v>
      </c>
      <c r="K1474" s="26" t="n">
        <v>11.44952</v>
      </c>
      <c r="L1474" s="9" t="n">
        <v>16.20769</v>
      </c>
      <c r="M1474" s="25">
        <f>K1474-L1474</f>
        <v/>
      </c>
      <c r="N1474" s="41" t="n">
        <v>2.132796447842189</v>
      </c>
      <c r="O1474" s="41" t="n">
        <v>3.019139986630651</v>
      </c>
      <c r="P1474" s="41" t="n">
        <v>-0.8863435387884617</v>
      </c>
      <c r="Q1474" s="30" t="n">
        <v>240</v>
      </c>
      <c r="R1474" t="n">
        <v>159120</v>
      </c>
      <c r="S1474" t="n">
        <v>16210</v>
      </c>
      <c r="T1474" s="31">
        <f>SUM(Q1474:S1474)</f>
        <v/>
      </c>
    </row>
    <row r="1475">
      <c r="A1475" s="23" t="n">
        <v>17143</v>
      </c>
      <c r="B1475" s="24" t="inlineStr">
        <is>
          <t>PEORIA COUNTY, IL</t>
        </is>
      </c>
      <c r="C1475" s="9" t="n">
        <v>1440</v>
      </c>
      <c r="D1475" s="9" t="n">
        <v>2253</v>
      </c>
      <c r="E1475" s="25" t="n">
        <v>91</v>
      </c>
      <c r="F1475" s="26" t="n">
        <v>1328.06</v>
      </c>
      <c r="G1475" s="9" t="n">
        <v>2141.06</v>
      </c>
      <c r="H1475" s="25" t="n">
        <v>0</v>
      </c>
      <c r="I1475" s="26" t="n">
        <v>137.3378</v>
      </c>
      <c r="J1475" s="9" t="n">
        <v>137.3378</v>
      </c>
      <c r="K1475" s="26" t="n">
        <v>13.02992</v>
      </c>
      <c r="L1475" s="9" t="n">
        <v>11.79882</v>
      </c>
      <c r="M1475" s="25">
        <f>K1475-L1475</f>
        <v/>
      </c>
      <c r="N1475" s="41" t="n">
        <v>2.427190580187458</v>
      </c>
      <c r="O1475" s="41" t="n">
        <v>2.197863437482914</v>
      </c>
      <c r="P1475" s="41" t="n">
        <v>0.2293271427045432</v>
      </c>
      <c r="Q1475" s="30" t="n">
        <v>200100</v>
      </c>
      <c r="R1475" t="n">
        <v>28530</v>
      </c>
      <c r="S1475" t="n">
        <v>1100</v>
      </c>
      <c r="T1475" s="31">
        <f>SUM(Q1475:S1475)</f>
        <v/>
      </c>
    </row>
    <row r="1476">
      <c r="A1476" s="23" t="n">
        <v>26159</v>
      </c>
      <c r="B1476" s="24" t="inlineStr">
        <is>
          <t>VAN BUREN COUNTY, MI</t>
        </is>
      </c>
      <c r="C1476" s="9" t="n">
        <v>736</v>
      </c>
      <c r="D1476" s="9" t="n">
        <v>1284</v>
      </c>
      <c r="E1476" s="25" t="n">
        <v>261</v>
      </c>
      <c r="F1476" s="26" t="n">
        <v>517.4400000000001</v>
      </c>
      <c r="G1476" s="9" t="n">
        <v>1065.44</v>
      </c>
      <c r="H1476" s="25" t="n">
        <v>42.43999</v>
      </c>
      <c r="I1476" s="26" t="n">
        <v>137.3378</v>
      </c>
      <c r="J1476" s="9" t="n">
        <v>137.3378</v>
      </c>
      <c r="K1476" s="26" t="n">
        <v>18.00368</v>
      </c>
      <c r="L1476" s="9" t="n">
        <v>16.24779</v>
      </c>
      <c r="M1476" s="25">
        <f>K1476-L1476</f>
        <v/>
      </c>
      <c r="N1476" s="41" t="n">
        <v>3.353693844989787</v>
      </c>
      <c r="O1476" s="41" t="n">
        <v>3.026609744101573</v>
      </c>
      <c r="P1476" s="41" t="n">
        <v>0.3270841008882139</v>
      </c>
      <c r="Q1476" s="30" t="n">
        <v>155600</v>
      </c>
      <c r="R1476" t="n">
        <v>29050</v>
      </c>
      <c r="S1476" t="n">
        <v>14220</v>
      </c>
      <c r="T1476" s="31">
        <f>SUM(Q1476:S1476)</f>
        <v/>
      </c>
    </row>
    <row r="1477">
      <c r="A1477" s="23" t="n">
        <v>21163</v>
      </c>
      <c r="B1477" s="24" t="inlineStr">
        <is>
          <t>MEADE COUNTY, KY</t>
        </is>
      </c>
      <c r="C1477" s="9" t="n">
        <v>1788</v>
      </c>
      <c r="D1477" s="9" t="n">
        <v>1788</v>
      </c>
      <c r="E1477" s="25" t="n">
        <v>306</v>
      </c>
      <c r="F1477" s="26" t="n">
        <v>1567.8</v>
      </c>
      <c r="G1477" s="9" t="n">
        <v>1567.8</v>
      </c>
      <c r="H1477" s="25" t="n">
        <v>85.79998999999999</v>
      </c>
      <c r="I1477" s="26" t="n"/>
      <c r="J1477" s="9" t="n">
        <v>136.9582</v>
      </c>
      <c r="K1477" s="26" t="n">
        <v>11.48819</v>
      </c>
      <c r="L1477" s="9" t="n">
        <v>16.31338</v>
      </c>
      <c r="M1477" s="25">
        <f>K1477-L1477</f>
        <v/>
      </c>
      <c r="N1477" s="41" t="n">
        <v>2.139999827428238</v>
      </c>
      <c r="O1477" s="41" t="n">
        <v>3.038827733939921</v>
      </c>
      <c r="P1477" s="41" t="n">
        <v>-0.8988279065116835</v>
      </c>
      <c r="Q1477" s="30" t="n">
        <v>22570</v>
      </c>
      <c r="R1477" t="n">
        <v>57530</v>
      </c>
      <c r="S1477" t="n">
        <v>4130</v>
      </c>
      <c r="T1477" s="31">
        <f>SUM(Q1477:S1477)</f>
        <v/>
      </c>
    </row>
    <row r="1478">
      <c r="A1478" s="23" t="n">
        <v>5135</v>
      </c>
      <c r="B1478" s="24" t="inlineStr">
        <is>
          <t>SHARP COUNTY, AR</t>
        </is>
      </c>
      <c r="C1478" s="9" t="n">
        <v>494</v>
      </c>
      <c r="D1478" s="9" t="n">
        <v>254</v>
      </c>
      <c r="E1478" s="25" t="n">
        <v>556</v>
      </c>
      <c r="F1478" s="26" t="n">
        <v>262.54</v>
      </c>
      <c r="G1478" s="9" t="n">
        <v>22.54001</v>
      </c>
      <c r="H1478" s="25" t="n">
        <v>324.54</v>
      </c>
      <c r="I1478" s="26" t="n"/>
      <c r="J1478" s="9" t="n">
        <v>136.8748</v>
      </c>
      <c r="K1478" s="26" t="n">
        <v>11.51351</v>
      </c>
      <c r="L1478" s="9" t="n">
        <v>16.39445</v>
      </c>
      <c r="M1478" s="25">
        <f>K1478-L1478</f>
        <v/>
      </c>
      <c r="N1478" s="41" t="n">
        <v>2.144716392494666</v>
      </c>
      <c r="O1478" s="41" t="n">
        <v>3.053929310951584</v>
      </c>
      <c r="P1478" s="41" t="n">
        <v>-0.909212918456918</v>
      </c>
      <c r="Q1478" s="30" t="n">
        <v>170</v>
      </c>
      <c r="R1478" t="n">
        <v>75110</v>
      </c>
      <c r="S1478" t="n">
        <v>9220</v>
      </c>
      <c r="T1478" s="31">
        <f>SUM(Q1478:S1478)</f>
        <v/>
      </c>
    </row>
    <row r="1479">
      <c r="A1479" s="23" t="n">
        <v>5041</v>
      </c>
      <c r="B1479" s="24" t="inlineStr">
        <is>
          <t>DESHA COUNTY, AR</t>
        </is>
      </c>
      <c r="C1479" s="9" t="n">
        <v>336</v>
      </c>
      <c r="D1479" s="9" t="n">
        <v>42</v>
      </c>
      <c r="E1479" s="25" t="n">
        <v>99</v>
      </c>
      <c r="F1479" s="26" t="n">
        <v>0</v>
      </c>
      <c r="G1479" s="9" t="n">
        <v>0</v>
      </c>
      <c r="H1479" s="25" t="n">
        <v>0</v>
      </c>
      <c r="I1479" s="26" t="n">
        <v>136.7049</v>
      </c>
      <c r="J1479" s="9" t="n">
        <v>136.7049</v>
      </c>
      <c r="K1479" s="26" t="n">
        <v>10.89332</v>
      </c>
      <c r="L1479" s="9" t="n">
        <v>15.71678</v>
      </c>
      <c r="M1479" s="25">
        <f>K1479-L1479</f>
        <v/>
      </c>
      <c r="N1479" s="41" t="n">
        <v>2.029188490103365</v>
      </c>
      <c r="O1479" s="41" t="n">
        <v>2.927694135257824</v>
      </c>
      <c r="P1479" s="41" t="n">
        <v>-0.8985056451544594</v>
      </c>
      <c r="Q1479" s="30" t="n">
        <v>293350</v>
      </c>
      <c r="R1479" t="n">
        <v>990</v>
      </c>
      <c r="S1479" t="n">
        <v>180</v>
      </c>
      <c r="T1479" s="31">
        <f>SUM(Q1479:S1479)</f>
        <v/>
      </c>
    </row>
    <row r="1480">
      <c r="A1480" s="23" t="n">
        <v>29095</v>
      </c>
      <c r="B1480" s="24" t="inlineStr">
        <is>
          <t>JACKSON COUNTY, MO</t>
        </is>
      </c>
      <c r="C1480" s="9" t="n">
        <v>2122</v>
      </c>
      <c r="D1480" s="9" t="n">
        <v>1553</v>
      </c>
      <c r="E1480" s="25" t="n">
        <v>1015</v>
      </c>
      <c r="F1480" s="26" t="n">
        <v>2037.92</v>
      </c>
      <c r="G1480" s="9" t="n">
        <v>1468.92</v>
      </c>
      <c r="H1480" s="25" t="n">
        <v>930.92</v>
      </c>
      <c r="I1480" s="26" t="n">
        <v>136.7049</v>
      </c>
      <c r="J1480" s="9" t="n">
        <v>136.7049</v>
      </c>
      <c r="K1480" s="26" t="n">
        <v>13.49983</v>
      </c>
      <c r="L1480" s="9" t="n">
        <v>11.76685</v>
      </c>
      <c r="M1480" s="25">
        <f>K1480-L1480</f>
        <v/>
      </c>
      <c r="N1480" s="41" t="n">
        <v>2.514724588495711</v>
      </c>
      <c r="O1480" s="41" t="n">
        <v>2.191908122112705</v>
      </c>
      <c r="P1480" s="41" t="n">
        <v>0.322816466383006</v>
      </c>
      <c r="Q1480" s="30" t="n">
        <v>70560</v>
      </c>
      <c r="R1480" t="n">
        <v>72990</v>
      </c>
      <c r="S1480" t="n">
        <v>9110</v>
      </c>
      <c r="T1480" s="31">
        <f>SUM(Q1480:S1480)</f>
        <v/>
      </c>
    </row>
    <row r="1481">
      <c r="A1481" s="23" t="n">
        <v>17011</v>
      </c>
      <c r="B1481" s="24" t="inlineStr">
        <is>
          <t>BUREAU COUNTY, IL</t>
        </is>
      </c>
      <c r="C1481" s="9" t="n">
        <v>1297</v>
      </c>
      <c r="D1481" s="9" t="n">
        <v>2154</v>
      </c>
      <c r="E1481" s="25" t="n">
        <v>3</v>
      </c>
      <c r="F1481" s="26" t="n">
        <v>1241.52</v>
      </c>
      <c r="G1481" s="9" t="n">
        <v>2098.52</v>
      </c>
      <c r="H1481" s="25" t="n">
        <v>0</v>
      </c>
      <c r="I1481" s="26" t="n">
        <v>136.5784</v>
      </c>
      <c r="J1481" s="9" t="n">
        <v>136.5784</v>
      </c>
      <c r="K1481" s="26" t="n">
        <v>13.89647</v>
      </c>
      <c r="L1481" s="9" t="n">
        <v>12.26784</v>
      </c>
      <c r="M1481" s="25">
        <f>K1481-L1481</f>
        <v/>
      </c>
      <c r="N1481" s="41" t="n">
        <v>2.588609990073431</v>
      </c>
      <c r="O1481" s="41" t="n">
        <v>2.285231658156527</v>
      </c>
      <c r="P1481" s="41" t="n">
        <v>0.3033783319169037</v>
      </c>
      <c r="Q1481" s="30" t="n">
        <v>446230</v>
      </c>
      <c r="R1481" t="n">
        <v>13770</v>
      </c>
      <c r="S1481" t="n">
        <v>690</v>
      </c>
      <c r="T1481" s="31">
        <f>SUM(Q1481:S1481)</f>
        <v/>
      </c>
    </row>
    <row r="1482">
      <c r="A1482" s="23" t="n">
        <v>27121</v>
      </c>
      <c r="B1482" s="24" t="inlineStr">
        <is>
          <t>POPE COUNTY, MN</t>
        </is>
      </c>
      <c r="C1482" s="9" t="n">
        <v>781</v>
      </c>
      <c r="D1482" s="9" t="n">
        <v>616</v>
      </c>
      <c r="E1482" s="25" t="n">
        <v>0</v>
      </c>
      <c r="F1482" s="26" t="n">
        <v>614.76</v>
      </c>
      <c r="G1482" s="9" t="n">
        <v>449.76</v>
      </c>
      <c r="H1482" s="25" t="n">
        <v>0</v>
      </c>
      <c r="I1482" s="26" t="n">
        <v>136.4518</v>
      </c>
      <c r="J1482" s="9" t="n">
        <v>136.4518</v>
      </c>
      <c r="K1482" s="26" t="n">
        <v>15.94525</v>
      </c>
      <c r="L1482" s="9" t="n">
        <v>14.46497</v>
      </c>
      <c r="M1482" s="25">
        <f>K1482-L1482</f>
        <v/>
      </c>
      <c r="N1482" s="41" t="n">
        <v>2.970253125017963</v>
      </c>
      <c r="O1482" s="41" t="n">
        <v>2.694509170178648</v>
      </c>
      <c r="P1482" s="41" t="n">
        <v>0.2757439548393152</v>
      </c>
      <c r="Q1482" s="30" t="n">
        <v>286740</v>
      </c>
      <c r="R1482" t="n">
        <v>49360</v>
      </c>
      <c r="S1482" t="n">
        <v>13950</v>
      </c>
      <c r="T1482" s="31">
        <f>SUM(Q1482:S1482)</f>
        <v/>
      </c>
    </row>
    <row r="1483">
      <c r="A1483" s="23" t="n">
        <v>39089</v>
      </c>
      <c r="B1483" s="24" t="inlineStr">
        <is>
          <t>LICKING COUNTY, OH</t>
        </is>
      </c>
      <c r="C1483" s="9" t="n">
        <v>1645</v>
      </c>
      <c r="D1483" s="9" t="n">
        <v>1190</v>
      </c>
      <c r="E1483" s="25" t="n">
        <v>304</v>
      </c>
      <c r="F1483" s="26" t="n">
        <v>1250.66</v>
      </c>
      <c r="G1483" s="9" t="n">
        <v>795.66</v>
      </c>
      <c r="H1483" s="25" t="n">
        <v>0</v>
      </c>
      <c r="I1483" s="26" t="n">
        <v>136.4518</v>
      </c>
      <c r="J1483" s="9" t="n">
        <v>136.4518</v>
      </c>
      <c r="K1483" s="26" t="n">
        <v>22.65514</v>
      </c>
      <c r="L1483" s="9" t="n">
        <v>20.79431</v>
      </c>
      <c r="M1483" s="25">
        <f>K1483-L1483</f>
        <v/>
      </c>
      <c r="N1483" s="41" t="n">
        <v>4.220159632662984</v>
      </c>
      <c r="O1483" s="41" t="n">
        <v>3.873527493146377</v>
      </c>
      <c r="P1483" s="41" t="n">
        <v>0.3466321395166068</v>
      </c>
      <c r="Q1483" s="30" t="n">
        <v>145780</v>
      </c>
      <c r="R1483" t="n">
        <v>75890</v>
      </c>
      <c r="S1483" t="n">
        <v>4270</v>
      </c>
      <c r="T1483" s="31">
        <f>SUM(Q1483:S1483)</f>
        <v/>
      </c>
    </row>
    <row r="1484">
      <c r="A1484" s="23" t="n">
        <v>54005</v>
      </c>
      <c r="B1484" s="24" t="inlineStr">
        <is>
          <t>BOONE COUNTY, WV</t>
        </is>
      </c>
      <c r="C1484" s="9" t="n">
        <v>269.909</v>
      </c>
      <c r="D1484" s="9" t="n">
        <v>0</v>
      </c>
      <c r="E1484" s="25" t="n">
        <v>231.766</v>
      </c>
      <c r="F1484" s="26" t="n">
        <v>87.75105000000001</v>
      </c>
      <c r="G1484" s="9" t="n">
        <v>0</v>
      </c>
      <c r="H1484" s="25" t="n">
        <v>49.60855</v>
      </c>
      <c r="I1484" s="26" t="n"/>
      <c r="J1484" s="9" t="n">
        <v>136.4484</v>
      </c>
      <c r="K1484" s="26" t="n">
        <v>25.19986</v>
      </c>
      <c r="L1484" s="9" t="n">
        <v>23.00327</v>
      </c>
      <c r="M1484" s="25">
        <f>K1484-L1484</f>
        <v/>
      </c>
      <c r="N1484" s="41" t="n">
        <v>4.694185598533429</v>
      </c>
      <c r="O1484" s="41" t="n">
        <v>4.285008676761541</v>
      </c>
      <c r="P1484" s="41" t="n">
        <v>0.4091769217718887</v>
      </c>
      <c r="Q1484" s="30" t="n">
        <v>1260</v>
      </c>
      <c r="R1484" t="n">
        <v>2800</v>
      </c>
      <c r="S1484" t="n">
        <v>26360</v>
      </c>
      <c r="T1484" s="31">
        <f>SUM(Q1484:S1484)</f>
        <v/>
      </c>
    </row>
    <row r="1485">
      <c r="A1485" s="23" t="n">
        <v>46029</v>
      </c>
      <c r="B1485" s="24" t="inlineStr">
        <is>
          <t>CODINGTON COUNTY, SD</t>
        </is>
      </c>
      <c r="C1485" s="9" t="n">
        <v>536</v>
      </c>
      <c r="D1485" s="9" t="n">
        <v>550</v>
      </c>
      <c r="E1485" s="25" t="n">
        <v>0</v>
      </c>
      <c r="F1485" s="26" t="n">
        <v>359.4</v>
      </c>
      <c r="G1485" s="9" t="n">
        <v>373.4</v>
      </c>
      <c r="H1485" s="25" t="n">
        <v>0</v>
      </c>
      <c r="I1485" s="26" t="n"/>
      <c r="J1485" s="9" t="n">
        <v>136.3857</v>
      </c>
      <c r="K1485" s="26" t="n">
        <v>13.81776</v>
      </c>
      <c r="L1485" s="9" t="n">
        <v>11.83194</v>
      </c>
      <c r="M1485" s="25">
        <f>K1485-L1485</f>
        <v/>
      </c>
      <c r="N1485" s="41" t="n">
        <v>2.57394802971093</v>
      </c>
      <c r="O1485" s="41" t="n">
        <v>2.204032972830469</v>
      </c>
      <c r="P1485" s="41" t="n">
        <v>0.3699150568804611</v>
      </c>
      <c r="Q1485" s="30" t="n">
        <v>227730</v>
      </c>
      <c r="R1485" t="n">
        <v>22830</v>
      </c>
      <c r="S1485" t="n">
        <v>129810</v>
      </c>
      <c r="T1485" s="31">
        <f>SUM(Q1485:S1485)</f>
        <v/>
      </c>
    </row>
    <row r="1486">
      <c r="A1486" s="23" t="n">
        <v>17047</v>
      </c>
      <c r="B1486" s="24" t="inlineStr">
        <is>
          <t>EDWARDS COUNTY, IL</t>
        </is>
      </c>
      <c r="C1486" s="9" t="n">
        <v>844</v>
      </c>
      <c r="D1486" s="9" t="n">
        <v>1276</v>
      </c>
      <c r="E1486" s="25" t="n">
        <v>8</v>
      </c>
      <c r="F1486" s="26" t="n">
        <v>735.64</v>
      </c>
      <c r="G1486" s="9" t="n">
        <v>1167.64</v>
      </c>
      <c r="H1486" s="25" t="n">
        <v>0</v>
      </c>
      <c r="I1486" s="26" t="n">
        <v>136.3252</v>
      </c>
      <c r="J1486" s="9" t="n">
        <v>136.3252</v>
      </c>
      <c r="K1486" s="26" t="n">
        <v>13.93037</v>
      </c>
      <c r="L1486" s="9" t="n">
        <v>11.44783</v>
      </c>
      <c r="M1486" s="25">
        <f>K1486-L1486</f>
        <v/>
      </c>
      <c r="N1486" s="41" t="n">
        <v>2.594924822449098</v>
      </c>
      <c r="O1486" s="41" t="n">
        <v>2.132481637614612</v>
      </c>
      <c r="P1486" s="41" t="n">
        <v>0.4624431848344864</v>
      </c>
      <c r="Q1486" s="30" t="n">
        <v>81010</v>
      </c>
      <c r="R1486" t="n">
        <v>28740</v>
      </c>
      <c r="S1486" t="n">
        <v>640</v>
      </c>
      <c r="T1486" s="31">
        <f>SUM(Q1486:S1486)</f>
        <v/>
      </c>
    </row>
    <row r="1487">
      <c r="A1487" s="23" t="n">
        <v>21149</v>
      </c>
      <c r="B1487" s="24" t="inlineStr">
        <is>
          <t>MCLEAN COUNTY, KY</t>
        </is>
      </c>
      <c r="C1487" s="9" t="n">
        <v>1328</v>
      </c>
      <c r="D1487" s="9" t="n">
        <v>1647</v>
      </c>
      <c r="E1487" s="25" t="n">
        <v>5</v>
      </c>
      <c r="F1487" s="26" t="n">
        <v>1097.2</v>
      </c>
      <c r="G1487" s="9" t="n">
        <v>1416.2</v>
      </c>
      <c r="H1487" s="25" t="n">
        <v>0</v>
      </c>
      <c r="I1487" s="26" t="n">
        <v>136.3252</v>
      </c>
      <c r="J1487" s="9" t="n">
        <v>136.3252</v>
      </c>
      <c r="K1487" s="26" t="n">
        <v>11.46701</v>
      </c>
      <c r="L1487" s="9" t="n">
        <v>16.25999</v>
      </c>
      <c r="M1487" s="25">
        <f>K1487-L1487</f>
        <v/>
      </c>
      <c r="N1487" s="41" t="n">
        <v>2.136054454280254</v>
      </c>
      <c r="O1487" s="41" t="n">
        <v>3.028882338643848</v>
      </c>
      <c r="P1487" s="41" t="n">
        <v>-0.8928278843635935</v>
      </c>
      <c r="Q1487" s="30" t="n">
        <v>97160</v>
      </c>
      <c r="R1487" t="n">
        <v>10500</v>
      </c>
      <c r="S1487" t="n">
        <v>710</v>
      </c>
      <c r="T1487" s="31">
        <f>SUM(Q1487:S1487)</f>
        <v/>
      </c>
    </row>
    <row r="1488">
      <c r="A1488" s="23" t="n">
        <v>28083</v>
      </c>
      <c r="B1488" s="24" t="inlineStr">
        <is>
          <t>LEFLORE COUNTY, MS</t>
        </is>
      </c>
      <c r="C1488" s="9" t="n">
        <v>531</v>
      </c>
      <c r="D1488" s="9" t="n">
        <v>101</v>
      </c>
      <c r="E1488" s="25" t="n">
        <v>159</v>
      </c>
      <c r="F1488" s="26" t="n">
        <v>161.18</v>
      </c>
      <c r="G1488" s="9" t="n">
        <v>0</v>
      </c>
      <c r="H1488" s="25" t="n">
        <v>0</v>
      </c>
      <c r="I1488" s="26" t="n">
        <v>136.3252</v>
      </c>
      <c r="J1488" s="9" t="n">
        <v>136.3252</v>
      </c>
      <c r="K1488" s="26" t="n">
        <v>10.72753</v>
      </c>
      <c r="L1488" s="9" t="n">
        <v>16.0571</v>
      </c>
      <c r="M1488" s="25">
        <f>K1488-L1488</f>
        <v/>
      </c>
      <c r="N1488" s="41" t="n">
        <v>1.998305420499769</v>
      </c>
      <c r="O1488" s="41" t="n">
        <v>2.991088346292841</v>
      </c>
      <c r="P1488" s="41" t="n">
        <v>-0.9927829257930717</v>
      </c>
      <c r="Q1488" s="30" t="n">
        <v>258130</v>
      </c>
      <c r="R1488" t="n">
        <v>910</v>
      </c>
      <c r="S1488" t="n">
        <v>0</v>
      </c>
      <c r="T1488" s="31">
        <f>SUM(Q1488:S1488)</f>
        <v/>
      </c>
    </row>
    <row r="1489">
      <c r="A1489" s="23" t="n">
        <v>40115</v>
      </c>
      <c r="B1489" s="24" t="inlineStr">
        <is>
          <t>OTTAWA COUNTY, OK</t>
        </is>
      </c>
      <c r="C1489" s="9" t="n">
        <v>353</v>
      </c>
      <c r="D1489" s="9" t="n">
        <v>977</v>
      </c>
      <c r="E1489" s="25" t="n">
        <v>366</v>
      </c>
      <c r="F1489" s="26" t="n">
        <v>147.82</v>
      </c>
      <c r="G1489" s="9" t="n">
        <v>771.8200000000001</v>
      </c>
      <c r="H1489" s="25" t="n">
        <v>160.82</v>
      </c>
      <c r="I1489" s="26" t="n"/>
      <c r="J1489" s="9" t="n">
        <v>136.2785</v>
      </c>
      <c r="K1489" s="26" t="n">
        <v>11.37658</v>
      </c>
      <c r="L1489" s="9" t="n">
        <v>15.88397</v>
      </c>
      <c r="M1489" s="25">
        <f>K1489-L1489</f>
        <v/>
      </c>
      <c r="N1489" s="41" t="n">
        <v>2.11920931293124</v>
      </c>
      <c r="O1489" s="41" t="n">
        <v>2.958837994399057</v>
      </c>
      <c r="P1489" s="41" t="n">
        <v>-0.8396286814678171</v>
      </c>
      <c r="Q1489" s="30" t="n">
        <v>39600</v>
      </c>
      <c r="R1489" t="n">
        <v>155080</v>
      </c>
      <c r="S1489" t="n">
        <v>3910</v>
      </c>
      <c r="T1489" s="31">
        <f>SUM(Q1489:S1489)</f>
        <v/>
      </c>
    </row>
    <row r="1490">
      <c r="A1490" s="23" t="n">
        <v>40037</v>
      </c>
      <c r="B1490" s="24" t="inlineStr">
        <is>
          <t>CREEK COUNTY, OK</t>
        </is>
      </c>
      <c r="C1490" s="9" t="n">
        <v>724</v>
      </c>
      <c r="D1490" s="9" t="n">
        <v>724</v>
      </c>
      <c r="E1490" s="25" t="n">
        <v>724</v>
      </c>
      <c r="F1490" s="26" t="n">
        <v>365.68</v>
      </c>
      <c r="G1490" s="9" t="n">
        <v>365.68</v>
      </c>
      <c r="H1490" s="25" t="n">
        <v>365.68</v>
      </c>
      <c r="I1490" s="26" t="n"/>
      <c r="J1490" s="9" t="n">
        <v>136.1098</v>
      </c>
      <c r="K1490" s="26" t="n">
        <v>11.50846</v>
      </c>
      <c r="L1490" s="9" t="n">
        <v>15.13531</v>
      </c>
      <c r="M1490" s="25">
        <f>K1490-L1490</f>
        <v/>
      </c>
      <c r="N1490" s="41" t="n">
        <v>2.143775687376756</v>
      </c>
      <c r="O1490" s="41" t="n">
        <v>2.81937892636463</v>
      </c>
      <c r="P1490" s="41" t="n">
        <v>-0.6756032389878741</v>
      </c>
      <c r="Q1490" s="30" t="n">
        <v>3740</v>
      </c>
      <c r="R1490" t="n">
        <v>63770</v>
      </c>
      <c r="S1490" t="n">
        <v>174940</v>
      </c>
      <c r="T1490" s="31">
        <f>SUM(Q1490:S1490)</f>
        <v/>
      </c>
    </row>
    <row r="1491">
      <c r="A1491" s="23" t="n">
        <v>39133</v>
      </c>
      <c r="B1491" s="24" t="inlineStr">
        <is>
          <t>PORTAGE COUNTY, OH</t>
        </is>
      </c>
      <c r="C1491" s="9" t="n">
        <v>3138</v>
      </c>
      <c r="D1491" s="9" t="n">
        <v>2566</v>
      </c>
      <c r="E1491" s="25" t="n">
        <v>1384</v>
      </c>
      <c r="F1491" s="26" t="n">
        <v>2785.28</v>
      </c>
      <c r="G1491" s="9" t="n">
        <v>2213.28</v>
      </c>
      <c r="H1491" s="25" t="n">
        <v>1031.28</v>
      </c>
      <c r="I1491" s="26" t="n">
        <v>136.0721</v>
      </c>
      <c r="J1491" s="9" t="n">
        <v>136.0721</v>
      </c>
      <c r="K1491" s="26" t="n">
        <v>23.10243</v>
      </c>
      <c r="L1491" s="9" t="n">
        <v>21.47624</v>
      </c>
      <c r="M1491" s="25">
        <f>K1491-L1491</f>
        <v/>
      </c>
      <c r="N1491" s="41" t="n">
        <v>4.30348002715597</v>
      </c>
      <c r="O1491" s="41" t="n">
        <v>4.000556214147522</v>
      </c>
      <c r="P1491" s="41" t="n">
        <v>0.3029238130084479</v>
      </c>
      <c r="Q1491" s="30" t="n">
        <v>56010</v>
      </c>
      <c r="R1491" t="n">
        <v>48310</v>
      </c>
      <c r="S1491" t="n">
        <v>12110</v>
      </c>
      <c r="T1491" s="31">
        <f>SUM(Q1491:S1491)</f>
        <v/>
      </c>
    </row>
    <row r="1492">
      <c r="A1492" s="23" t="n">
        <v>54045</v>
      </c>
      <c r="B1492" s="24" t="inlineStr">
        <is>
          <t>LOGAN COUNTY, WV</t>
        </is>
      </c>
      <c r="C1492" s="9" t="n">
        <v>97.9376</v>
      </c>
      <c r="D1492" s="9" t="n">
        <v>0</v>
      </c>
      <c r="E1492" s="25" t="n">
        <v>19.8249</v>
      </c>
      <c r="F1492" s="26" t="n">
        <v>66.15834</v>
      </c>
      <c r="G1492" s="9" t="n">
        <v>0</v>
      </c>
      <c r="H1492" s="25" t="n">
        <v>0</v>
      </c>
      <c r="I1492" s="26" t="n"/>
      <c r="J1492" s="9" t="n">
        <v>135.8648</v>
      </c>
      <c r="K1492" s="26" t="n">
        <v>25.30683</v>
      </c>
      <c r="L1492" s="9" t="n">
        <v>23.06219</v>
      </c>
      <c r="M1492" s="25">
        <f>K1492-L1492</f>
        <v/>
      </c>
      <c r="N1492" s="41" t="n">
        <v>4.714111781991398</v>
      </c>
      <c r="O1492" s="41" t="n">
        <v>4.295984190731285</v>
      </c>
      <c r="P1492" s="41" t="n">
        <v>0.4181275912601132</v>
      </c>
      <c r="Q1492" s="30" t="n">
        <v>1390</v>
      </c>
      <c r="R1492" t="n">
        <v>2500</v>
      </c>
      <c r="S1492" t="n">
        <v>21470</v>
      </c>
      <c r="T1492" s="31">
        <f>SUM(Q1492:S1492)</f>
        <v/>
      </c>
    </row>
    <row r="1493">
      <c r="A1493" s="23" t="n">
        <v>47153</v>
      </c>
      <c r="B1493" s="24" t="inlineStr">
        <is>
          <t>SEQUATCHIE COUNTY, TN</t>
        </is>
      </c>
      <c r="C1493" s="9" t="n">
        <v>1683</v>
      </c>
      <c r="D1493" s="9" t="n">
        <v>1548</v>
      </c>
      <c r="E1493" s="25" t="n">
        <v>648</v>
      </c>
      <c r="F1493" s="26" t="n">
        <v>1448.3</v>
      </c>
      <c r="G1493" s="9" t="n">
        <v>1313.3</v>
      </c>
      <c r="H1493" s="25" t="n">
        <v>413.3</v>
      </c>
      <c r="I1493" s="26" t="n">
        <v>135.8189</v>
      </c>
      <c r="J1493" s="9" t="n">
        <v>135.8189</v>
      </c>
      <c r="K1493" s="26" t="n">
        <v>11.60504</v>
      </c>
      <c r="L1493" s="9" t="n">
        <v>16.59905</v>
      </c>
      <c r="M1493" s="25">
        <f>K1493-L1493</f>
        <v/>
      </c>
      <c r="N1493" s="41" t="n">
        <v>2.161766439908967</v>
      </c>
      <c r="O1493" s="41" t="n">
        <v>3.092041839094991</v>
      </c>
      <c r="P1493" s="41" t="n">
        <v>-0.9302753991860241</v>
      </c>
      <c r="Q1493" s="30" t="n">
        <v>2790</v>
      </c>
      <c r="R1493" t="n">
        <v>17920</v>
      </c>
      <c r="S1493" t="n">
        <v>9390</v>
      </c>
      <c r="T1493" s="31">
        <f>SUM(Q1493:S1493)</f>
        <v/>
      </c>
    </row>
    <row r="1494">
      <c r="A1494" s="23" t="n">
        <v>54017</v>
      </c>
      <c r="B1494" s="24" t="inlineStr">
        <is>
          <t>DODDRIDGE COUNTY, WV</t>
        </is>
      </c>
      <c r="C1494" s="9" t="n">
        <v>647</v>
      </c>
      <c r="D1494" s="9" t="n">
        <v>0</v>
      </c>
      <c r="E1494" s="25" t="n">
        <v>67</v>
      </c>
      <c r="F1494" s="26" t="n">
        <v>399.02</v>
      </c>
      <c r="G1494" s="9" t="n">
        <v>0</v>
      </c>
      <c r="H1494" s="25" t="n">
        <v>0</v>
      </c>
      <c r="I1494" s="26" t="n"/>
      <c r="J1494" s="9" t="n">
        <v>135.791</v>
      </c>
      <c r="K1494" s="26" t="n">
        <v>25.28012</v>
      </c>
      <c r="L1494" s="9" t="n">
        <v>23.04274</v>
      </c>
      <c r="M1494" s="25">
        <f>K1494-L1494</f>
        <v/>
      </c>
      <c r="N1494" s="41" t="n">
        <v>4.709136290169743</v>
      </c>
      <c r="O1494" s="41" t="n">
        <v>4.292361078940525</v>
      </c>
      <c r="P1494" s="41" t="n">
        <v>0.4167752112292183</v>
      </c>
      <c r="Q1494" s="30" t="n">
        <v>3970</v>
      </c>
      <c r="R1494" t="n">
        <v>6350</v>
      </c>
      <c r="S1494" t="n">
        <v>750</v>
      </c>
      <c r="T1494" s="31">
        <f>SUM(Q1494:S1494)</f>
        <v/>
      </c>
    </row>
    <row r="1495">
      <c r="A1495" s="23" t="n">
        <v>29125</v>
      </c>
      <c r="B1495" s="24" t="inlineStr">
        <is>
          <t>MARIES COUNTY, MO</t>
        </is>
      </c>
      <c r="C1495" s="9" t="n">
        <v>735</v>
      </c>
      <c r="D1495" s="9" t="n">
        <v>735</v>
      </c>
      <c r="E1495" s="25" t="n">
        <v>735</v>
      </c>
      <c r="F1495" s="26" t="n">
        <v>614.98</v>
      </c>
      <c r="G1495" s="9" t="n">
        <v>614.98</v>
      </c>
      <c r="H1495" s="25" t="n">
        <v>614.98</v>
      </c>
      <c r="I1495" s="26" t="n"/>
      <c r="J1495" s="9" t="n">
        <v>135.7532</v>
      </c>
      <c r="K1495" s="26" t="n">
        <v>12.71743</v>
      </c>
      <c r="L1495" s="9" t="n">
        <v>11.50085</v>
      </c>
      <c r="M1495" s="25">
        <f>K1495-L1495</f>
        <v/>
      </c>
      <c r="N1495" s="41" t="n">
        <v>2.368980492604205</v>
      </c>
      <c r="O1495" s="41" t="n">
        <v>2.142358109961452</v>
      </c>
      <c r="P1495" s="41" t="n">
        <v>0.2266223826427528</v>
      </c>
      <c r="Q1495" s="30" t="n">
        <v>3340</v>
      </c>
      <c r="R1495" t="n">
        <v>117350</v>
      </c>
      <c r="S1495" t="n">
        <v>6810</v>
      </c>
      <c r="T1495" s="31">
        <f>SUM(Q1495:S1495)</f>
        <v/>
      </c>
    </row>
    <row r="1496">
      <c r="A1496" s="23" t="n">
        <v>29037</v>
      </c>
      <c r="B1496" s="24" t="inlineStr">
        <is>
          <t>CASS COUNTY, MO</t>
        </is>
      </c>
      <c r="C1496" s="9" t="n">
        <v>1517</v>
      </c>
      <c r="D1496" s="9" t="n">
        <v>987</v>
      </c>
      <c r="E1496" s="25" t="n">
        <v>1517</v>
      </c>
      <c r="F1496" s="26" t="n">
        <v>1438.86</v>
      </c>
      <c r="G1496" s="9" t="n">
        <v>908.86</v>
      </c>
      <c r="H1496" s="25" t="n">
        <v>1438.86</v>
      </c>
      <c r="I1496" s="26" t="n">
        <v>135.6923</v>
      </c>
      <c r="J1496" s="9" t="n">
        <v>135.6923</v>
      </c>
      <c r="K1496" s="26" t="n">
        <v>13.45594</v>
      </c>
      <c r="L1496" s="9" t="n">
        <v>11.71917</v>
      </c>
      <c r="M1496" s="25">
        <f>K1496-L1496</f>
        <v/>
      </c>
      <c r="N1496" s="41" t="n">
        <v>2.506548836490755</v>
      </c>
      <c r="O1496" s="41" t="n">
        <v>2.183026375573713</v>
      </c>
      <c r="P1496" s="41" t="n">
        <v>0.3235224609170409</v>
      </c>
      <c r="Q1496" s="30" t="n">
        <v>127820</v>
      </c>
      <c r="R1496" t="n">
        <v>192470</v>
      </c>
      <c r="S1496" t="n">
        <v>4540</v>
      </c>
      <c r="T1496" s="31">
        <f>SUM(Q1496:S1496)</f>
        <v/>
      </c>
    </row>
    <row r="1497">
      <c r="A1497" s="23" t="n">
        <v>5065</v>
      </c>
      <c r="B1497" s="24" t="inlineStr">
        <is>
          <t>IZARD COUNTY, AR</t>
        </is>
      </c>
      <c r="C1497" s="9" t="n">
        <v>735</v>
      </c>
      <c r="D1497" s="9" t="n">
        <v>665</v>
      </c>
      <c r="E1497" s="25" t="n">
        <v>735</v>
      </c>
      <c r="F1497" s="26" t="n">
        <v>482.54</v>
      </c>
      <c r="G1497" s="9" t="n">
        <v>412.54</v>
      </c>
      <c r="H1497" s="25" t="n">
        <v>482.54</v>
      </c>
      <c r="I1497" s="26" t="n"/>
      <c r="J1497" s="9" t="n">
        <v>135.6801</v>
      </c>
      <c r="K1497" s="26" t="n">
        <v>11.50433</v>
      </c>
      <c r="L1497" s="9" t="n">
        <v>16.13457</v>
      </c>
      <c r="M1497" s="25">
        <f>K1497-L1497</f>
        <v/>
      </c>
      <c r="N1497" s="41" t="n">
        <v>2.143006358240724</v>
      </c>
      <c r="O1497" s="41" t="n">
        <v>3.005519321636291</v>
      </c>
      <c r="P1497" s="41" t="n">
        <v>-0.8625129633955676</v>
      </c>
      <c r="Q1497" s="30" t="n">
        <v>190</v>
      </c>
      <c r="R1497" t="n">
        <v>86640</v>
      </c>
      <c r="S1497" t="n">
        <v>9030</v>
      </c>
      <c r="T1497" s="31">
        <f>SUM(Q1497:S1497)</f>
        <v/>
      </c>
    </row>
    <row r="1498">
      <c r="A1498" s="23" t="n">
        <v>5129</v>
      </c>
      <c r="B1498" s="24" t="inlineStr">
        <is>
          <t>SEARCY COUNTY, AR</t>
        </is>
      </c>
      <c r="C1498" s="9" t="n">
        <v>653</v>
      </c>
      <c r="D1498" s="9" t="n">
        <v>575</v>
      </c>
      <c r="E1498" s="25" t="n">
        <v>653</v>
      </c>
      <c r="F1498" s="26" t="n">
        <v>429.76</v>
      </c>
      <c r="G1498" s="9" t="n">
        <v>351.76</v>
      </c>
      <c r="H1498" s="25" t="n">
        <v>429.76</v>
      </c>
      <c r="I1498" s="26" t="n"/>
      <c r="J1498" s="9" t="n">
        <v>135.6767</v>
      </c>
      <c r="K1498" s="26" t="n">
        <v>11.49575</v>
      </c>
      <c r="L1498" s="9" t="n">
        <v>15.96411</v>
      </c>
      <c r="M1498" s="25">
        <f>K1498-L1498</f>
        <v/>
      </c>
      <c r="N1498" s="41" t="n">
        <v>2.141408090931484</v>
      </c>
      <c r="O1498" s="41" t="n">
        <v>2.973766332646432</v>
      </c>
      <c r="P1498" s="41" t="n">
        <v>-0.8323582417149473</v>
      </c>
      <c r="Q1498" s="30" t="n">
        <v>260</v>
      </c>
      <c r="R1498" t="n">
        <v>94650</v>
      </c>
      <c r="S1498" t="n">
        <v>7110</v>
      </c>
      <c r="T1498" s="31">
        <f>SUM(Q1498:S1498)</f>
        <v/>
      </c>
    </row>
    <row r="1499">
      <c r="A1499" s="23" t="n">
        <v>55097</v>
      </c>
      <c r="B1499" s="24" t="inlineStr">
        <is>
          <t>PORTAGE COUNTY, WI</t>
        </is>
      </c>
      <c r="C1499" s="9" t="n">
        <v>1194</v>
      </c>
      <c r="D1499" s="9" t="n">
        <v>574</v>
      </c>
      <c r="E1499" s="25" t="n">
        <v>158</v>
      </c>
      <c r="F1499" s="26" t="n">
        <v>841.96</v>
      </c>
      <c r="G1499" s="9" t="n">
        <v>221.96</v>
      </c>
      <c r="H1499" s="25" t="n">
        <v>0</v>
      </c>
      <c r="I1499" s="26" t="n">
        <v>135.5657</v>
      </c>
      <c r="J1499" s="9" t="n">
        <v>135.5657</v>
      </c>
      <c r="K1499" s="26" t="n">
        <v>16.7165</v>
      </c>
      <c r="L1499" s="9" t="n">
        <v>14.65142</v>
      </c>
      <c r="M1499" s="25">
        <f>K1499-L1499</f>
        <v/>
      </c>
      <c r="N1499" s="41" t="n">
        <v>3.113920218520423</v>
      </c>
      <c r="O1499" s="41" t="n">
        <v>2.729240748244818</v>
      </c>
      <c r="P1499" s="41" t="n">
        <v>0.3846794702756053</v>
      </c>
      <c r="Q1499" s="30" t="n">
        <v>198790</v>
      </c>
      <c r="R1499" t="n">
        <v>47130</v>
      </c>
      <c r="S1499" t="n">
        <v>11220</v>
      </c>
      <c r="T1499" s="31">
        <f>SUM(Q1499:S1499)</f>
        <v/>
      </c>
    </row>
    <row r="1500">
      <c r="A1500" s="23" t="n">
        <v>5079</v>
      </c>
      <c r="B1500" s="24" t="inlineStr">
        <is>
          <t>LINCOLN COUNTY, AR</t>
        </is>
      </c>
      <c r="C1500" s="9" t="n">
        <v>424</v>
      </c>
      <c r="D1500" s="9" t="n">
        <v>62</v>
      </c>
      <c r="E1500" s="25" t="n">
        <v>91</v>
      </c>
      <c r="F1500" s="26" t="n">
        <v>130.2</v>
      </c>
      <c r="G1500" s="9" t="n">
        <v>0</v>
      </c>
      <c r="H1500" s="25" t="n">
        <v>0</v>
      </c>
      <c r="I1500" s="26" t="n">
        <v>135.3126</v>
      </c>
      <c r="J1500" s="9" t="n">
        <v>135.3126</v>
      </c>
      <c r="K1500" s="26" t="n">
        <v>11.27194</v>
      </c>
      <c r="L1500" s="9" t="n">
        <v>16.13898</v>
      </c>
      <c r="M1500" s="25">
        <f>K1500-L1500</f>
        <v/>
      </c>
      <c r="N1500" s="41" t="n">
        <v>2.099717157775198</v>
      </c>
      <c r="O1500" s="41" t="n">
        <v>3.006340808679851</v>
      </c>
      <c r="P1500" s="41" t="n">
        <v>-0.9066236509046532</v>
      </c>
      <c r="Q1500" s="30" t="n">
        <v>163260</v>
      </c>
      <c r="R1500" t="n">
        <v>9900</v>
      </c>
      <c r="S1500" t="n">
        <v>0</v>
      </c>
      <c r="T1500" s="31">
        <f>SUM(Q1500:S1500)</f>
        <v/>
      </c>
    </row>
    <row r="1501">
      <c r="A1501" s="23" t="n">
        <v>31153</v>
      </c>
      <c r="B1501" s="24" t="inlineStr">
        <is>
          <t>SARPY COUNTY, NE</t>
        </is>
      </c>
      <c r="C1501" s="9" t="n">
        <v>1603</v>
      </c>
      <c r="D1501" s="9" t="n">
        <v>1445</v>
      </c>
      <c r="E1501" s="25" t="n">
        <v>1028</v>
      </c>
      <c r="F1501" s="26" t="n">
        <v>1467.82</v>
      </c>
      <c r="G1501" s="9" t="n">
        <v>1309.82</v>
      </c>
      <c r="H1501" s="25" t="n">
        <v>892.8200000000001</v>
      </c>
      <c r="I1501" s="26" t="n">
        <v>135.3126</v>
      </c>
      <c r="J1501" s="9" t="n">
        <v>135.3126</v>
      </c>
      <c r="K1501" s="26" t="n">
        <v>13.61039</v>
      </c>
      <c r="L1501" s="9" t="n">
        <v>11.79836</v>
      </c>
      <c r="M1501" s="25">
        <f>K1501-L1501</f>
        <v/>
      </c>
      <c r="N1501" s="41" t="n">
        <v>2.535319510839481</v>
      </c>
      <c r="O1501" s="41" t="n">
        <v>2.197777749491976</v>
      </c>
      <c r="P1501" s="41" t="n">
        <v>0.3375417613475047</v>
      </c>
      <c r="Q1501" s="30" t="n">
        <v>84730</v>
      </c>
      <c r="R1501" t="n">
        <v>2490</v>
      </c>
      <c r="S1501" t="n">
        <v>17590</v>
      </c>
      <c r="T1501" s="31">
        <f>SUM(Q1501:S1501)</f>
        <v/>
      </c>
    </row>
    <row r="1502">
      <c r="A1502" s="23" t="n">
        <v>20125</v>
      </c>
      <c r="B1502" s="24" t="inlineStr">
        <is>
          <t>MONTGOMERY COUNTY, KS</t>
        </is>
      </c>
      <c r="C1502" s="9" t="n">
        <v>333</v>
      </c>
      <c r="D1502" s="9" t="n">
        <v>627</v>
      </c>
      <c r="E1502" s="25" t="n">
        <v>412</v>
      </c>
      <c r="F1502" s="26" t="n">
        <v>220</v>
      </c>
      <c r="G1502" s="9" t="n">
        <v>514</v>
      </c>
      <c r="H1502" s="25" t="n">
        <v>299</v>
      </c>
      <c r="I1502" s="26" t="n"/>
      <c r="J1502" s="9" t="n">
        <v>135.2944</v>
      </c>
      <c r="K1502" s="26" t="n">
        <v>13.26236</v>
      </c>
      <c r="L1502" s="9" t="n">
        <v>11.49922</v>
      </c>
      <c r="M1502" s="25">
        <f>K1502-L1502</f>
        <v/>
      </c>
      <c r="N1502" s="41" t="n">
        <v>2.470489094565042</v>
      </c>
      <c r="O1502" s="41" t="n">
        <v>2.142054476428344</v>
      </c>
      <c r="P1502" s="41" t="n">
        <v>0.3284346181366972</v>
      </c>
      <c r="Q1502" s="30" t="n">
        <v>60720</v>
      </c>
      <c r="R1502" t="n">
        <v>174970</v>
      </c>
      <c r="S1502" t="n">
        <v>73390</v>
      </c>
      <c r="T1502" s="31">
        <f>SUM(Q1502:S1502)</f>
        <v/>
      </c>
    </row>
    <row r="1503">
      <c r="A1503" s="23" t="n">
        <v>46111</v>
      </c>
      <c r="B1503" s="24" t="inlineStr">
        <is>
          <t>SANBORN COUNTY, SD</t>
        </is>
      </c>
      <c r="C1503" s="9" t="n">
        <v>382</v>
      </c>
      <c r="D1503" s="9" t="n">
        <v>382</v>
      </c>
      <c r="E1503" s="25" t="n">
        <v>204</v>
      </c>
      <c r="F1503" s="26" t="n">
        <v>43.69998</v>
      </c>
      <c r="G1503" s="9" t="n">
        <v>43.69998</v>
      </c>
      <c r="H1503" s="25" t="n">
        <v>0</v>
      </c>
      <c r="I1503" s="26" t="n"/>
      <c r="J1503" s="9" t="n">
        <v>135.2479</v>
      </c>
      <c r="K1503" s="26" t="n">
        <v>14.57033</v>
      </c>
      <c r="L1503" s="9" t="n">
        <v>12.15974</v>
      </c>
      <c r="M1503" s="25">
        <f>K1503-L1503</f>
        <v/>
      </c>
      <c r="N1503" s="41" t="n">
        <v>2.714135445668332</v>
      </c>
      <c r="O1503" s="41" t="n">
        <v>2.265094980286036</v>
      </c>
      <c r="P1503" s="41" t="n">
        <v>0.4490404653822959</v>
      </c>
      <c r="Q1503" s="30" t="n">
        <v>45440</v>
      </c>
      <c r="R1503" t="n">
        <v>60470</v>
      </c>
      <c r="S1503" t="n">
        <v>6900</v>
      </c>
      <c r="T1503" s="31">
        <f>SUM(Q1503:S1503)</f>
        <v/>
      </c>
    </row>
    <row r="1504">
      <c r="A1504" s="23" t="n">
        <v>1015</v>
      </c>
      <c r="B1504" s="24" t="inlineStr">
        <is>
          <t>CALHOUN COUNTY, AL</t>
        </is>
      </c>
      <c r="C1504" s="9" t="n">
        <v>627</v>
      </c>
      <c r="D1504" s="9" t="n">
        <v>734</v>
      </c>
      <c r="E1504" s="25" t="n">
        <v>536</v>
      </c>
      <c r="F1504" s="26" t="n">
        <v>296.92</v>
      </c>
      <c r="G1504" s="9" t="n">
        <v>403.92</v>
      </c>
      <c r="H1504" s="25" t="n">
        <v>205.92</v>
      </c>
      <c r="I1504" s="26" t="n">
        <v>135.186</v>
      </c>
      <c r="J1504" s="9" t="n">
        <v>135.186</v>
      </c>
      <c r="K1504" s="26" t="n">
        <v>11.61909</v>
      </c>
      <c r="L1504" s="9" t="n">
        <v>16.73243</v>
      </c>
      <c r="M1504" s="25">
        <f>K1504-L1504</f>
        <v/>
      </c>
      <c r="N1504" s="41" t="n">
        <v>2.164383649197407</v>
      </c>
      <c r="O1504" s="41" t="n">
        <v>3.116887630902263</v>
      </c>
      <c r="P1504" s="41" t="n">
        <v>-0.9525039817048558</v>
      </c>
      <c r="Q1504" s="30" t="n">
        <v>13090</v>
      </c>
      <c r="R1504" t="n">
        <v>54830</v>
      </c>
      <c r="S1504" t="n">
        <v>11680</v>
      </c>
      <c r="T1504" s="31">
        <f>SUM(Q1504:S1504)</f>
        <v/>
      </c>
    </row>
    <row r="1505">
      <c r="A1505" s="23" t="n">
        <v>40073</v>
      </c>
      <c r="B1505" s="24" t="inlineStr">
        <is>
          <t>KINGFISHER COUNTY, OK</t>
        </is>
      </c>
      <c r="C1505" s="9" t="n">
        <v>269</v>
      </c>
      <c r="D1505" s="9" t="n">
        <v>768</v>
      </c>
      <c r="E1505" s="25" t="n">
        <v>338</v>
      </c>
      <c r="F1505" s="26" t="n">
        <v>0</v>
      </c>
      <c r="G1505" s="9" t="n">
        <v>409.68</v>
      </c>
      <c r="H1505" s="25" t="n">
        <v>0</v>
      </c>
      <c r="I1505" s="26" t="n"/>
      <c r="J1505" s="9" t="n">
        <v>135.1678</v>
      </c>
      <c r="K1505" s="26" t="n">
        <v>11.50846</v>
      </c>
      <c r="L1505" s="9" t="n">
        <v>15.15363</v>
      </c>
      <c r="M1505" s="25">
        <f>K1505-L1505</f>
        <v/>
      </c>
      <c r="N1505" s="41" t="n">
        <v>2.143775687376756</v>
      </c>
      <c r="O1505" s="41" t="n">
        <v>2.822791543742867</v>
      </c>
      <c r="P1505" s="41" t="n">
        <v>-0.6790158563661108</v>
      </c>
      <c r="Q1505" s="30" t="n">
        <v>330470</v>
      </c>
      <c r="R1505" t="n">
        <v>370</v>
      </c>
      <c r="S1505" t="n">
        <v>186730</v>
      </c>
      <c r="T1505" s="31">
        <f>SUM(Q1505:S1505)</f>
        <v/>
      </c>
    </row>
    <row r="1506">
      <c r="A1506" s="23" t="n">
        <v>17185</v>
      </c>
      <c r="B1506" s="24" t="inlineStr">
        <is>
          <t>WABASH COUNTY, IL</t>
        </is>
      </c>
      <c r="C1506" s="9" t="n">
        <v>1795</v>
      </c>
      <c r="D1506" s="9" t="n">
        <v>1856</v>
      </c>
      <c r="E1506" s="25" t="n">
        <v>0</v>
      </c>
      <c r="F1506" s="26" t="n">
        <v>1696.02</v>
      </c>
      <c r="G1506" s="9" t="n">
        <v>1757.02</v>
      </c>
      <c r="H1506" s="25" t="n">
        <v>0</v>
      </c>
      <c r="I1506" s="26" t="n">
        <v>134.6797</v>
      </c>
      <c r="J1506" s="9" t="n">
        <v>134.6797</v>
      </c>
      <c r="K1506" s="26" t="n">
        <v>13.38935</v>
      </c>
      <c r="L1506" s="9" t="n">
        <v>11.68082</v>
      </c>
      <c r="M1506" s="25">
        <f>K1506-L1506</f>
        <v/>
      </c>
      <c r="N1506" s="41" t="n">
        <v>2.494144568411236</v>
      </c>
      <c r="O1506" s="41" t="n">
        <v>2.175882605024839</v>
      </c>
      <c r="P1506" s="41" t="n">
        <v>0.3182619633863965</v>
      </c>
      <c r="Q1506" s="30" t="n">
        <v>99530</v>
      </c>
      <c r="R1506" t="n">
        <v>11680</v>
      </c>
      <c r="S1506" t="n">
        <v>320</v>
      </c>
      <c r="T1506" s="31">
        <f>SUM(Q1506:S1506)</f>
        <v/>
      </c>
    </row>
    <row r="1507">
      <c r="A1507" s="23" t="n">
        <v>17003</v>
      </c>
      <c r="B1507" s="24" t="inlineStr">
        <is>
          <t>ALEXANDER COUNTY, IL</t>
        </is>
      </c>
      <c r="C1507" s="9" t="n">
        <v>1121</v>
      </c>
      <c r="D1507" s="9" t="n">
        <v>1121</v>
      </c>
      <c r="E1507" s="25" t="n">
        <v>212</v>
      </c>
      <c r="F1507" s="26" t="n">
        <v>1015.46</v>
      </c>
      <c r="G1507" s="9" t="n">
        <v>1015.46</v>
      </c>
      <c r="H1507" s="25" t="n">
        <v>106.46</v>
      </c>
      <c r="I1507" s="26" t="n"/>
      <c r="J1507" s="9" t="n">
        <v>134.6735</v>
      </c>
      <c r="K1507" s="26" t="n">
        <v>13.38555</v>
      </c>
      <c r="L1507" s="9" t="n">
        <v>11.81676</v>
      </c>
      <c r="M1507" s="25">
        <f>K1507-L1507</f>
        <v/>
      </c>
      <c r="N1507" s="41" t="n">
        <v>2.49343671109479</v>
      </c>
      <c r="O1507" s="41" t="n">
        <v>2.201205269129507</v>
      </c>
      <c r="P1507" s="41" t="n">
        <v>0.2922314419652831</v>
      </c>
      <c r="Q1507" s="30" t="n">
        <v>49400</v>
      </c>
      <c r="R1507" t="n">
        <v>7770</v>
      </c>
      <c r="S1507" t="n">
        <v>10</v>
      </c>
      <c r="T1507" s="31">
        <f>SUM(Q1507:S1507)</f>
        <v/>
      </c>
    </row>
    <row r="1508">
      <c r="A1508" s="23" t="n">
        <v>27035</v>
      </c>
      <c r="B1508" s="24" t="inlineStr">
        <is>
          <t>CROW WING COUNTY, MN</t>
        </is>
      </c>
      <c r="C1508" s="9" t="n">
        <v>846</v>
      </c>
      <c r="D1508" s="9" t="n">
        <v>846</v>
      </c>
      <c r="E1508" s="25" t="n">
        <v>195</v>
      </c>
      <c r="F1508" s="26" t="n">
        <v>770.14</v>
      </c>
      <c r="G1508" s="9" t="n">
        <v>770.14</v>
      </c>
      <c r="H1508" s="25" t="n">
        <v>119.14</v>
      </c>
      <c r="I1508" s="26" t="n">
        <v>134.5531</v>
      </c>
      <c r="J1508" s="9" t="n">
        <v>134.5531</v>
      </c>
      <c r="K1508" s="26" t="n">
        <v>15.73338</v>
      </c>
      <c r="L1508" s="9" t="n">
        <v>13.93152</v>
      </c>
      <c r="M1508" s="25">
        <f>K1508-L1508</f>
        <v/>
      </c>
      <c r="N1508" s="41" t="n">
        <v>2.930786354061248</v>
      </c>
      <c r="O1508" s="41" t="n">
        <v>2.595139042426444</v>
      </c>
      <c r="P1508" s="41" t="n">
        <v>0.3356473116348044</v>
      </c>
      <c r="Q1508" s="30" t="n">
        <v>25350</v>
      </c>
      <c r="R1508" t="n">
        <v>62310</v>
      </c>
      <c r="S1508" t="n">
        <v>18830</v>
      </c>
      <c r="T1508" s="31">
        <f>SUM(Q1508:S1508)</f>
        <v/>
      </c>
    </row>
    <row r="1509">
      <c r="A1509" s="23" t="n">
        <v>26087</v>
      </c>
      <c r="B1509" s="24" t="inlineStr">
        <is>
          <t>LAPEER COUNTY, MI</t>
        </is>
      </c>
      <c r="C1509" s="9" t="n">
        <v>2425</v>
      </c>
      <c r="D1509" s="9" t="n">
        <v>2425</v>
      </c>
      <c r="E1509" s="25" t="n">
        <v>567</v>
      </c>
      <c r="F1509" s="26" t="n">
        <v>2124.3</v>
      </c>
      <c r="G1509" s="9" t="n">
        <v>2124.3</v>
      </c>
      <c r="H1509" s="25" t="n">
        <v>266.3</v>
      </c>
      <c r="I1509" s="26" t="n">
        <v>134.3</v>
      </c>
      <c r="J1509" s="9" t="n">
        <v>134.3</v>
      </c>
      <c r="K1509" s="26" t="n">
        <v>17.43638</v>
      </c>
      <c r="L1509" s="9" t="n">
        <v>15.73923</v>
      </c>
      <c r="M1509" s="25">
        <f>K1509-L1509</f>
        <v/>
      </c>
      <c r="N1509" s="41" t="n">
        <v>3.248018198773974</v>
      </c>
      <c r="O1509" s="41" t="n">
        <v>2.931876081772093</v>
      </c>
      <c r="P1509" s="41" t="n">
        <v>0.3161421170018807</v>
      </c>
      <c r="Q1509" s="30" t="n">
        <v>130150</v>
      </c>
      <c r="R1509" t="n">
        <v>96520</v>
      </c>
      <c r="S1509" t="n">
        <v>8730</v>
      </c>
      <c r="T1509" s="31">
        <f>SUM(Q1509:S1509)</f>
        <v/>
      </c>
    </row>
    <row r="1510">
      <c r="A1510" s="23" t="n">
        <v>27011</v>
      </c>
      <c r="B1510" s="24" t="inlineStr">
        <is>
          <t>BIG STONE COUNTY, MN</t>
        </is>
      </c>
      <c r="C1510" s="9" t="n">
        <v>750</v>
      </c>
      <c r="D1510" s="9" t="n">
        <v>683</v>
      </c>
      <c r="E1510" s="25" t="n">
        <v>0</v>
      </c>
      <c r="F1510" s="26" t="n">
        <v>687.9</v>
      </c>
      <c r="G1510" s="9" t="n">
        <v>620.9</v>
      </c>
      <c r="H1510" s="25" t="n">
        <v>0</v>
      </c>
      <c r="I1510" s="26" t="n"/>
      <c r="J1510" s="9" t="n">
        <v>134.2258</v>
      </c>
      <c r="K1510" s="26" t="n">
        <v>15.71656</v>
      </c>
      <c r="L1510" s="9" t="n">
        <v>11.8704</v>
      </c>
      <c r="M1510" s="25">
        <f>K1510-L1510</f>
        <v/>
      </c>
      <c r="N1510" s="41" t="n">
        <v>2.927653154044767</v>
      </c>
      <c r="O1510" s="41" t="n">
        <v>2.211197233985872</v>
      </c>
      <c r="P1510" s="41" t="n">
        <v>0.7164559200588944</v>
      </c>
      <c r="Q1510" s="30" t="n">
        <v>233110</v>
      </c>
      <c r="R1510" t="n">
        <v>14280</v>
      </c>
      <c r="S1510" t="n">
        <v>4340</v>
      </c>
      <c r="T1510" s="31">
        <f>SUM(Q1510:S1510)</f>
        <v/>
      </c>
    </row>
    <row r="1511">
      <c r="A1511" s="23" t="n">
        <v>29073</v>
      </c>
      <c r="B1511" s="24" t="inlineStr">
        <is>
          <t>GASCONADE COUNTY, MO</t>
        </is>
      </c>
      <c r="C1511" s="9" t="n">
        <v>1045</v>
      </c>
      <c r="D1511" s="9" t="n">
        <v>1045</v>
      </c>
      <c r="E1511" s="25" t="n">
        <v>1045</v>
      </c>
      <c r="F1511" s="26" t="n">
        <v>922.62</v>
      </c>
      <c r="G1511" s="9" t="n">
        <v>922.62</v>
      </c>
      <c r="H1511" s="25" t="n">
        <v>922.62</v>
      </c>
      <c r="I1511" s="26" t="n">
        <v>134.1734</v>
      </c>
      <c r="J1511" s="9" t="n">
        <v>134.1734</v>
      </c>
      <c r="K1511" s="26" t="n">
        <v>12.71488</v>
      </c>
      <c r="L1511" s="9" t="n">
        <v>11.15547</v>
      </c>
      <c r="M1511" s="25">
        <f>K1511-L1511</f>
        <v/>
      </c>
      <c r="N1511" s="41" t="n">
        <v>2.368505483089221</v>
      </c>
      <c r="O1511" s="41" t="n">
        <v>2.078021331026113</v>
      </c>
      <c r="P1511" s="41" t="n">
        <v>0.2904841520631076</v>
      </c>
      <c r="Q1511" s="30" t="n">
        <v>15110</v>
      </c>
      <c r="R1511" t="n">
        <v>81990</v>
      </c>
      <c r="S1511" t="n">
        <v>6540</v>
      </c>
      <c r="T1511" s="31">
        <f>SUM(Q1511:S1511)</f>
        <v/>
      </c>
    </row>
    <row r="1512">
      <c r="A1512" s="23" t="n">
        <v>21195</v>
      </c>
      <c r="B1512" s="24" t="inlineStr">
        <is>
          <t>PIKE COUNTY, KY</t>
        </is>
      </c>
      <c r="C1512" s="9" t="n">
        <v>416.249</v>
      </c>
      <c r="D1512" s="9" t="n">
        <v>416.249</v>
      </c>
      <c r="E1512" s="25" t="n">
        <v>70.1373</v>
      </c>
      <c r="F1512" s="26" t="n">
        <v>334.2635</v>
      </c>
      <c r="G1512" s="9" t="n">
        <v>334.2635</v>
      </c>
      <c r="H1512" s="25" t="n">
        <v>0</v>
      </c>
      <c r="I1512" s="26" t="n"/>
      <c r="J1512" s="9" t="n">
        <v>134.0381</v>
      </c>
      <c r="K1512" s="26" t="n">
        <v>11.47895</v>
      </c>
      <c r="L1512" s="9" t="n">
        <v>16.27752</v>
      </c>
      <c r="M1512" s="25">
        <f>K1512-L1512</f>
        <v/>
      </c>
      <c r="N1512" s="41" t="n">
        <v>2.138278616479826</v>
      </c>
      <c r="O1512" s="41" t="n">
        <v>3.032147796211561</v>
      </c>
      <c r="P1512" s="41" t="n">
        <v>-0.8938691797317349</v>
      </c>
      <c r="Q1512" s="30" t="n">
        <v>1910</v>
      </c>
      <c r="R1512" t="n">
        <v>7720</v>
      </c>
      <c r="S1512" t="n">
        <v>67440</v>
      </c>
      <c r="T1512" s="31">
        <f>SUM(Q1512:S1512)</f>
        <v/>
      </c>
    </row>
    <row r="1513">
      <c r="A1513" s="23" t="n">
        <v>1077</v>
      </c>
      <c r="B1513" s="24" t="inlineStr">
        <is>
          <t>LAUDERDALE COUNTY, AL</t>
        </is>
      </c>
      <c r="C1513" s="9" t="n">
        <v>1250</v>
      </c>
      <c r="D1513" s="9" t="n">
        <v>1431</v>
      </c>
      <c r="E1513" s="25" t="n">
        <v>335</v>
      </c>
      <c r="F1513" s="26" t="n">
        <v>985.3</v>
      </c>
      <c r="G1513" s="9" t="n">
        <v>1166.3</v>
      </c>
      <c r="H1513" s="25" t="n">
        <v>70.30002</v>
      </c>
      <c r="I1513" s="26" t="n">
        <v>133.9202</v>
      </c>
      <c r="J1513" s="9" t="n">
        <v>133.9202</v>
      </c>
      <c r="K1513" s="26" t="n">
        <v>11.49503</v>
      </c>
      <c r="L1513" s="9" t="n">
        <v>16.33528</v>
      </c>
      <c r="M1513" s="25">
        <f>K1513-L1513</f>
        <v/>
      </c>
      <c r="N1513" s="41" t="n">
        <v>2.141273970597841</v>
      </c>
      <c r="O1513" s="41" t="n">
        <v>3.042907227421547</v>
      </c>
      <c r="P1513" s="41" t="n">
        <v>-0.901633256823706</v>
      </c>
      <c r="Q1513" s="30" t="n">
        <v>53760</v>
      </c>
      <c r="R1513" t="n">
        <v>125640</v>
      </c>
      <c r="S1513" t="n">
        <v>3050</v>
      </c>
      <c r="T1513" s="31">
        <f>SUM(Q1513:S1513)</f>
        <v/>
      </c>
    </row>
    <row r="1514">
      <c r="A1514" s="23" t="n">
        <v>5081</v>
      </c>
      <c r="B1514" s="24" t="inlineStr">
        <is>
          <t>LITTLE RIVER COUNTY, AR</t>
        </is>
      </c>
      <c r="C1514" s="9" t="n">
        <v>602</v>
      </c>
      <c r="D1514" s="9" t="n">
        <v>164</v>
      </c>
      <c r="E1514" s="25" t="n">
        <v>317</v>
      </c>
      <c r="F1514" s="26" t="n">
        <v>236.58</v>
      </c>
      <c r="G1514" s="9" t="n">
        <v>0</v>
      </c>
      <c r="H1514" s="25" t="n">
        <v>0</v>
      </c>
      <c r="I1514" s="26" t="n">
        <v>133.9202</v>
      </c>
      <c r="J1514" s="9" t="n">
        <v>133.9202</v>
      </c>
      <c r="K1514" s="26" t="n">
        <v>11.48957</v>
      </c>
      <c r="L1514" s="9" t="n">
        <v>16.49456</v>
      </c>
      <c r="M1514" s="25">
        <f>K1514-L1514</f>
        <v/>
      </c>
      <c r="N1514" s="41" t="n">
        <v>2.140256891401053</v>
      </c>
      <c r="O1514" s="41" t="n">
        <v>3.072577625675125</v>
      </c>
      <c r="P1514" s="41" t="n">
        <v>-0.9323207342740721</v>
      </c>
      <c r="Q1514" s="30" t="n">
        <v>15890</v>
      </c>
      <c r="R1514" t="n">
        <v>89460</v>
      </c>
      <c r="S1514" t="n">
        <v>7700</v>
      </c>
      <c r="T1514" s="31">
        <f>SUM(Q1514:S1514)</f>
        <v/>
      </c>
    </row>
    <row r="1515">
      <c r="A1515" s="23" t="n">
        <v>22039</v>
      </c>
      <c r="B1515" s="24" t="inlineStr">
        <is>
          <t>EVANGELINE PARISH, LA</t>
        </is>
      </c>
      <c r="C1515" s="9" t="n">
        <v>714</v>
      </c>
      <c r="D1515" s="9" t="n">
        <v>427</v>
      </c>
      <c r="E1515" s="25" t="n">
        <v>113</v>
      </c>
      <c r="F1515" s="26" t="n">
        <v>339.28</v>
      </c>
      <c r="G1515" s="9" t="n">
        <v>52.28</v>
      </c>
      <c r="H1515" s="25" t="n">
        <v>0</v>
      </c>
      <c r="I1515" s="26" t="n">
        <v>133.7936</v>
      </c>
      <c r="J1515" s="9" t="n">
        <v>133.7936</v>
      </c>
      <c r="K1515" s="26" t="n">
        <v>11.37416</v>
      </c>
      <c r="L1515" s="9" t="n">
        <v>16.72428</v>
      </c>
      <c r="M1515" s="25">
        <f>K1515-L1515</f>
        <v/>
      </c>
      <c r="N1515" s="41" t="n">
        <v>2.118758519587608</v>
      </c>
      <c r="O1515" s="41" t="n">
        <v>3.115369463236726</v>
      </c>
      <c r="P1515" s="41" t="n">
        <v>-0.9966109436491182</v>
      </c>
      <c r="Q1515" s="30" t="n">
        <v>136900</v>
      </c>
      <c r="R1515" t="n">
        <v>47000</v>
      </c>
      <c r="S1515" t="n">
        <v>19170</v>
      </c>
      <c r="T1515" s="31">
        <f>SUM(Q1515:S1515)</f>
        <v/>
      </c>
    </row>
    <row r="1516">
      <c r="A1516" s="23" t="n">
        <v>26045</v>
      </c>
      <c r="B1516" s="24" t="inlineStr">
        <is>
          <t>EATON COUNTY, MI</t>
        </is>
      </c>
      <c r="C1516" s="9" t="n">
        <v>1524</v>
      </c>
      <c r="D1516" s="9" t="n">
        <v>1524</v>
      </c>
      <c r="E1516" s="25" t="n">
        <v>50</v>
      </c>
      <c r="F1516" s="26" t="n">
        <v>1333.86</v>
      </c>
      <c r="G1516" s="9" t="n">
        <v>1333.86</v>
      </c>
      <c r="H1516" s="25" t="n">
        <v>0</v>
      </c>
      <c r="I1516" s="26" t="n">
        <v>133.7936</v>
      </c>
      <c r="J1516" s="9" t="n">
        <v>133.7936</v>
      </c>
      <c r="K1516" s="26" t="n">
        <v>18.21859</v>
      </c>
      <c r="L1516" s="9" t="n">
        <v>16.1963</v>
      </c>
      <c r="M1516" s="25">
        <f>K1516-L1516</f>
        <v/>
      </c>
      <c r="N1516" s="41" t="n">
        <v>3.393726901799658</v>
      </c>
      <c r="O1516" s="41" t="n">
        <v>3.017018277463723</v>
      </c>
      <c r="P1516" s="41" t="n">
        <v>0.3767086243359352</v>
      </c>
      <c r="Q1516" s="30" t="n">
        <v>164680</v>
      </c>
      <c r="R1516" t="n">
        <v>67070</v>
      </c>
      <c r="S1516" t="n">
        <v>3620</v>
      </c>
      <c r="T1516" s="31">
        <f>SUM(Q1516:S1516)</f>
        <v/>
      </c>
    </row>
    <row r="1517">
      <c r="A1517" s="23" t="n">
        <v>54101</v>
      </c>
      <c r="B1517" s="24" t="inlineStr">
        <is>
          <t>WEBSTER COUNTY, WV</t>
        </is>
      </c>
      <c r="C1517" s="9" t="n">
        <v>862</v>
      </c>
      <c r="D1517" s="9" t="n">
        <v>0</v>
      </c>
      <c r="E1517" s="25" t="n">
        <v>0</v>
      </c>
      <c r="F1517" s="26" t="n">
        <v>653.62</v>
      </c>
      <c r="G1517" s="9" t="n">
        <v>0</v>
      </c>
      <c r="H1517" s="25" t="n">
        <v>0</v>
      </c>
      <c r="I1517" s="26" t="n"/>
      <c r="J1517" s="9" t="n">
        <v>133.7115</v>
      </c>
      <c r="K1517" s="26" t="n">
        <v>24.9467</v>
      </c>
      <c r="L1517" s="9" t="n">
        <v>22.79994</v>
      </c>
      <c r="M1517" s="25">
        <f>K1517-L1517</f>
        <v/>
      </c>
      <c r="N1517" s="41" t="n">
        <v>4.6470273989988</v>
      </c>
      <c r="O1517" s="41" t="n">
        <v>4.247132721984419</v>
      </c>
      <c r="P1517" s="41" t="n">
        <v>0.3998946770143813</v>
      </c>
      <c r="Q1517" s="30" t="n">
        <v>2190</v>
      </c>
      <c r="R1517" t="n">
        <v>2410</v>
      </c>
      <c r="S1517" t="n">
        <v>0</v>
      </c>
      <c r="T1517" s="31">
        <f>SUM(Q1517:S1517)</f>
        <v/>
      </c>
    </row>
    <row r="1518">
      <c r="A1518" s="23" t="n">
        <v>42121</v>
      </c>
      <c r="B1518" s="24" t="inlineStr">
        <is>
          <t>VENANGO COUNTY, PA</t>
        </is>
      </c>
      <c r="C1518" s="9" t="n">
        <v>1195</v>
      </c>
      <c r="D1518" s="9" t="n">
        <v>1195</v>
      </c>
      <c r="E1518" s="25" t="n">
        <v>200</v>
      </c>
      <c r="F1518" s="26" t="n">
        <v>704.2</v>
      </c>
      <c r="G1518" s="9" t="n">
        <v>704.2</v>
      </c>
      <c r="H1518" s="25" t="n">
        <v>0</v>
      </c>
      <c r="I1518" s="26" t="n"/>
      <c r="J1518" s="9" t="n">
        <v>133.5768</v>
      </c>
      <c r="K1518" s="26" t="n">
        <v>24.69644</v>
      </c>
      <c r="L1518" s="9" t="n">
        <v>22.72036</v>
      </c>
      <c r="M1518" s="25">
        <f>K1518-L1518</f>
        <v/>
      </c>
      <c r="N1518" s="41" t="n">
        <v>4.600409406363563</v>
      </c>
      <c r="O1518" s="41" t="n">
        <v>4.2323086995521</v>
      </c>
      <c r="P1518" s="41" t="n">
        <v>0.3681007068114639</v>
      </c>
      <c r="Q1518" s="30" t="n">
        <v>28590</v>
      </c>
      <c r="R1518" t="n">
        <v>30630</v>
      </c>
      <c r="S1518" t="n">
        <v>6380</v>
      </c>
      <c r="T1518" s="31">
        <f>SUM(Q1518:S1518)</f>
        <v/>
      </c>
    </row>
    <row r="1519">
      <c r="A1519" s="23" t="n">
        <v>29177</v>
      </c>
      <c r="B1519" s="24" t="inlineStr">
        <is>
          <t>RAY COUNTY, MO</t>
        </is>
      </c>
      <c r="C1519" s="9" t="n">
        <v>1275</v>
      </c>
      <c r="D1519" s="9" t="n">
        <v>812</v>
      </c>
      <c r="E1519" s="25" t="n">
        <v>177</v>
      </c>
      <c r="F1519" s="26" t="n">
        <v>1209.38</v>
      </c>
      <c r="G1519" s="9" t="n">
        <v>746.38</v>
      </c>
      <c r="H1519" s="25" t="n">
        <v>111.38</v>
      </c>
      <c r="I1519" s="26" t="n">
        <v>133.5405</v>
      </c>
      <c r="J1519" s="9" t="n">
        <v>133.5405</v>
      </c>
      <c r="K1519" s="26" t="n">
        <v>13.72424</v>
      </c>
      <c r="L1519" s="9" t="n">
        <v>12.23471</v>
      </c>
      <c r="M1519" s="25">
        <f>K1519-L1519</f>
        <v/>
      </c>
      <c r="N1519" s="41" t="n">
        <v>2.5565272885967</v>
      </c>
      <c r="O1519" s="41" t="n">
        <v>2.279060260026561</v>
      </c>
      <c r="P1519" s="41" t="n">
        <v>0.2774670285701389</v>
      </c>
      <c r="Q1519" s="30" t="n">
        <v>132610</v>
      </c>
      <c r="R1519" t="n">
        <v>125000</v>
      </c>
      <c r="S1519" t="n">
        <v>9070</v>
      </c>
      <c r="T1519" s="31">
        <f>SUM(Q1519:S1519)</f>
        <v/>
      </c>
    </row>
    <row r="1520">
      <c r="A1520" s="23" t="n">
        <v>17025</v>
      </c>
      <c r="B1520" s="24" t="inlineStr">
        <is>
          <t>CLAY COUNTY, IL</t>
        </is>
      </c>
      <c r="C1520" s="9" t="n">
        <v>1139</v>
      </c>
      <c r="D1520" s="9" t="n">
        <v>1407</v>
      </c>
      <c r="E1520" s="25" t="n">
        <v>108</v>
      </c>
      <c r="F1520" s="26" t="n">
        <v>1029.06</v>
      </c>
      <c r="G1520" s="9" t="n">
        <v>1297.06</v>
      </c>
      <c r="H1520" s="25" t="n">
        <v>0</v>
      </c>
      <c r="I1520" s="26" t="n">
        <v>133.4139</v>
      </c>
      <c r="J1520" s="9" t="n">
        <v>133.4139</v>
      </c>
      <c r="K1520" s="26" t="n">
        <v>13.65385</v>
      </c>
      <c r="L1520" s="9" t="n">
        <v>11.45446</v>
      </c>
      <c r="M1520" s="25">
        <f>K1520-L1520</f>
        <v/>
      </c>
      <c r="N1520" s="41" t="n">
        <v>2.543415163200734</v>
      </c>
      <c r="O1520" s="41" t="n">
        <v>2.133716662353569</v>
      </c>
      <c r="P1520" s="41" t="n">
        <v>0.4096985008471651</v>
      </c>
      <c r="Q1520" s="30" t="n">
        <v>183130</v>
      </c>
      <c r="R1520" t="n">
        <v>27440</v>
      </c>
      <c r="S1520" t="n">
        <v>2140</v>
      </c>
      <c r="T1520" s="31">
        <f>SUM(Q1520:S1520)</f>
        <v/>
      </c>
    </row>
    <row r="1521">
      <c r="A1521" s="23" t="n">
        <v>39061</v>
      </c>
      <c r="B1521" s="24" t="inlineStr">
        <is>
          <t>HAMILTON COUNTY, OH</t>
        </is>
      </c>
      <c r="C1521" s="9" t="n">
        <v>1847</v>
      </c>
      <c r="D1521" s="9" t="n">
        <v>774</v>
      </c>
      <c r="E1521" s="25" t="n">
        <v>0</v>
      </c>
      <c r="F1521" s="26" t="n">
        <v>1500.24</v>
      </c>
      <c r="G1521" s="9" t="n">
        <v>427.24</v>
      </c>
      <c r="H1521" s="25" t="n">
        <v>0</v>
      </c>
      <c r="I1521" s="26" t="n"/>
      <c r="J1521" s="9" t="n">
        <v>133.2124</v>
      </c>
      <c r="K1521" s="26" t="n">
        <v>20.43881</v>
      </c>
      <c r="L1521" s="9" t="n">
        <v>18.70878</v>
      </c>
      <c r="M1521" s="25">
        <f>K1521-L1521</f>
        <v/>
      </c>
      <c r="N1521" s="41" t="n">
        <v>3.807305578410396</v>
      </c>
      <c r="O1521" s="41" t="n">
        <v>3.485038632838843</v>
      </c>
      <c r="P1521" s="41" t="n">
        <v>0.3222669455715542</v>
      </c>
      <c r="Q1521" s="30" t="n">
        <v>10930</v>
      </c>
      <c r="R1521" t="n">
        <v>11410</v>
      </c>
      <c r="S1521" t="n">
        <v>3500</v>
      </c>
      <c r="T1521" s="31">
        <f>SUM(Q1521:S1521)</f>
        <v/>
      </c>
    </row>
    <row r="1522">
      <c r="A1522" s="23" t="n">
        <v>26093</v>
      </c>
      <c r="B1522" s="24" t="inlineStr">
        <is>
          <t>LIVINGSTON COUNTY, MI</t>
        </is>
      </c>
      <c r="C1522" s="9" t="n">
        <v>2360</v>
      </c>
      <c r="D1522" s="9" t="n">
        <v>2360</v>
      </c>
      <c r="E1522" s="25" t="n">
        <v>1042</v>
      </c>
      <c r="F1522" s="26" t="n">
        <v>1843.26</v>
      </c>
      <c r="G1522" s="9" t="n">
        <v>1843.26</v>
      </c>
      <c r="H1522" s="25" t="n">
        <v>525.26</v>
      </c>
      <c r="I1522" s="26" t="n"/>
      <c r="J1522" s="9" t="n">
        <v>133.1753</v>
      </c>
      <c r="K1522" s="26" t="n">
        <v>16.46063</v>
      </c>
      <c r="L1522" s="9" t="n">
        <v>14.81861</v>
      </c>
      <c r="M1522" s="25">
        <f>K1522-L1522</f>
        <v/>
      </c>
      <c r="N1522" s="41" t="n">
        <v>3.066257204952222</v>
      </c>
      <c r="O1522" s="41" t="n">
        <v>2.760384607386051</v>
      </c>
      <c r="P1522" s="41" t="n">
        <v>0.3058725975661712</v>
      </c>
      <c r="Q1522" s="30" t="n">
        <v>62080</v>
      </c>
      <c r="R1522" t="n">
        <v>69260</v>
      </c>
      <c r="S1522" t="n">
        <v>5500</v>
      </c>
      <c r="T1522" s="31">
        <f>SUM(Q1522:S1522)</f>
        <v/>
      </c>
    </row>
    <row r="1523">
      <c r="A1523" s="23" t="n">
        <v>5063</v>
      </c>
      <c r="B1523" s="24" t="inlineStr">
        <is>
          <t>INDEPENDENCE COUNTY, AR</t>
        </is>
      </c>
      <c r="C1523" s="9" t="n">
        <v>844</v>
      </c>
      <c r="D1523" s="9" t="n">
        <v>198</v>
      </c>
      <c r="E1523" s="25" t="n">
        <v>241</v>
      </c>
      <c r="F1523" s="26" t="n">
        <v>588.26</v>
      </c>
      <c r="G1523" s="9" t="n">
        <v>0</v>
      </c>
      <c r="H1523" s="25" t="n">
        <v>0</v>
      </c>
      <c r="I1523" s="26" t="n">
        <v>133.1607</v>
      </c>
      <c r="J1523" s="9" t="n">
        <v>133.1607</v>
      </c>
      <c r="K1523" s="26" t="n">
        <v>11.56601</v>
      </c>
      <c r="L1523" s="9" t="n">
        <v>16.17967</v>
      </c>
      <c r="M1523" s="25">
        <f>K1523-L1523</f>
        <v/>
      </c>
      <c r="N1523" s="41" t="n">
        <v>2.154496000156097</v>
      </c>
      <c r="O1523" s="41" t="n">
        <v>3.013920470313065</v>
      </c>
      <c r="P1523" s="41" t="n">
        <v>-0.859424470156967</v>
      </c>
      <c r="Q1523" s="30" t="n">
        <v>67320</v>
      </c>
      <c r="R1523" t="n">
        <v>123520</v>
      </c>
      <c r="S1523" t="n">
        <v>9110</v>
      </c>
      <c r="T1523" s="31">
        <f>SUM(Q1523:S1523)</f>
        <v/>
      </c>
    </row>
    <row r="1524">
      <c r="A1524" s="23" t="n">
        <v>39121</v>
      </c>
      <c r="B1524" s="24" t="inlineStr">
        <is>
          <t>NOBLE COUNTY, OH</t>
        </is>
      </c>
      <c r="C1524" s="9" t="n">
        <v>772</v>
      </c>
      <c r="D1524" s="9" t="n">
        <v>772</v>
      </c>
      <c r="E1524" s="25" t="n">
        <v>143</v>
      </c>
      <c r="F1524" s="26" t="n">
        <v>393.16</v>
      </c>
      <c r="G1524" s="9" t="n">
        <v>393.16</v>
      </c>
      <c r="H1524" s="25" t="n">
        <v>0</v>
      </c>
      <c r="I1524" s="26" t="n">
        <v>133.1607</v>
      </c>
      <c r="J1524" s="9" t="n">
        <v>133.1607</v>
      </c>
      <c r="K1524" s="26" t="n">
        <v>23.59183</v>
      </c>
      <c r="L1524" s="9" t="n">
        <v>21.76734</v>
      </c>
      <c r="M1524" s="25">
        <f>K1524-L1524</f>
        <v/>
      </c>
      <c r="N1524" s="41" t="n">
        <v>4.39464459838463</v>
      </c>
      <c r="O1524" s="41" t="n">
        <v>4.054781810152146</v>
      </c>
      <c r="P1524" s="41" t="n">
        <v>0.3398627882324846</v>
      </c>
      <c r="Q1524" s="30" t="n">
        <v>14140</v>
      </c>
      <c r="R1524" t="n">
        <v>32360</v>
      </c>
      <c r="S1524" t="n">
        <v>9630</v>
      </c>
      <c r="T1524" s="31">
        <f>SUM(Q1524:S1524)</f>
        <v/>
      </c>
    </row>
    <row r="1525">
      <c r="A1525" s="23" t="n">
        <v>47031</v>
      </c>
      <c r="B1525" s="24" t="inlineStr">
        <is>
          <t>COFFEE COUNTY, TN</t>
        </is>
      </c>
      <c r="C1525" s="9" t="n">
        <v>1837</v>
      </c>
      <c r="D1525" s="9" t="n">
        <v>1365</v>
      </c>
      <c r="E1525" s="25" t="n">
        <v>875</v>
      </c>
      <c r="F1525" s="26" t="n">
        <v>1609.76</v>
      </c>
      <c r="G1525" s="9" t="n">
        <v>1137.76</v>
      </c>
      <c r="H1525" s="25" t="n">
        <v>647.76</v>
      </c>
      <c r="I1525" s="26" t="n">
        <v>133.1607</v>
      </c>
      <c r="J1525" s="9" t="n">
        <v>133.1607</v>
      </c>
      <c r="K1525" s="26" t="n">
        <v>11.39512</v>
      </c>
      <c r="L1525" s="9" t="n">
        <v>16.23333</v>
      </c>
      <c r="M1525" s="25">
        <f>K1525-L1525</f>
        <v/>
      </c>
      <c r="N1525" s="41" t="n">
        <v>2.122662911522534</v>
      </c>
      <c r="O1525" s="41" t="n">
        <v>3.023916160734253</v>
      </c>
      <c r="P1525" s="41" t="n">
        <v>-0.9012532492117183</v>
      </c>
      <c r="Q1525" s="30" t="n">
        <v>38930</v>
      </c>
      <c r="R1525" t="n">
        <v>84900</v>
      </c>
      <c r="S1525" t="n">
        <v>2460</v>
      </c>
      <c r="T1525" s="31">
        <f>SUM(Q1525:S1525)</f>
        <v/>
      </c>
    </row>
    <row r="1526">
      <c r="A1526" s="23" t="n">
        <v>26019</v>
      </c>
      <c r="B1526" s="24" t="inlineStr">
        <is>
          <t>BENZIE COUNTY, MI</t>
        </is>
      </c>
      <c r="C1526" s="9" t="n">
        <v>1377</v>
      </c>
      <c r="D1526" s="9" t="n">
        <v>1618</v>
      </c>
      <c r="E1526" s="25" t="n">
        <v>407</v>
      </c>
      <c r="F1526" s="26" t="n">
        <v>1215.72</v>
      </c>
      <c r="G1526" s="9" t="n">
        <v>1456.72</v>
      </c>
      <c r="H1526" s="25" t="n">
        <v>245.72</v>
      </c>
      <c r="I1526" s="26" t="n"/>
      <c r="J1526" s="9" t="n">
        <v>133.0782</v>
      </c>
      <c r="K1526" s="26" t="n">
        <v>18.01693</v>
      </c>
      <c r="L1526" s="9" t="n">
        <v>15.82973</v>
      </c>
      <c r="M1526" s="25">
        <f>K1526-L1526</f>
        <v/>
      </c>
      <c r="N1526" s="41" t="n">
        <v>3.356162031685291</v>
      </c>
      <c r="O1526" s="41" t="n">
        <v>2.94873426259799</v>
      </c>
      <c r="P1526" s="41" t="n">
        <v>0.4074277690873009</v>
      </c>
      <c r="Q1526" s="30" t="n">
        <v>13020</v>
      </c>
      <c r="R1526" t="n">
        <v>1850</v>
      </c>
      <c r="S1526" t="n">
        <v>18380</v>
      </c>
      <c r="T1526" s="31">
        <f>SUM(Q1526:S1526)</f>
        <v/>
      </c>
    </row>
    <row r="1527">
      <c r="A1527" s="23" t="n">
        <v>13057</v>
      </c>
      <c r="B1527" s="24" t="inlineStr">
        <is>
          <t>CHEROKEE COUNTY, GA</t>
        </is>
      </c>
      <c r="C1527" s="9" t="n">
        <v>2622</v>
      </c>
      <c r="D1527" s="9" t="n">
        <v>3193</v>
      </c>
      <c r="E1527" s="25" t="n">
        <v>2372</v>
      </c>
      <c r="F1527" s="26" t="n">
        <v>2119.5</v>
      </c>
      <c r="G1527" s="9" t="n">
        <v>2690.5</v>
      </c>
      <c r="H1527" s="25" t="n">
        <v>1869.5</v>
      </c>
      <c r="I1527" s="26" t="n">
        <v>133.0342</v>
      </c>
      <c r="J1527" s="9" t="n">
        <v>133.0342</v>
      </c>
      <c r="K1527" s="26" t="n">
        <v>12.67114</v>
      </c>
      <c r="L1527" s="9" t="n">
        <v>20.16064</v>
      </c>
      <c r="M1527" s="25">
        <f>K1527-L1527</f>
        <v/>
      </c>
      <c r="N1527" s="41" t="n">
        <v>2.360357672820439</v>
      </c>
      <c r="O1527" s="41" t="n">
        <v>3.755488560064103</v>
      </c>
      <c r="P1527" s="41" t="n">
        <v>-1.395130887243664</v>
      </c>
      <c r="Q1527" s="30" t="n">
        <v>400</v>
      </c>
      <c r="R1527" t="n">
        <v>27600</v>
      </c>
      <c r="S1527" t="n">
        <v>6690</v>
      </c>
      <c r="T1527" s="31">
        <f>SUM(Q1527:S1527)</f>
        <v/>
      </c>
    </row>
    <row r="1528">
      <c r="A1528" s="23" t="n">
        <v>10003</v>
      </c>
      <c r="B1528" s="24" t="inlineStr">
        <is>
          <t>NEW CASTLE COUNTY, DE</t>
        </is>
      </c>
      <c r="C1528" s="9" t="n">
        <v>3088</v>
      </c>
      <c r="D1528" s="9" t="n">
        <v>3708</v>
      </c>
      <c r="E1528" s="25" t="n">
        <v>1939</v>
      </c>
      <c r="F1528" s="26" t="n">
        <v>2396.44</v>
      </c>
      <c r="G1528" s="9" t="n">
        <v>3016.44</v>
      </c>
      <c r="H1528" s="25" t="n">
        <v>1247.44</v>
      </c>
      <c r="I1528" s="26" t="n">
        <v>132.9076</v>
      </c>
      <c r="J1528" s="9" t="n">
        <v>132.9076</v>
      </c>
      <c r="K1528" s="26" t="n">
        <v>25.48069</v>
      </c>
      <c r="L1528" s="9" t="n">
        <v>23.1888</v>
      </c>
      <c r="M1528" s="25">
        <f>K1528-L1528</f>
        <v/>
      </c>
      <c r="N1528" s="41" t="n">
        <v>4.746498117001236</v>
      </c>
      <c r="O1528" s="41" t="n">
        <v>4.319568878845834</v>
      </c>
      <c r="P1528" s="41" t="n">
        <v>0.4269292381554015</v>
      </c>
      <c r="Q1528" s="30" t="n">
        <v>69200</v>
      </c>
      <c r="R1528" t="n">
        <v>34970</v>
      </c>
      <c r="S1528" t="n">
        <v>0</v>
      </c>
      <c r="T1528" s="31">
        <f>SUM(Q1528:S1528)</f>
        <v/>
      </c>
    </row>
    <row r="1529">
      <c r="A1529" s="23" t="n">
        <v>31065</v>
      </c>
      <c r="B1529" s="24" t="inlineStr">
        <is>
          <t>FURNAS COUNTY, NE</t>
        </is>
      </c>
      <c r="C1529" s="9" t="n">
        <v>539</v>
      </c>
      <c r="D1529" s="9" t="n">
        <v>368</v>
      </c>
      <c r="E1529" s="25" t="n">
        <v>539</v>
      </c>
      <c r="F1529" s="26" t="n">
        <v>391.98</v>
      </c>
      <c r="G1529" s="9" t="n">
        <v>220.98</v>
      </c>
      <c r="H1529" s="25" t="n">
        <v>391.98</v>
      </c>
      <c r="I1529" s="26" t="n">
        <v>132.9076</v>
      </c>
      <c r="J1529" s="9" t="n">
        <v>132.9076</v>
      </c>
      <c r="K1529" s="26" t="n">
        <v>14.57033</v>
      </c>
      <c r="L1529" s="9" t="n">
        <v>11.61608</v>
      </c>
      <c r="M1529" s="25">
        <f>K1529-L1529</f>
        <v/>
      </c>
      <c r="N1529" s="41" t="n">
        <v>2.714135445668332</v>
      </c>
      <c r="O1529" s="41" t="n">
        <v>2.163822951691485</v>
      </c>
      <c r="P1529" s="41" t="n">
        <v>0.5503124939768468</v>
      </c>
      <c r="Q1529" s="30" t="n">
        <v>217370</v>
      </c>
      <c r="R1529" t="n">
        <v>260</v>
      </c>
      <c r="S1529" t="n">
        <v>190680</v>
      </c>
      <c r="T1529" s="31">
        <f>SUM(Q1529:S1529)</f>
        <v/>
      </c>
    </row>
    <row r="1530">
      <c r="A1530" s="23" t="n">
        <v>55007</v>
      </c>
      <c r="B1530" s="24" t="inlineStr">
        <is>
          <t>BAYFIELD COUNTY, WI</t>
        </is>
      </c>
      <c r="C1530" s="9" t="n">
        <v>925</v>
      </c>
      <c r="D1530" s="9" t="n">
        <v>925</v>
      </c>
      <c r="E1530" s="25" t="n">
        <v>96</v>
      </c>
      <c r="F1530" s="26" t="n">
        <v>727.1799999999999</v>
      </c>
      <c r="G1530" s="9" t="n">
        <v>727.1799999999999</v>
      </c>
      <c r="H1530" s="25" t="n">
        <v>0</v>
      </c>
      <c r="I1530" s="26" t="n">
        <v>132.9076</v>
      </c>
      <c r="J1530" s="9" t="n">
        <v>132.9076</v>
      </c>
      <c r="K1530" s="26" t="n">
        <v>16.69676</v>
      </c>
      <c r="L1530" s="9" t="n">
        <v>14.55435</v>
      </c>
      <c r="M1530" s="25">
        <f>K1530-L1530</f>
        <v/>
      </c>
      <c r="N1530" s="41" t="n">
        <v>3.110243086039725</v>
      </c>
      <c r="O1530" s="41" t="n">
        <v>2.711158719374434</v>
      </c>
      <c r="P1530" s="41" t="n">
        <v>0.3990843666652915</v>
      </c>
      <c r="Q1530" s="30" t="n">
        <v>6690</v>
      </c>
      <c r="R1530" t="n">
        <v>51140</v>
      </c>
      <c r="S1530" t="n">
        <v>7490</v>
      </c>
      <c r="T1530" s="31">
        <f>SUM(Q1530:S1530)</f>
        <v/>
      </c>
    </row>
    <row r="1531">
      <c r="A1531" s="23" t="n">
        <v>55053</v>
      </c>
      <c r="B1531" s="24" t="inlineStr">
        <is>
          <t>JACKSON COUNTY, WI</t>
        </is>
      </c>
      <c r="C1531" s="9" t="n">
        <v>803</v>
      </c>
      <c r="D1531" s="9" t="n">
        <v>717</v>
      </c>
      <c r="E1531" s="25" t="n">
        <v>88</v>
      </c>
      <c r="F1531" s="26" t="n">
        <v>362.96</v>
      </c>
      <c r="G1531" s="9" t="n">
        <v>276.96</v>
      </c>
      <c r="H1531" s="25" t="n">
        <v>0</v>
      </c>
      <c r="I1531" s="26" t="n">
        <v>132.9076</v>
      </c>
      <c r="J1531" s="9" t="n">
        <v>132.9076</v>
      </c>
      <c r="K1531" s="26" t="n">
        <v>16.59232</v>
      </c>
      <c r="L1531" s="9" t="n">
        <v>14.17038</v>
      </c>
      <c r="M1531" s="25">
        <f>K1531-L1531</f>
        <v/>
      </c>
      <c r="N1531" s="41" t="n">
        <v>3.090788186531916</v>
      </c>
      <c r="O1531" s="41" t="n">
        <v>2.63963346311234</v>
      </c>
      <c r="P1531" s="41" t="n">
        <v>0.4511547234195769</v>
      </c>
      <c r="Q1531" s="30" t="n">
        <v>126540</v>
      </c>
      <c r="R1531" t="n">
        <v>19480</v>
      </c>
      <c r="S1531" t="n">
        <v>19230</v>
      </c>
      <c r="T1531" s="31">
        <f>SUM(Q1531:S1531)</f>
        <v/>
      </c>
    </row>
    <row r="1532">
      <c r="A1532" s="23" t="n">
        <v>39015</v>
      </c>
      <c r="B1532" s="24" t="inlineStr">
        <is>
          <t>BROWN COUNTY, OH</t>
        </is>
      </c>
      <c r="C1532" s="9" t="n">
        <v>1827</v>
      </c>
      <c r="D1532" s="9" t="n">
        <v>1431</v>
      </c>
      <c r="E1532" s="25" t="n">
        <v>333</v>
      </c>
      <c r="F1532" s="26" t="n">
        <v>1297.6</v>
      </c>
      <c r="G1532" s="9" t="n">
        <v>901.6</v>
      </c>
      <c r="H1532" s="25" t="n">
        <v>0</v>
      </c>
      <c r="I1532" s="26" t="n"/>
      <c r="J1532" s="9" t="n">
        <v>132.8532</v>
      </c>
      <c r="K1532" s="26" t="n">
        <v>25.40283</v>
      </c>
      <c r="L1532" s="9" t="n">
        <v>23.1321</v>
      </c>
      <c r="M1532" s="25">
        <f>K1532-L1532</f>
        <v/>
      </c>
      <c r="N1532" s="41" t="n">
        <v>4.731994493143731</v>
      </c>
      <c r="O1532" s="41" t="n">
        <v>4.309006902571489</v>
      </c>
      <c r="P1532" s="41" t="n">
        <v>0.4229875905722418</v>
      </c>
      <c r="Q1532" s="30" t="n">
        <v>111130</v>
      </c>
      <c r="R1532" t="n">
        <v>55820</v>
      </c>
      <c r="S1532" t="n">
        <v>9080</v>
      </c>
      <c r="T1532" s="31">
        <f>SUM(Q1532:S1532)</f>
        <v/>
      </c>
    </row>
    <row r="1533">
      <c r="A1533" s="23" t="n">
        <v>1009</v>
      </c>
      <c r="B1533" s="24" t="inlineStr">
        <is>
          <t>BLOUNT COUNTY, AL</t>
        </is>
      </c>
      <c r="C1533" s="9" t="n">
        <v>803</v>
      </c>
      <c r="D1533" s="9" t="n">
        <v>757</v>
      </c>
      <c r="E1533" s="25" t="n">
        <v>529</v>
      </c>
      <c r="F1533" s="26" t="n">
        <v>422.4</v>
      </c>
      <c r="G1533" s="9" t="n">
        <v>376.4</v>
      </c>
      <c r="H1533" s="25" t="n">
        <v>148.4</v>
      </c>
      <c r="I1533" s="26" t="n">
        <v>132.781</v>
      </c>
      <c r="J1533" s="9" t="n">
        <v>132.781</v>
      </c>
      <c r="K1533" s="26" t="n">
        <v>11.55173</v>
      </c>
      <c r="L1533" s="9" t="n">
        <v>16.59596</v>
      </c>
      <c r="M1533" s="25">
        <f>K1533-L1533</f>
        <v/>
      </c>
      <c r="N1533" s="41" t="n">
        <v>2.151835946872187</v>
      </c>
      <c r="O1533" s="41" t="n">
        <v>3.091466239329776</v>
      </c>
      <c r="P1533" s="41" t="n">
        <v>-0.9396302924575887</v>
      </c>
      <c r="Q1533" s="30" t="n">
        <v>23270</v>
      </c>
      <c r="R1533" t="n">
        <v>112670</v>
      </c>
      <c r="S1533" t="n">
        <v>15540</v>
      </c>
      <c r="T1533" s="31">
        <f>SUM(Q1533:S1533)</f>
        <v/>
      </c>
    </row>
    <row r="1534">
      <c r="A1534" s="23" t="n">
        <v>13069</v>
      </c>
      <c r="B1534" s="24" t="inlineStr">
        <is>
          <t>COFFEE COUNTY, GA</t>
        </is>
      </c>
      <c r="C1534" s="9" t="n">
        <v>879</v>
      </c>
      <c r="D1534" s="9" t="n">
        <v>1049</v>
      </c>
      <c r="E1534" s="25" t="n">
        <v>186</v>
      </c>
      <c r="F1534" s="26" t="n">
        <v>75.15997</v>
      </c>
      <c r="G1534" s="9" t="n">
        <v>245.16</v>
      </c>
      <c r="H1534" s="25" t="n">
        <v>0</v>
      </c>
      <c r="I1534" s="26" t="n">
        <v>132.781</v>
      </c>
      <c r="J1534" s="9" t="n">
        <v>132.781</v>
      </c>
      <c r="K1534" s="26" t="n">
        <v>15.11892</v>
      </c>
      <c r="L1534" s="9" t="n">
        <v>22.17595</v>
      </c>
      <c r="M1534" s="25">
        <f>K1534-L1534</f>
        <v/>
      </c>
      <c r="N1534" s="41" t="n">
        <v>2.816325825991852</v>
      </c>
      <c r="O1534" s="41" t="n">
        <v>4.130896962276672</v>
      </c>
      <c r="P1534" s="41" t="n">
        <v>-1.314571136284819</v>
      </c>
      <c r="Q1534" s="30" t="n">
        <v>78310</v>
      </c>
      <c r="R1534" t="n">
        <v>29420</v>
      </c>
      <c r="S1534" t="n">
        <v>35940</v>
      </c>
      <c r="T1534" s="31">
        <f>SUM(Q1534:S1534)</f>
        <v/>
      </c>
    </row>
    <row r="1535">
      <c r="A1535" s="23" t="n">
        <v>27089</v>
      </c>
      <c r="B1535" s="24" t="inlineStr">
        <is>
          <t>MARSHALL COUNTY, MN</t>
        </is>
      </c>
      <c r="C1535" s="9" t="n">
        <v>563</v>
      </c>
      <c r="D1535" s="9" t="n">
        <v>563</v>
      </c>
      <c r="E1535" s="25" t="n">
        <v>0</v>
      </c>
      <c r="F1535" s="26" t="n">
        <v>563</v>
      </c>
      <c r="G1535" s="9" t="n">
        <v>563</v>
      </c>
      <c r="H1535" s="25" t="n">
        <v>0</v>
      </c>
      <c r="I1535" s="26" t="n">
        <v>132.781</v>
      </c>
      <c r="J1535" s="9" t="n">
        <v>132.781</v>
      </c>
      <c r="K1535" s="26" t="n">
        <v>15.27121</v>
      </c>
      <c r="L1535" s="9" t="n">
        <v>13.48152</v>
      </c>
      <c r="M1535" s="25">
        <f>K1535-L1535</f>
        <v/>
      </c>
      <c r="N1535" s="41" t="n">
        <v>2.844694139339651</v>
      </c>
      <c r="O1535" s="41" t="n">
        <v>2.511313833899886</v>
      </c>
      <c r="P1535" s="41" t="n">
        <v>0.3333803054397641</v>
      </c>
      <c r="Q1535" s="30" t="n">
        <v>539460</v>
      </c>
      <c r="R1535" t="n">
        <v>51110</v>
      </c>
      <c r="S1535" t="n">
        <v>1640</v>
      </c>
      <c r="T1535" s="31">
        <f>SUM(Q1535:S1535)</f>
        <v/>
      </c>
    </row>
    <row r="1536">
      <c r="A1536" s="23" t="n">
        <v>29027</v>
      </c>
      <c r="B1536" s="24" t="inlineStr">
        <is>
          <t>CALLAWAY COUNTY, MO</t>
        </is>
      </c>
      <c r="C1536" s="9" t="n">
        <v>1217</v>
      </c>
      <c r="D1536" s="9" t="n">
        <v>1217</v>
      </c>
      <c r="E1536" s="25" t="n">
        <v>202</v>
      </c>
      <c r="F1536" s="26" t="n">
        <v>1101.94</v>
      </c>
      <c r="G1536" s="9" t="n">
        <v>1101.94</v>
      </c>
      <c r="H1536" s="25" t="n">
        <v>86.94</v>
      </c>
      <c r="I1536" s="26" t="n">
        <v>132.6544</v>
      </c>
      <c r="J1536" s="9" t="n">
        <v>132.6544</v>
      </c>
      <c r="K1536" s="26" t="n">
        <v>12.79712</v>
      </c>
      <c r="L1536" s="9" t="n">
        <v>11.2409</v>
      </c>
      <c r="M1536" s="25">
        <f>K1536-L1536</f>
        <v/>
      </c>
      <c r="N1536" s="41" t="n">
        <v>2.383825005643052</v>
      </c>
      <c r="O1536" s="41" t="n">
        <v>2.093935081169277</v>
      </c>
      <c r="P1536" s="41" t="n">
        <v>0.2898899244737745</v>
      </c>
      <c r="Q1536" s="30" t="n">
        <v>92530</v>
      </c>
      <c r="R1536" t="n">
        <v>154780</v>
      </c>
      <c r="S1536" t="n">
        <v>6880</v>
      </c>
      <c r="T1536" s="31">
        <f>SUM(Q1536:S1536)</f>
        <v/>
      </c>
    </row>
    <row r="1537">
      <c r="A1537" s="23" t="n">
        <v>40117</v>
      </c>
      <c r="B1537" s="24" t="inlineStr">
        <is>
          <t>PAWNEE COUNTY, OK</t>
        </is>
      </c>
      <c r="C1537" s="9" t="n">
        <v>521</v>
      </c>
      <c r="D1537" s="9" t="n">
        <v>521</v>
      </c>
      <c r="E1537" s="25" t="n">
        <v>521</v>
      </c>
      <c r="F1537" s="26" t="n">
        <v>162.68</v>
      </c>
      <c r="G1537" s="9" t="n">
        <v>162.68</v>
      </c>
      <c r="H1537" s="25" t="n">
        <v>162.68</v>
      </c>
      <c r="I1537" s="26" t="n"/>
      <c r="J1537" s="9" t="n">
        <v>132.4268</v>
      </c>
      <c r="K1537" s="26" t="n">
        <v>11.50846</v>
      </c>
      <c r="L1537" s="9" t="n">
        <v>15.31812</v>
      </c>
      <c r="M1537" s="25">
        <f>K1537-L1537</f>
        <v/>
      </c>
      <c r="N1537" s="41" t="n">
        <v>2.143775687376756</v>
      </c>
      <c r="O1537" s="41" t="n">
        <v>2.853432451632941</v>
      </c>
      <c r="P1537" s="41" t="n">
        <v>-0.7096567642561851</v>
      </c>
      <c r="Q1537" s="30" t="n">
        <v>25610</v>
      </c>
      <c r="R1537" t="n">
        <v>11790</v>
      </c>
      <c r="S1537" t="n">
        <v>185100</v>
      </c>
      <c r="T1537" s="31">
        <f>SUM(Q1537:S1537)</f>
        <v/>
      </c>
    </row>
    <row r="1538">
      <c r="A1538" s="23" t="n">
        <v>46041</v>
      </c>
      <c r="B1538" s="24" t="inlineStr">
        <is>
          <t>DEWEY COUNTY, SD</t>
        </is>
      </c>
      <c r="C1538" s="9" t="n">
        <v>177</v>
      </c>
      <c r="D1538" s="9" t="n">
        <v>177</v>
      </c>
      <c r="E1538" s="25" t="n">
        <v>177</v>
      </c>
      <c r="F1538" s="26" t="n">
        <v>0.3999939</v>
      </c>
      <c r="G1538" s="9" t="n">
        <v>0.3999939</v>
      </c>
      <c r="H1538" s="25" t="n">
        <v>0.3999939</v>
      </c>
      <c r="I1538" s="26" t="n">
        <v>132.4013</v>
      </c>
      <c r="J1538" s="9" t="n">
        <v>132.4013</v>
      </c>
      <c r="K1538" s="26" t="n">
        <v>0</v>
      </c>
      <c r="L1538" s="9" t="n">
        <v>0</v>
      </c>
      <c r="M1538" s="25">
        <f>K1538-L1538</f>
        <v/>
      </c>
      <c r="N1538" s="41" t="n">
        <v>0</v>
      </c>
      <c r="O1538" s="41" t="n">
        <v>0</v>
      </c>
      <c r="P1538" s="41" t="n">
        <v>0</v>
      </c>
      <c r="Q1538" s="30" t="n">
        <v>0</v>
      </c>
      <c r="R1538" t="n">
        <v>0</v>
      </c>
      <c r="S1538" t="n">
        <v>0</v>
      </c>
      <c r="T1538" s="31">
        <f>SUM(Q1538:S1538)</f>
        <v/>
      </c>
    </row>
    <row r="1539">
      <c r="A1539" s="23" t="n">
        <v>26099</v>
      </c>
      <c r="B1539" s="24" t="inlineStr">
        <is>
          <t>MACOMB COUNTY, MI</t>
        </is>
      </c>
      <c r="C1539" s="9" t="n">
        <v>2113</v>
      </c>
      <c r="D1539" s="9" t="n">
        <v>2330</v>
      </c>
      <c r="E1539" s="25" t="n">
        <v>1484</v>
      </c>
      <c r="F1539" s="26" t="n">
        <v>1988.58</v>
      </c>
      <c r="G1539" s="9" t="n">
        <v>2205.58</v>
      </c>
      <c r="H1539" s="25" t="n">
        <v>1359.58</v>
      </c>
      <c r="I1539" s="26" t="n"/>
      <c r="J1539" s="9" t="n">
        <v>132.2881</v>
      </c>
      <c r="K1539" s="26" t="n">
        <v>18.58841</v>
      </c>
      <c r="L1539" s="9" t="n">
        <v>16.53735</v>
      </c>
      <c r="M1539" s="25">
        <f>K1539-L1539</f>
        <v/>
      </c>
      <c r="N1539" s="41" t="n">
        <v>3.462616320949194</v>
      </c>
      <c r="O1539" s="41" t="n">
        <v>3.080548471614795</v>
      </c>
      <c r="P1539" s="41" t="n">
        <v>0.3820678493344</v>
      </c>
      <c r="Q1539" s="30" t="n">
        <v>59770</v>
      </c>
      <c r="R1539" t="n">
        <v>25940</v>
      </c>
      <c r="S1539" t="n">
        <v>7040</v>
      </c>
      <c r="T1539" s="31">
        <f>SUM(Q1539:S1539)</f>
        <v/>
      </c>
    </row>
    <row r="1540">
      <c r="A1540" s="23" t="n">
        <v>21131</v>
      </c>
      <c r="B1540" s="24" t="inlineStr">
        <is>
          <t>LESLIE COUNTY, KY</t>
        </is>
      </c>
      <c r="C1540" s="9" t="n">
        <v>245.926</v>
      </c>
      <c r="D1540" s="9" t="n">
        <v>245.926</v>
      </c>
      <c r="E1540" s="25" t="n">
        <v>32.1893</v>
      </c>
      <c r="F1540" s="26" t="n">
        <v>186.6568</v>
      </c>
      <c r="G1540" s="9" t="n">
        <v>186.6568</v>
      </c>
      <c r="H1540" s="25" t="n">
        <v>0</v>
      </c>
      <c r="I1540" s="26" t="n"/>
      <c r="J1540" s="9" t="n">
        <v>132.2123</v>
      </c>
      <c r="K1540" s="26" t="n">
        <v>11.47534</v>
      </c>
      <c r="L1540" s="9" t="n">
        <v>16.30737</v>
      </c>
      <c r="M1540" s="25">
        <f>K1540-L1540</f>
        <v/>
      </c>
      <c r="N1540" s="41" t="n">
        <v>2.137606152029202</v>
      </c>
      <c r="O1540" s="41" t="n">
        <v>3.037708201710489</v>
      </c>
      <c r="P1540" s="41" t="n">
        <v>-0.9001020496812872</v>
      </c>
      <c r="Q1540" s="30" t="n">
        <v>80</v>
      </c>
      <c r="R1540" t="n">
        <v>730</v>
      </c>
      <c r="S1540" t="n">
        <v>13330</v>
      </c>
      <c r="T1540" s="31">
        <f>SUM(Q1540:S1540)</f>
        <v/>
      </c>
    </row>
    <row r="1541">
      <c r="A1541" s="23" t="n">
        <v>18015</v>
      </c>
      <c r="B1541" s="24" t="inlineStr">
        <is>
          <t>CARROLL COUNTY, IN</t>
        </is>
      </c>
      <c r="C1541" s="9" t="n">
        <v>1038</v>
      </c>
      <c r="D1541" s="9" t="n">
        <v>1232</v>
      </c>
      <c r="E1541" s="25" t="n">
        <v>0</v>
      </c>
      <c r="F1541" s="26" t="n">
        <v>894.74</v>
      </c>
      <c r="G1541" s="9" t="n">
        <v>1088.74</v>
      </c>
      <c r="H1541" s="25" t="n">
        <v>0</v>
      </c>
      <c r="I1541" s="26" t="n">
        <v>132.0215</v>
      </c>
      <c r="J1541" s="9" t="n">
        <v>132.0215</v>
      </c>
      <c r="K1541" s="26" t="n">
        <v>13.83969</v>
      </c>
      <c r="L1541" s="9" t="n">
        <v>11.98437</v>
      </c>
      <c r="M1541" s="25">
        <f>K1541-L1541</f>
        <v/>
      </c>
      <c r="N1541" s="41" t="n">
        <v>2.578033111539791</v>
      </c>
      <c r="O1541" s="41" t="n">
        <v>2.232427365132031</v>
      </c>
      <c r="P1541" s="41" t="n">
        <v>0.3456057464077593</v>
      </c>
      <c r="Q1541" s="30" t="n">
        <v>188710</v>
      </c>
      <c r="R1541" t="n">
        <v>5630</v>
      </c>
      <c r="S1541" t="n">
        <v>2530</v>
      </c>
      <c r="T1541" s="31">
        <f>SUM(Q1541:S1541)</f>
        <v/>
      </c>
    </row>
    <row r="1542">
      <c r="A1542" s="23" t="n">
        <v>29221</v>
      </c>
      <c r="B1542" s="24" t="inlineStr">
        <is>
          <t>WASHINGTON COUNTY, MO</t>
        </is>
      </c>
      <c r="C1542" s="9" t="n">
        <v>521</v>
      </c>
      <c r="D1542" s="9" t="n">
        <v>762</v>
      </c>
      <c r="E1542" s="25" t="n">
        <v>355</v>
      </c>
      <c r="F1542" s="26" t="n">
        <v>402.64</v>
      </c>
      <c r="G1542" s="9" t="n">
        <v>643.64</v>
      </c>
      <c r="H1542" s="25" t="n">
        <v>236.64</v>
      </c>
      <c r="I1542" s="26" t="n"/>
      <c r="J1542" s="9" t="n">
        <v>131.9212</v>
      </c>
      <c r="K1542" s="26" t="n">
        <v>12.74727</v>
      </c>
      <c r="L1542" s="9" t="n">
        <v>11.50346</v>
      </c>
      <c r="M1542" s="25">
        <f>K1542-L1542</f>
        <v/>
      </c>
      <c r="N1542" s="41" t="n">
        <v>2.374539035320721</v>
      </c>
      <c r="O1542" s="41" t="n">
        <v>2.142844296170906</v>
      </c>
      <c r="P1542" s="41" t="n">
        <v>0.2316947391498153</v>
      </c>
      <c r="Q1542" s="30" t="n">
        <v>460</v>
      </c>
      <c r="R1542" t="n">
        <v>46170</v>
      </c>
      <c r="S1542" t="n">
        <v>9620</v>
      </c>
      <c r="T1542" s="31">
        <f>SUM(Q1542:S1542)</f>
        <v/>
      </c>
    </row>
    <row r="1543">
      <c r="A1543" s="23" t="n">
        <v>17137</v>
      </c>
      <c r="B1543" s="24" t="inlineStr">
        <is>
          <t>MORGAN COUNTY, IL</t>
        </is>
      </c>
      <c r="C1543" s="9" t="n">
        <v>1529</v>
      </c>
      <c r="D1543" s="9" t="n">
        <v>1984</v>
      </c>
      <c r="E1543" s="25" t="n">
        <v>31</v>
      </c>
      <c r="F1543" s="26" t="n">
        <v>1402.24</v>
      </c>
      <c r="G1543" s="9" t="n">
        <v>1857.24</v>
      </c>
      <c r="H1543" s="25" t="n">
        <v>0</v>
      </c>
      <c r="I1543" s="26" t="n">
        <v>131.895</v>
      </c>
      <c r="J1543" s="9" t="n">
        <v>131.895</v>
      </c>
      <c r="K1543" s="26" t="n">
        <v>12.89692</v>
      </c>
      <c r="L1543" s="9" t="n">
        <v>11.672</v>
      </c>
      <c r="M1543" s="25">
        <f>K1543-L1543</f>
        <v/>
      </c>
      <c r="N1543" s="41" t="n">
        <v>2.40241557411183</v>
      </c>
      <c r="O1543" s="41" t="n">
        <v>2.174239630937719</v>
      </c>
      <c r="P1543" s="41" t="n">
        <v>0.2281759431741114</v>
      </c>
      <c r="Q1543" s="30" t="n">
        <v>252410</v>
      </c>
      <c r="R1543" t="n">
        <v>27750</v>
      </c>
      <c r="S1543" t="n">
        <v>220</v>
      </c>
      <c r="T1543" s="31">
        <f>SUM(Q1543:S1543)</f>
        <v/>
      </c>
    </row>
    <row r="1544">
      <c r="A1544" s="23" t="n">
        <v>21111</v>
      </c>
      <c r="B1544" s="24" t="inlineStr">
        <is>
          <t>JEFFERSON COUNTY, KY</t>
        </is>
      </c>
      <c r="C1544" s="9" t="n">
        <v>3620</v>
      </c>
      <c r="D1544" s="9" t="n">
        <v>4388</v>
      </c>
      <c r="E1544" s="25" t="n">
        <v>1520</v>
      </c>
      <c r="F1544" s="26" t="n">
        <v>3382.5</v>
      </c>
      <c r="G1544" s="9" t="n">
        <v>4150.5</v>
      </c>
      <c r="H1544" s="25" t="n">
        <v>1282.5</v>
      </c>
      <c r="I1544" s="26" t="n">
        <v>131.7684</v>
      </c>
      <c r="J1544" s="9" t="n">
        <v>131.7684</v>
      </c>
      <c r="K1544" s="26" t="n">
        <v>11.67238</v>
      </c>
      <c r="L1544" s="9" t="n">
        <v>16.66435</v>
      </c>
      <c r="M1544" s="25">
        <f>K1544-L1544</f>
        <v/>
      </c>
      <c r="N1544" s="41" t="n">
        <v>2.174310416669364</v>
      </c>
      <c r="O1544" s="41" t="n">
        <v>3.104205808243401</v>
      </c>
      <c r="P1544" s="41" t="n">
        <v>-0.929895391574037</v>
      </c>
      <c r="Q1544" s="30" t="n">
        <v>5690</v>
      </c>
      <c r="R1544" t="n">
        <v>21440</v>
      </c>
      <c r="S1544" t="n">
        <v>5410</v>
      </c>
      <c r="T1544" s="31">
        <f>SUM(Q1544:S1544)</f>
        <v/>
      </c>
    </row>
    <row r="1545">
      <c r="A1545" s="23" t="n">
        <v>46073</v>
      </c>
      <c r="B1545" s="24" t="inlineStr">
        <is>
          <t>JERAULD COUNTY, SD</t>
        </is>
      </c>
      <c r="C1545" s="9" t="n">
        <v>291</v>
      </c>
      <c r="D1545" s="9" t="n">
        <v>291</v>
      </c>
      <c r="E1545" s="25" t="n">
        <v>92</v>
      </c>
      <c r="F1545" s="26" t="n">
        <v>114.4</v>
      </c>
      <c r="G1545" s="9" t="n">
        <v>114.4</v>
      </c>
      <c r="H1545" s="25" t="n">
        <v>0</v>
      </c>
      <c r="I1545" s="26" t="n"/>
      <c r="J1545" s="9" t="n">
        <v>131.6918</v>
      </c>
      <c r="K1545" s="26" t="n">
        <v>13.81776</v>
      </c>
      <c r="L1545" s="9" t="n">
        <v>11.8169</v>
      </c>
      <c r="M1545" s="25">
        <f>K1545-L1545</f>
        <v/>
      </c>
      <c r="N1545" s="41" t="n">
        <v>2.57394802971093</v>
      </c>
      <c r="O1545" s="41" t="n">
        <v>2.20123134808327</v>
      </c>
      <c r="P1545" s="41" t="n">
        <v>0.3727166816276596</v>
      </c>
      <c r="Q1545" s="30" t="n">
        <v>23060</v>
      </c>
      <c r="R1545" t="n">
        <v>59940</v>
      </c>
      <c r="S1545" t="n">
        <v>38560</v>
      </c>
      <c r="T1545" s="31">
        <f>SUM(Q1545:S1545)</f>
        <v/>
      </c>
    </row>
    <row r="1546">
      <c r="A1546" s="23" t="n">
        <v>51091</v>
      </c>
      <c r="B1546" s="24" t="inlineStr">
        <is>
          <t>HIGHLAND COUNTY, VA</t>
        </is>
      </c>
      <c r="C1546" s="9" t="n">
        <v>1247</v>
      </c>
      <c r="D1546" s="9" t="n">
        <v>1247</v>
      </c>
      <c r="E1546" s="25" t="n">
        <v>0</v>
      </c>
      <c r="F1546" s="26" t="n">
        <v>973.76</v>
      </c>
      <c r="G1546" s="9" t="n">
        <v>973.76</v>
      </c>
      <c r="H1546" s="25" t="n">
        <v>0</v>
      </c>
      <c r="I1546" s="26" t="n"/>
      <c r="J1546" s="9" t="n">
        <v>131.6581</v>
      </c>
      <c r="K1546" s="26" t="n">
        <v>11.08726</v>
      </c>
      <c r="L1546" s="9" t="n">
        <v>16.96274</v>
      </c>
      <c r="M1546" s="25">
        <f>K1546-L1546</f>
        <v/>
      </c>
      <c r="N1546" s="41" t="n">
        <v>2.065315292195899</v>
      </c>
      <c r="O1546" s="41" t="n">
        <v>3.159789372626155</v>
      </c>
      <c r="P1546" s="41" t="n">
        <v>-1.094474080430256</v>
      </c>
      <c r="Q1546" s="30" t="n">
        <v>1280</v>
      </c>
      <c r="R1546" t="n">
        <v>43590</v>
      </c>
      <c r="S1546" t="n">
        <v>0</v>
      </c>
      <c r="T1546" s="31">
        <f>SUM(Q1546:S1546)</f>
        <v/>
      </c>
    </row>
    <row r="1547">
      <c r="A1547" s="23" t="n">
        <v>22001</v>
      </c>
      <c r="B1547" s="24" t="inlineStr">
        <is>
          <t>ACADIA PARISH, LA</t>
        </is>
      </c>
      <c r="C1547" s="9" t="n">
        <v>621</v>
      </c>
      <c r="D1547" s="9" t="n">
        <v>451</v>
      </c>
      <c r="E1547" s="25" t="n">
        <v>73</v>
      </c>
      <c r="F1547" s="26" t="n">
        <v>279.76</v>
      </c>
      <c r="G1547" s="9" t="n">
        <v>109.76</v>
      </c>
      <c r="H1547" s="25" t="n">
        <v>0</v>
      </c>
      <c r="I1547" s="26" t="n">
        <v>131.6418</v>
      </c>
      <c r="J1547" s="9" t="n">
        <v>131.6418</v>
      </c>
      <c r="K1547" s="26" t="n">
        <v>10.89776</v>
      </c>
      <c r="L1547" s="9" t="n">
        <v>16.04465</v>
      </c>
      <c r="M1547" s="25">
        <f>K1547-L1547</f>
        <v/>
      </c>
      <c r="N1547" s="41" t="n">
        <v>2.03001556549416</v>
      </c>
      <c r="O1547" s="41" t="n">
        <v>2.988769182190274</v>
      </c>
      <c r="P1547" s="41" t="n">
        <v>-0.9587536166961136</v>
      </c>
      <c r="Q1547" s="30" t="n">
        <v>257950</v>
      </c>
      <c r="R1547" t="n">
        <v>42650</v>
      </c>
      <c r="S1547" t="n">
        <v>5250</v>
      </c>
      <c r="T1547" s="31">
        <f>SUM(Q1547:S1547)</f>
        <v/>
      </c>
    </row>
    <row r="1548">
      <c r="A1548" s="23" t="n">
        <v>5137</v>
      </c>
      <c r="B1548" s="24" t="inlineStr">
        <is>
          <t>STONE COUNTY, AR</t>
        </is>
      </c>
      <c r="C1548" s="9" t="n">
        <v>285</v>
      </c>
      <c r="D1548" s="9" t="n">
        <v>104</v>
      </c>
      <c r="E1548" s="25" t="n">
        <v>172</v>
      </c>
      <c r="F1548" s="26" t="n">
        <v>3.820007</v>
      </c>
      <c r="G1548" s="9" t="n">
        <v>0</v>
      </c>
      <c r="H1548" s="25" t="n">
        <v>0</v>
      </c>
      <c r="I1548" s="26" t="n"/>
      <c r="J1548" s="9" t="n">
        <v>131.5923</v>
      </c>
      <c r="K1548" s="26" t="n">
        <v>11.62101</v>
      </c>
      <c r="L1548" s="9" t="n">
        <v>16.36188</v>
      </c>
      <c r="M1548" s="25">
        <f>K1548-L1548</f>
        <v/>
      </c>
      <c r="N1548" s="41" t="n">
        <v>2.164741303420454</v>
      </c>
      <c r="O1548" s="41" t="n">
        <v>3.047862228636673</v>
      </c>
      <c r="P1548" s="41" t="n">
        <v>-0.8831209252162184</v>
      </c>
      <c r="Q1548" s="30" t="n">
        <v>140</v>
      </c>
      <c r="R1548" t="n">
        <v>50830</v>
      </c>
      <c r="S1548" t="n">
        <v>8690</v>
      </c>
      <c r="T1548" s="31">
        <f>SUM(Q1548:S1548)</f>
        <v/>
      </c>
    </row>
    <row r="1549">
      <c r="A1549" s="23" t="n">
        <v>40097</v>
      </c>
      <c r="B1549" s="24" t="inlineStr">
        <is>
          <t>MAYES COUNTY, OK</t>
        </is>
      </c>
      <c r="C1549" s="9" t="n">
        <v>1080</v>
      </c>
      <c r="D1549" s="9" t="n">
        <v>1080</v>
      </c>
      <c r="E1549" s="25" t="n">
        <v>1080</v>
      </c>
      <c r="F1549" s="26" t="n">
        <v>868.3200000000001</v>
      </c>
      <c r="G1549" s="9" t="n">
        <v>868.3200000000001</v>
      </c>
      <c r="H1549" s="25" t="n">
        <v>868.3200000000001</v>
      </c>
      <c r="I1549" s="26" t="n">
        <v>131.5152</v>
      </c>
      <c r="J1549" s="9" t="n">
        <v>131.5152</v>
      </c>
      <c r="K1549" s="26" t="n">
        <v>11.45441</v>
      </c>
      <c r="L1549" s="9" t="n">
        <v>16.32526</v>
      </c>
      <c r="M1549" s="25">
        <f>K1549-L1549</f>
        <v/>
      </c>
      <c r="N1549" s="41" t="n">
        <v>2.133707348441511</v>
      </c>
      <c r="O1549" s="41" t="n">
        <v>3.041040719445022</v>
      </c>
      <c r="P1549" s="41" t="n">
        <v>-0.9073333710035117</v>
      </c>
      <c r="Q1549" s="30" t="n">
        <v>12420</v>
      </c>
      <c r="R1549" t="n">
        <v>205860</v>
      </c>
      <c r="S1549" t="n">
        <v>40140</v>
      </c>
      <c r="T1549" s="31">
        <f>SUM(Q1549:S1549)</f>
        <v/>
      </c>
    </row>
    <row r="1550">
      <c r="A1550" s="23" t="n">
        <v>38075</v>
      </c>
      <c r="B1550" s="24" t="inlineStr">
        <is>
          <t>RENVILLE COUNTY, ND</t>
        </is>
      </c>
      <c r="C1550" s="9" t="n">
        <v>494</v>
      </c>
      <c r="D1550" s="9" t="n">
        <v>479</v>
      </c>
      <c r="E1550" s="25" t="n">
        <v>348</v>
      </c>
      <c r="F1550" s="26" t="n">
        <v>450.28</v>
      </c>
      <c r="G1550" s="9" t="n">
        <v>435.28</v>
      </c>
      <c r="H1550" s="25" t="n">
        <v>304.28</v>
      </c>
      <c r="I1550" s="26" t="n">
        <v>130.8823</v>
      </c>
      <c r="J1550" s="9" t="n">
        <v>130.8823</v>
      </c>
      <c r="K1550" s="26" t="n">
        <v>0</v>
      </c>
      <c r="L1550" s="9" t="n">
        <v>0</v>
      </c>
      <c r="M1550" s="25">
        <f>K1550-L1550</f>
        <v/>
      </c>
      <c r="N1550" s="41" t="n">
        <v>0</v>
      </c>
      <c r="O1550" s="41" t="n">
        <v>0</v>
      </c>
      <c r="P1550" s="41" t="n">
        <v>0</v>
      </c>
      <c r="Q1550" s="30" t="n">
        <v>0</v>
      </c>
      <c r="R1550" t="n">
        <v>0</v>
      </c>
      <c r="S1550" t="n">
        <v>0</v>
      </c>
      <c r="T1550" s="31">
        <f>SUM(Q1550:S1550)</f>
        <v/>
      </c>
    </row>
    <row r="1551">
      <c r="A1551" s="23" t="n">
        <v>21225</v>
      </c>
      <c r="B1551" s="24" t="inlineStr">
        <is>
          <t>UNION COUNTY, KY</t>
        </is>
      </c>
      <c r="C1551" s="9" t="n">
        <v>952</v>
      </c>
      <c r="D1551" s="9" t="n">
        <v>1482</v>
      </c>
      <c r="E1551" s="25" t="n">
        <v>0</v>
      </c>
      <c r="F1551" s="26" t="n">
        <v>698.0599999999999</v>
      </c>
      <c r="G1551" s="9" t="n">
        <v>1228.06</v>
      </c>
      <c r="H1551" s="25" t="n">
        <v>0</v>
      </c>
      <c r="I1551" s="26" t="n">
        <v>130.7558</v>
      </c>
      <c r="J1551" s="9" t="n">
        <v>130.7558</v>
      </c>
      <c r="K1551" s="26" t="n">
        <v>11.46272</v>
      </c>
      <c r="L1551" s="9" t="n">
        <v>16.09222</v>
      </c>
      <c r="M1551" s="25">
        <f>K1551-L1551</f>
        <v/>
      </c>
      <c r="N1551" s="41" t="n">
        <v>2.135255320625634</v>
      </c>
      <c r="O1551" s="41" t="n">
        <v>2.997630438122736</v>
      </c>
      <c r="P1551" s="41" t="n">
        <v>-0.8623751174971019</v>
      </c>
      <c r="Q1551" s="30" t="n">
        <v>139580</v>
      </c>
      <c r="R1551" t="n">
        <v>21030</v>
      </c>
      <c r="S1551" t="n">
        <v>770</v>
      </c>
      <c r="T1551" s="31">
        <f>SUM(Q1551:S1551)</f>
        <v/>
      </c>
    </row>
    <row r="1552">
      <c r="A1552" s="23" t="n">
        <v>39127</v>
      </c>
      <c r="B1552" s="24" t="inlineStr">
        <is>
          <t>PERRY COUNTY, OH</t>
        </is>
      </c>
      <c r="C1552" s="9" t="n">
        <v>1409</v>
      </c>
      <c r="D1552" s="9" t="n">
        <v>1409</v>
      </c>
      <c r="E1552" s="25" t="n">
        <v>147</v>
      </c>
      <c r="F1552" s="26" t="n">
        <v>1020.64</v>
      </c>
      <c r="G1552" s="9" t="n">
        <v>1020.64</v>
      </c>
      <c r="H1552" s="25" t="n">
        <v>0</v>
      </c>
      <c r="I1552" s="26" t="n"/>
      <c r="J1552" s="9" t="n">
        <v>130.7199</v>
      </c>
      <c r="K1552" s="26" t="n">
        <v>23.82231</v>
      </c>
      <c r="L1552" s="9" t="n">
        <v>21.77363</v>
      </c>
      <c r="M1552" s="25">
        <f>K1552-L1552</f>
        <v/>
      </c>
      <c r="N1552" s="41" t="n">
        <v>4.437578007409521</v>
      </c>
      <c r="O1552" s="41" t="n">
        <v>4.055953500289106</v>
      </c>
      <c r="P1552" s="41" t="n">
        <v>0.3816245071204153</v>
      </c>
      <c r="Q1552" s="30" t="n">
        <v>40520</v>
      </c>
      <c r="R1552" t="n">
        <v>42460</v>
      </c>
      <c r="S1552" t="n">
        <v>2900</v>
      </c>
      <c r="T1552" s="31">
        <f>SUM(Q1552:S1552)</f>
        <v/>
      </c>
    </row>
    <row r="1553">
      <c r="A1553" s="23" t="n">
        <v>1019</v>
      </c>
      <c r="B1553" s="24" t="inlineStr">
        <is>
          <t>CHEROKEE COUNTY, AL</t>
        </is>
      </c>
      <c r="C1553" s="9" t="n">
        <v>391</v>
      </c>
      <c r="D1553" s="9" t="n">
        <v>515</v>
      </c>
      <c r="E1553" s="25" t="n">
        <v>271</v>
      </c>
      <c r="F1553" s="26" t="n">
        <v>14.60001</v>
      </c>
      <c r="G1553" s="9" t="n">
        <v>138.6</v>
      </c>
      <c r="H1553" s="25" t="n">
        <v>0</v>
      </c>
      <c r="I1553" s="26" t="n">
        <v>130.6292</v>
      </c>
      <c r="J1553" s="9" t="n">
        <v>130.6292</v>
      </c>
      <c r="K1553" s="26" t="n">
        <v>11.653</v>
      </c>
      <c r="L1553" s="9" t="n">
        <v>16.76348</v>
      </c>
      <c r="M1553" s="25">
        <f>K1553-L1553</f>
        <v/>
      </c>
      <c r="N1553" s="41" t="n">
        <v>2.170700344355486</v>
      </c>
      <c r="O1553" s="41" t="n">
        <v>3.122671570290596</v>
      </c>
      <c r="P1553" s="41" t="n">
        <v>-0.9519712259351092</v>
      </c>
      <c r="Q1553" s="30" t="n">
        <v>37540</v>
      </c>
      <c r="R1553" t="n">
        <v>58450</v>
      </c>
      <c r="S1553" t="n">
        <v>15660</v>
      </c>
      <c r="T1553" s="31">
        <f>SUM(Q1553:S1553)</f>
        <v/>
      </c>
    </row>
    <row r="1554">
      <c r="A1554" s="23" t="n">
        <v>26127</v>
      </c>
      <c r="B1554" s="24" t="inlineStr">
        <is>
          <t>OCEANA COUNTY, MI</t>
        </is>
      </c>
      <c r="C1554" s="9" t="n">
        <v>915</v>
      </c>
      <c r="D1554" s="9" t="n">
        <v>1036</v>
      </c>
      <c r="E1554" s="25" t="n">
        <v>146</v>
      </c>
      <c r="F1554" s="26" t="n">
        <v>578.08</v>
      </c>
      <c r="G1554" s="9" t="n">
        <v>699.08</v>
      </c>
      <c r="H1554" s="25" t="n">
        <v>0</v>
      </c>
      <c r="I1554" s="26" t="n">
        <v>130.6292</v>
      </c>
      <c r="J1554" s="9" t="n">
        <v>130.6292</v>
      </c>
      <c r="K1554" s="26" t="n">
        <v>17.12958</v>
      </c>
      <c r="L1554" s="9" t="n">
        <v>15.18869</v>
      </c>
      <c r="M1554" s="25">
        <f>K1554-L1554</f>
        <v/>
      </c>
      <c r="N1554" s="41" t="n">
        <v>3.19086803438298</v>
      </c>
      <c r="O1554" s="41" t="n">
        <v>2.829322458878291</v>
      </c>
      <c r="P1554" s="41" t="n">
        <v>0.3615455755046875</v>
      </c>
      <c r="Q1554" s="30" t="n">
        <v>76700</v>
      </c>
      <c r="R1554" t="n">
        <v>9160</v>
      </c>
      <c r="S1554" t="n">
        <v>32250</v>
      </c>
      <c r="T1554" s="31">
        <f>SUM(Q1554:S1554)</f>
        <v/>
      </c>
    </row>
    <row r="1555">
      <c r="A1555" s="23" t="n">
        <v>39107</v>
      </c>
      <c r="B1555" s="24" t="inlineStr">
        <is>
          <t>MERCER COUNTY, OH</t>
        </is>
      </c>
      <c r="C1555" s="9" t="n">
        <v>885</v>
      </c>
      <c r="D1555" s="9" t="n">
        <v>526</v>
      </c>
      <c r="E1555" s="25" t="n">
        <v>0</v>
      </c>
      <c r="F1555" s="26" t="n">
        <v>339.92</v>
      </c>
      <c r="G1555" s="9" t="n">
        <v>0</v>
      </c>
      <c r="H1555" s="25" t="n">
        <v>0</v>
      </c>
      <c r="I1555" s="26" t="n">
        <v>130.5026</v>
      </c>
      <c r="J1555" s="9" t="n">
        <v>130.5026</v>
      </c>
      <c r="K1555" s="26" t="n">
        <v>25.48069</v>
      </c>
      <c r="L1555" s="9" t="n">
        <v>23.6512</v>
      </c>
      <c r="M1555" s="25">
        <f>K1555-L1555</f>
        <v/>
      </c>
      <c r="N1555" s="41" t="n">
        <v>4.746498117001236</v>
      </c>
      <c r="O1555" s="41" t="n">
        <v>4.405703937562901</v>
      </c>
      <c r="P1555" s="41" t="n">
        <v>0.3407941794383351</v>
      </c>
      <c r="Q1555" s="30" t="n">
        <v>235760</v>
      </c>
      <c r="R1555" t="n">
        <v>12510</v>
      </c>
      <c r="S1555" t="n">
        <v>3390</v>
      </c>
      <c r="T1555" s="31">
        <f>SUM(Q1555:S1555)</f>
        <v/>
      </c>
    </row>
    <row r="1556">
      <c r="A1556" s="23" t="n">
        <v>21075</v>
      </c>
      <c r="B1556" s="24" t="inlineStr">
        <is>
          <t>FULTON COUNTY, KY</t>
        </is>
      </c>
      <c r="C1556" s="9" t="n">
        <v>874</v>
      </c>
      <c r="D1556" s="9" t="n">
        <v>1295</v>
      </c>
      <c r="E1556" s="25" t="n">
        <v>85</v>
      </c>
      <c r="F1556" s="26" t="n">
        <v>609.76</v>
      </c>
      <c r="G1556" s="9" t="n">
        <v>1030.76</v>
      </c>
      <c r="H1556" s="25" t="n">
        <v>0</v>
      </c>
      <c r="I1556" s="26" t="n"/>
      <c r="J1556" s="9" t="n">
        <v>130.4152</v>
      </c>
      <c r="K1556" s="26" t="n">
        <v>11.46081</v>
      </c>
      <c r="L1556" s="9" t="n">
        <v>15.92321</v>
      </c>
      <c r="M1556" s="25">
        <f>K1556-L1556</f>
        <v/>
      </c>
      <c r="N1556" s="41" t="n">
        <v>2.134899529185</v>
      </c>
      <c r="O1556" s="41" t="n">
        <v>2.966147552582573</v>
      </c>
      <c r="P1556" s="41" t="n">
        <v>-0.8312480233975732</v>
      </c>
      <c r="Q1556" s="30" t="n">
        <v>79750</v>
      </c>
      <c r="R1556" t="n">
        <v>3520</v>
      </c>
      <c r="S1556" t="n">
        <v>420</v>
      </c>
      <c r="T1556" s="31">
        <f>SUM(Q1556:S1556)</f>
        <v/>
      </c>
    </row>
    <row r="1557">
      <c r="A1557" s="23" t="n">
        <v>29085</v>
      </c>
      <c r="B1557" s="24" t="inlineStr">
        <is>
          <t>HICKORY COUNTY, MO</t>
        </is>
      </c>
      <c r="C1557" s="9" t="n">
        <v>696</v>
      </c>
      <c r="D1557" s="9" t="n">
        <v>696</v>
      </c>
      <c r="E1557" s="25" t="n">
        <v>696</v>
      </c>
      <c r="F1557" s="26" t="n">
        <v>581.6</v>
      </c>
      <c r="G1557" s="9" t="n">
        <v>581.6</v>
      </c>
      <c r="H1557" s="25" t="n">
        <v>581.6</v>
      </c>
      <c r="I1557" s="26" t="n"/>
      <c r="J1557" s="9" t="n">
        <v>130.3043</v>
      </c>
      <c r="K1557" s="26" t="n">
        <v>12.89555</v>
      </c>
      <c r="L1557" s="9" t="n">
        <v>11.29284</v>
      </c>
      <c r="M1557" s="25">
        <f>K1557-L1557</f>
        <v/>
      </c>
      <c r="N1557" s="41" t="n">
        <v>2.402160372921427</v>
      </c>
      <c r="O1557" s="41" t="n">
        <v>2.103610373015654</v>
      </c>
      <c r="P1557" s="41" t="n">
        <v>0.2985499999057738</v>
      </c>
      <c r="Q1557" s="30" t="n">
        <v>3280</v>
      </c>
      <c r="R1557" t="n">
        <v>86060</v>
      </c>
      <c r="S1557" t="n">
        <v>2080</v>
      </c>
      <c r="T1557" s="31">
        <f>SUM(Q1557:S1557)</f>
        <v/>
      </c>
    </row>
    <row r="1558">
      <c r="A1558" s="23" t="n">
        <v>40113</v>
      </c>
      <c r="B1558" s="24" t="inlineStr">
        <is>
          <t>OSAGE COUNTY, OK</t>
        </is>
      </c>
      <c r="C1558" s="9" t="n">
        <v>436</v>
      </c>
      <c r="D1558" s="9" t="n">
        <v>436</v>
      </c>
      <c r="E1558" s="25" t="n">
        <v>436</v>
      </c>
      <c r="F1558" s="26" t="n">
        <v>77.67999</v>
      </c>
      <c r="G1558" s="9" t="n">
        <v>77.67999</v>
      </c>
      <c r="H1558" s="25" t="n">
        <v>77.67999</v>
      </c>
      <c r="I1558" s="26" t="n"/>
      <c r="J1558" s="9" t="n">
        <v>130.1688</v>
      </c>
      <c r="K1558" s="26" t="n">
        <v>11.50846</v>
      </c>
      <c r="L1558" s="9" t="n">
        <v>15.3413</v>
      </c>
      <c r="M1558" s="25">
        <f>K1558-L1558</f>
        <v/>
      </c>
      <c r="N1558" s="41" t="n">
        <v>2.143775687376756</v>
      </c>
      <c r="O1558" s="41" t="n">
        <v>2.857750381263265</v>
      </c>
      <c r="P1558" s="41" t="n">
        <v>-0.7139746938865085</v>
      </c>
      <c r="Q1558" s="30" t="n">
        <v>38080</v>
      </c>
      <c r="R1558" t="n">
        <v>124060</v>
      </c>
      <c r="S1558" t="n">
        <v>771670</v>
      </c>
      <c r="T1558" s="31">
        <f>SUM(Q1558:S1558)</f>
        <v/>
      </c>
    </row>
    <row r="1559">
      <c r="A1559" s="23" t="n">
        <v>55081</v>
      </c>
      <c r="B1559" s="24" t="inlineStr">
        <is>
          <t>MONROE COUNTY, WI</t>
        </is>
      </c>
      <c r="C1559" s="9" t="n">
        <v>948</v>
      </c>
      <c r="D1559" s="9" t="n">
        <v>911</v>
      </c>
      <c r="E1559" s="25" t="n">
        <v>92</v>
      </c>
      <c r="F1559" s="26" t="n">
        <v>411.2</v>
      </c>
      <c r="G1559" s="9" t="n">
        <v>374.2</v>
      </c>
      <c r="H1559" s="25" t="n">
        <v>0</v>
      </c>
      <c r="I1559" s="26" t="n">
        <v>129.9963</v>
      </c>
      <c r="J1559" s="9" t="n">
        <v>129.9963</v>
      </c>
      <c r="K1559" s="26" t="n">
        <v>16.50932</v>
      </c>
      <c r="L1559" s="9" t="n">
        <v>14.64884</v>
      </c>
      <c r="M1559" s="25">
        <f>K1559-L1559</f>
        <v/>
      </c>
      <c r="N1559" s="41" t="n">
        <v>3.075327092514796</v>
      </c>
      <c r="O1559" s="41" t="n">
        <v>2.728760150382599</v>
      </c>
      <c r="P1559" s="41" t="n">
        <v>0.3465669421321971</v>
      </c>
      <c r="Q1559" s="30" t="n">
        <v>162620</v>
      </c>
      <c r="R1559" t="n">
        <v>62890</v>
      </c>
      <c r="S1559" t="n">
        <v>13810</v>
      </c>
      <c r="T1559" s="31">
        <f>SUM(Q1559:S1559)</f>
        <v/>
      </c>
    </row>
    <row r="1560">
      <c r="A1560" s="23" t="n">
        <v>17065</v>
      </c>
      <c r="B1560" s="24" t="inlineStr">
        <is>
          <t>HAMILTON COUNTY, IL</t>
        </is>
      </c>
      <c r="C1560" s="9" t="n">
        <v>658</v>
      </c>
      <c r="D1560" s="9" t="n">
        <v>831</v>
      </c>
      <c r="E1560" s="25" t="n">
        <v>51</v>
      </c>
      <c r="F1560" s="26" t="n">
        <v>562.48</v>
      </c>
      <c r="G1560" s="9" t="n">
        <v>735.48</v>
      </c>
      <c r="H1560" s="25" t="n">
        <v>0</v>
      </c>
      <c r="I1560" s="26" t="n">
        <v>129.7431</v>
      </c>
      <c r="J1560" s="9" t="n">
        <v>129.7431</v>
      </c>
      <c r="K1560" s="26" t="n">
        <v>13.38384</v>
      </c>
      <c r="L1560" s="9" t="n">
        <v>11.96087</v>
      </c>
      <c r="M1560" s="25">
        <f>K1560-L1560</f>
        <v/>
      </c>
      <c r="N1560" s="41" t="n">
        <v>2.493118175302389</v>
      </c>
      <c r="O1560" s="41" t="n">
        <v>2.228049826464533</v>
      </c>
      <c r="P1560" s="41" t="n">
        <v>0.2650683488378551</v>
      </c>
      <c r="Q1560" s="30" t="n">
        <v>141900</v>
      </c>
      <c r="R1560" t="n">
        <v>56580</v>
      </c>
      <c r="S1560" t="n">
        <v>1760</v>
      </c>
      <c r="T1560" s="31">
        <f>SUM(Q1560:S1560)</f>
        <v/>
      </c>
    </row>
    <row r="1561">
      <c r="A1561" s="23" t="n">
        <v>21077</v>
      </c>
      <c r="B1561" s="24" t="inlineStr">
        <is>
          <t>GALLATIN COUNTY, KY</t>
        </is>
      </c>
      <c r="C1561" s="9" t="n">
        <v>1364</v>
      </c>
      <c r="D1561" s="9" t="n">
        <v>974</v>
      </c>
      <c r="E1561" s="25" t="n">
        <v>327</v>
      </c>
      <c r="F1561" s="26" t="n">
        <v>1145.56</v>
      </c>
      <c r="G1561" s="9" t="n">
        <v>755.5599999999999</v>
      </c>
      <c r="H1561" s="25" t="n">
        <v>108.56</v>
      </c>
      <c r="I1561" s="26" t="n"/>
      <c r="J1561" s="9" t="n">
        <v>129.7022</v>
      </c>
      <c r="K1561" s="26" t="n">
        <v>11.4693</v>
      </c>
      <c r="L1561" s="9" t="n">
        <v>15.85923</v>
      </c>
      <c r="M1561" s="25">
        <f>K1561-L1561</f>
        <v/>
      </c>
      <c r="N1561" s="41" t="n">
        <v>2.136481031452534</v>
      </c>
      <c r="O1561" s="41" t="n">
        <v>2.954229470712509</v>
      </c>
      <c r="P1561" s="41" t="n">
        <v>-0.8177484392599742</v>
      </c>
      <c r="Q1561" s="30" t="n">
        <v>2290</v>
      </c>
      <c r="R1561" t="n">
        <v>16930</v>
      </c>
      <c r="S1561" t="n">
        <v>1410</v>
      </c>
      <c r="T1561" s="31">
        <f>SUM(Q1561:S1561)</f>
        <v/>
      </c>
    </row>
    <row r="1562">
      <c r="A1562" s="23" t="n">
        <v>1115</v>
      </c>
      <c r="B1562" s="24" t="inlineStr">
        <is>
          <t>ST CLAIR COUNTY, AL</t>
        </is>
      </c>
      <c r="C1562" s="9" t="n">
        <v>827</v>
      </c>
      <c r="D1562" s="9" t="n">
        <v>1079</v>
      </c>
      <c r="E1562" s="25" t="n">
        <v>796</v>
      </c>
      <c r="F1562" s="26" t="n">
        <v>473.64</v>
      </c>
      <c r="G1562" s="9" t="n">
        <v>725.64</v>
      </c>
      <c r="H1562" s="25" t="n">
        <v>442.64</v>
      </c>
      <c r="I1562" s="26" t="n">
        <v>129.6165</v>
      </c>
      <c r="J1562" s="9" t="n">
        <v>129.6165</v>
      </c>
      <c r="K1562" s="26" t="n">
        <v>11.52452</v>
      </c>
      <c r="L1562" s="9" t="n">
        <v>16.33698</v>
      </c>
      <c r="M1562" s="25">
        <f>K1562-L1562</f>
        <v/>
      </c>
      <c r="N1562" s="41" t="n">
        <v>2.146767315929949</v>
      </c>
      <c r="O1562" s="41" t="n">
        <v>3.043223900431536</v>
      </c>
      <c r="P1562" s="41" t="n">
        <v>-0.8964565845015879</v>
      </c>
      <c r="Q1562" s="30" t="n">
        <v>11720</v>
      </c>
      <c r="R1562" t="n">
        <v>62530</v>
      </c>
      <c r="S1562" t="n">
        <v>23150</v>
      </c>
      <c r="T1562" s="31">
        <f>SUM(Q1562:S1562)</f>
        <v/>
      </c>
    </row>
    <row r="1563">
      <c r="A1563" s="23" t="n">
        <v>5093</v>
      </c>
      <c r="B1563" s="24" t="inlineStr">
        <is>
          <t>MISSISSIPPI COUNTY, AR</t>
        </is>
      </c>
      <c r="C1563" s="9" t="n">
        <v>351</v>
      </c>
      <c r="D1563" s="9" t="n">
        <v>96</v>
      </c>
      <c r="E1563" s="25" t="n">
        <v>100</v>
      </c>
      <c r="F1563" s="26" t="n">
        <v>25.48001</v>
      </c>
      <c r="G1563" s="9" t="n">
        <v>0</v>
      </c>
      <c r="H1563" s="25" t="n">
        <v>0</v>
      </c>
      <c r="I1563" s="26" t="n"/>
      <c r="J1563" s="9" t="n">
        <v>129.5247</v>
      </c>
      <c r="K1563" s="26" t="n">
        <v>11.09226</v>
      </c>
      <c r="L1563" s="9" t="n">
        <v>16.00458</v>
      </c>
      <c r="M1563" s="25">
        <f>K1563-L1563</f>
        <v/>
      </c>
      <c r="N1563" s="41" t="n">
        <v>2.066246683401749</v>
      </c>
      <c r="O1563" s="41" t="n">
        <v>2.981305013066586</v>
      </c>
      <c r="P1563" s="41" t="n">
        <v>-0.915058329664837</v>
      </c>
      <c r="Q1563" s="30" t="n">
        <v>488800</v>
      </c>
      <c r="R1563" t="n">
        <v>490</v>
      </c>
      <c r="S1563" t="n">
        <v>640</v>
      </c>
      <c r="T1563" s="31">
        <f>SUM(Q1563:S1563)</f>
        <v/>
      </c>
    </row>
    <row r="1564">
      <c r="A1564" s="23" t="n">
        <v>1093</v>
      </c>
      <c r="B1564" s="24" t="inlineStr">
        <is>
          <t>MARION COUNTY, AL</t>
        </is>
      </c>
      <c r="C1564" s="9" t="n">
        <v>615</v>
      </c>
      <c r="D1564" s="9" t="n">
        <v>611</v>
      </c>
      <c r="E1564" s="25" t="n">
        <v>408</v>
      </c>
      <c r="F1564" s="26" t="n">
        <v>303.58</v>
      </c>
      <c r="G1564" s="9" t="n">
        <v>299.58</v>
      </c>
      <c r="H1564" s="25" t="n">
        <v>96.57999</v>
      </c>
      <c r="I1564" s="26" t="n">
        <v>129.49</v>
      </c>
      <c r="J1564" s="9" t="n">
        <v>129.49</v>
      </c>
      <c r="K1564" s="26" t="n">
        <v>11.55607</v>
      </c>
      <c r="L1564" s="9" t="n">
        <v>16.26355</v>
      </c>
      <c r="M1564" s="25">
        <f>K1564-L1564</f>
        <v/>
      </c>
      <c r="N1564" s="41" t="n">
        <v>2.152644394438866</v>
      </c>
      <c r="O1564" s="41" t="n">
        <v>3.029545489182414</v>
      </c>
      <c r="P1564" s="41" t="n">
        <v>-0.8769010947435477</v>
      </c>
      <c r="Q1564" s="30" t="n">
        <v>10100</v>
      </c>
      <c r="R1564" t="n">
        <v>46400</v>
      </c>
      <c r="S1564" t="n">
        <v>9370</v>
      </c>
      <c r="T1564" s="31">
        <f>SUM(Q1564:S1564)</f>
        <v/>
      </c>
    </row>
    <row r="1565">
      <c r="A1565" s="23" t="n">
        <v>46085</v>
      </c>
      <c r="B1565" s="24" t="inlineStr">
        <is>
          <t>LYMAN COUNTY, SD</t>
        </is>
      </c>
      <c r="C1565" s="9" t="n">
        <v>333</v>
      </c>
      <c r="D1565" s="9" t="n">
        <v>333</v>
      </c>
      <c r="E1565" s="25" t="n">
        <v>262</v>
      </c>
      <c r="F1565" s="26" t="n">
        <v>0</v>
      </c>
      <c r="G1565" s="9" t="n">
        <v>0</v>
      </c>
      <c r="H1565" s="25" t="n">
        <v>0</v>
      </c>
      <c r="I1565" s="26" t="n"/>
      <c r="J1565" s="9" t="n">
        <v>129.403</v>
      </c>
      <c r="K1565" s="26" t="n">
        <v>14.57033</v>
      </c>
      <c r="L1565" s="9" t="n">
        <v>11.61608</v>
      </c>
      <c r="M1565" s="25">
        <f>K1565-L1565</f>
        <v/>
      </c>
      <c r="N1565" s="41" t="n">
        <v>2.714135445668332</v>
      </c>
      <c r="O1565" s="41" t="n">
        <v>2.163822951691485</v>
      </c>
      <c r="P1565" s="41" t="n">
        <v>0.5503124939768468</v>
      </c>
      <c r="Q1565" s="30" t="n">
        <v>8940</v>
      </c>
      <c r="R1565" t="n">
        <v>1620</v>
      </c>
      <c r="S1565" t="n">
        <v>22490</v>
      </c>
      <c r="T1565" s="31">
        <f>SUM(Q1565:S1565)</f>
        <v/>
      </c>
    </row>
    <row r="1566">
      <c r="A1566" s="23" t="n">
        <v>5145</v>
      </c>
      <c r="B1566" s="24" t="inlineStr">
        <is>
          <t>WHITE COUNTY, AR</t>
        </is>
      </c>
      <c r="C1566" s="9" t="n">
        <v>1164</v>
      </c>
      <c r="D1566" s="9" t="n">
        <v>332</v>
      </c>
      <c r="E1566" s="25" t="n">
        <v>273</v>
      </c>
      <c r="F1566" s="26" t="n">
        <v>859.28</v>
      </c>
      <c r="G1566" s="9" t="n">
        <v>27.28</v>
      </c>
      <c r="H1566" s="25" t="n">
        <v>0</v>
      </c>
      <c r="I1566" s="26" t="n">
        <v>129.3634</v>
      </c>
      <c r="J1566" s="9" t="n">
        <v>129.3634</v>
      </c>
      <c r="K1566" s="26" t="n">
        <v>11.29141</v>
      </c>
      <c r="L1566" s="9" t="n">
        <v>16.34369</v>
      </c>
      <c r="M1566" s="25">
        <f>K1566-L1566</f>
        <v/>
      </c>
      <c r="N1566" s="41" t="n">
        <v>2.103343995130781</v>
      </c>
      <c r="O1566" s="41" t="n">
        <v>3.044473827429788</v>
      </c>
      <c r="P1566" s="41" t="n">
        <v>-0.9411298322990074</v>
      </c>
      <c r="Q1566" s="30" t="n">
        <v>122120</v>
      </c>
      <c r="R1566" t="n">
        <v>187580</v>
      </c>
      <c r="S1566" t="n">
        <v>7450</v>
      </c>
      <c r="T1566" s="31">
        <f>SUM(Q1566:S1566)</f>
        <v/>
      </c>
    </row>
    <row r="1567">
      <c r="A1567" s="23" t="n">
        <v>54047</v>
      </c>
      <c r="B1567" s="24" t="inlineStr">
        <is>
          <t>MCDOWELL COUNTY, WV</t>
        </is>
      </c>
      <c r="C1567" s="9" t="n">
        <v>276.816</v>
      </c>
      <c r="D1567" s="9" t="n">
        <v>244.002</v>
      </c>
      <c r="E1567" s="25" t="n">
        <v>76.0421</v>
      </c>
      <c r="F1567" s="26" t="n">
        <v>200.7838</v>
      </c>
      <c r="G1567" s="9" t="n">
        <v>167.9702</v>
      </c>
      <c r="H1567" s="25" t="n">
        <v>0.0100021</v>
      </c>
      <c r="I1567" s="26" t="n"/>
      <c r="J1567" s="9" t="n">
        <v>129.3225</v>
      </c>
      <c r="K1567" s="26" t="n">
        <v>25.38657</v>
      </c>
      <c r="L1567" s="9" t="n">
        <v>23.55311</v>
      </c>
      <c r="M1567" s="25">
        <f>K1567-L1567</f>
        <v/>
      </c>
      <c r="N1567" s="41" t="n">
        <v>4.728965608942303</v>
      </c>
      <c r="O1567" s="41" t="n">
        <v>4.387431904886522</v>
      </c>
      <c r="P1567" s="41" t="n">
        <v>0.3415337040557803</v>
      </c>
      <c r="Q1567" s="30" t="n">
        <v>20</v>
      </c>
      <c r="R1567" t="n">
        <v>6440</v>
      </c>
      <c r="S1567" t="n">
        <v>9620</v>
      </c>
      <c r="T1567" s="31">
        <f>SUM(Q1567:S1567)</f>
        <v/>
      </c>
    </row>
    <row r="1568">
      <c r="A1568" s="23" t="n">
        <v>17151</v>
      </c>
      <c r="B1568" s="24" t="inlineStr">
        <is>
          <t>POPE COUNTY, IL</t>
        </is>
      </c>
      <c r="C1568" s="9" t="n">
        <v>834</v>
      </c>
      <c r="D1568" s="9" t="n">
        <v>834</v>
      </c>
      <c r="E1568" s="25" t="n">
        <v>122</v>
      </c>
      <c r="F1568" s="26" t="n">
        <v>689.4400000000001</v>
      </c>
      <c r="G1568" s="9" t="n">
        <v>689.4400000000001</v>
      </c>
      <c r="H1568" s="25" t="n">
        <v>0</v>
      </c>
      <c r="I1568" s="26" t="n">
        <v>129.2368</v>
      </c>
      <c r="J1568" s="9" t="n">
        <v>129.2368</v>
      </c>
      <c r="K1568" s="26" t="n">
        <v>12.82747</v>
      </c>
      <c r="L1568" s="9" t="n">
        <v>11.19901</v>
      </c>
      <c r="M1568" s="25">
        <f>K1568-L1568</f>
        <v/>
      </c>
      <c r="N1568" s="41" t="n">
        <v>2.389478550262565</v>
      </c>
      <c r="O1568" s="41" t="n">
        <v>2.08613188564666</v>
      </c>
      <c r="P1568" s="41" t="n">
        <v>0.3033466646159046</v>
      </c>
      <c r="Q1568" s="30" t="n">
        <v>22480</v>
      </c>
      <c r="R1568" t="n">
        <v>30720</v>
      </c>
      <c r="S1568" t="n">
        <v>2290</v>
      </c>
      <c r="T1568" s="31">
        <f>SUM(Q1568:S1568)</f>
        <v/>
      </c>
    </row>
    <row r="1569">
      <c r="A1569" s="23" t="n">
        <v>20049</v>
      </c>
      <c r="B1569" s="24" t="inlineStr">
        <is>
          <t>ELK COUNTY, KS</t>
        </is>
      </c>
      <c r="C1569" s="9" t="n">
        <v>428</v>
      </c>
      <c r="D1569" s="9" t="n">
        <v>428</v>
      </c>
      <c r="E1569" s="25" t="n">
        <v>428</v>
      </c>
      <c r="F1569" s="26" t="n">
        <v>314.4</v>
      </c>
      <c r="G1569" s="9" t="n">
        <v>314.4</v>
      </c>
      <c r="H1569" s="25" t="n">
        <v>314.4</v>
      </c>
      <c r="I1569" s="26" t="n">
        <v>129.2368</v>
      </c>
      <c r="J1569" s="9" t="n">
        <v>129.2368</v>
      </c>
      <c r="K1569" s="26" t="n">
        <v>13.52039</v>
      </c>
      <c r="L1569" s="9" t="n">
        <v>11.76448</v>
      </c>
      <c r="M1569" s="25">
        <f>K1569-L1569</f>
        <v/>
      </c>
      <c r="N1569" s="41" t="n">
        <v>2.51855446913417</v>
      </c>
      <c r="O1569" s="41" t="n">
        <v>2.191466642681132</v>
      </c>
      <c r="P1569" s="41" t="n">
        <v>0.3270878264530372</v>
      </c>
      <c r="Q1569" s="30" t="n">
        <v>18730</v>
      </c>
      <c r="R1569" t="n">
        <v>93740</v>
      </c>
      <c r="S1569" t="n">
        <v>251450</v>
      </c>
      <c r="T1569" s="31">
        <f>SUM(Q1569:S1569)</f>
        <v/>
      </c>
    </row>
    <row r="1570">
      <c r="A1570" s="23" t="n">
        <v>51027</v>
      </c>
      <c r="B1570" s="24" t="inlineStr">
        <is>
          <t>BUCHANAN COUNTY, VA</t>
        </is>
      </c>
      <c r="C1570" s="9" t="n">
        <v>318.4</v>
      </c>
      <c r="D1570" s="9" t="n">
        <v>318.4</v>
      </c>
      <c r="E1570" s="25" t="n">
        <v>28.1162</v>
      </c>
      <c r="F1570" s="26" t="n">
        <v>240.6402</v>
      </c>
      <c r="G1570" s="9" t="n">
        <v>240.6402</v>
      </c>
      <c r="H1570" s="25" t="n">
        <v>0</v>
      </c>
      <c r="I1570" s="26" t="n"/>
      <c r="J1570" s="9" t="n">
        <v>129.1858</v>
      </c>
      <c r="K1570" s="26" t="n">
        <v>10.98321</v>
      </c>
      <c r="L1570" s="9" t="n">
        <v>16.30997</v>
      </c>
      <c r="M1570" s="25">
        <f>K1570-L1570</f>
        <v/>
      </c>
      <c r="N1570" s="41" t="n">
        <v>2.045933041202147</v>
      </c>
      <c r="O1570" s="41" t="n">
        <v>3.038192525137531</v>
      </c>
      <c r="P1570" s="41" t="n">
        <v>-0.9922594839353841</v>
      </c>
      <c r="Q1570" s="30" t="n">
        <v>90</v>
      </c>
      <c r="R1570" t="n">
        <v>13090</v>
      </c>
      <c r="S1570" t="n">
        <v>13080</v>
      </c>
      <c r="T1570" s="31">
        <f>SUM(Q1570:S1570)</f>
        <v/>
      </c>
    </row>
    <row r="1571">
      <c r="A1571" s="23" t="n">
        <v>39083</v>
      </c>
      <c r="B1571" s="24" t="inlineStr">
        <is>
          <t>KNOX COUNTY, OH</t>
        </is>
      </c>
      <c r="C1571" s="9" t="n">
        <v>1915</v>
      </c>
      <c r="D1571" s="9" t="n">
        <v>1377</v>
      </c>
      <c r="E1571" s="25" t="n">
        <v>152</v>
      </c>
      <c r="F1571" s="26" t="n">
        <v>1579.14</v>
      </c>
      <c r="G1571" s="9" t="n">
        <v>1041.14</v>
      </c>
      <c r="H1571" s="25" t="n">
        <v>0</v>
      </c>
      <c r="I1571" s="26" t="n">
        <v>129.1102</v>
      </c>
      <c r="J1571" s="9" t="n">
        <v>129.1102</v>
      </c>
      <c r="K1571" s="26" t="n">
        <v>23.11166</v>
      </c>
      <c r="L1571" s="9" t="n">
        <v>21.35201</v>
      </c>
      <c r="M1571" s="25">
        <f>K1571-L1571</f>
        <v/>
      </c>
      <c r="N1571" s="41" t="n">
        <v>4.30519937532197</v>
      </c>
      <c r="O1571" s="41" t="n">
        <v>3.977414868246957</v>
      </c>
      <c r="P1571" s="41" t="n">
        <v>0.3277845070750136</v>
      </c>
      <c r="Q1571" s="30" t="n">
        <v>129070</v>
      </c>
      <c r="R1571" t="n">
        <v>57890</v>
      </c>
      <c r="S1571" t="n">
        <v>2550</v>
      </c>
      <c r="T1571" s="31">
        <f>SUM(Q1571:S1571)</f>
        <v/>
      </c>
    </row>
    <row r="1572">
      <c r="A1572" s="23" t="n">
        <v>40147</v>
      </c>
      <c r="B1572" s="24" t="inlineStr">
        <is>
          <t>WASHINGTON COUNTY, OK</t>
        </is>
      </c>
      <c r="C1572" s="9" t="n">
        <v>752</v>
      </c>
      <c r="D1572" s="9" t="n">
        <v>752</v>
      </c>
      <c r="E1572" s="25" t="n">
        <v>752</v>
      </c>
      <c r="F1572" s="26" t="n">
        <v>393.68</v>
      </c>
      <c r="G1572" s="9" t="n">
        <v>393.68</v>
      </c>
      <c r="H1572" s="25" t="n">
        <v>393.68</v>
      </c>
      <c r="I1572" s="26" t="n"/>
      <c r="J1572" s="9" t="n">
        <v>129.0688</v>
      </c>
      <c r="K1572" s="26" t="n">
        <v>11.50846</v>
      </c>
      <c r="L1572" s="9" t="n">
        <v>14.82137</v>
      </c>
      <c r="M1572" s="25">
        <f>K1572-L1572</f>
        <v/>
      </c>
      <c r="N1572" s="41" t="n">
        <v>2.143775687376756</v>
      </c>
      <c r="O1572" s="41" t="n">
        <v>2.760898735331681</v>
      </c>
      <c r="P1572" s="41" t="n">
        <v>-0.6171230479549246</v>
      </c>
      <c r="Q1572" s="30" t="n">
        <v>10480</v>
      </c>
      <c r="R1572" t="n">
        <v>89170</v>
      </c>
      <c r="S1572" t="n">
        <v>85660</v>
      </c>
      <c r="T1572" s="31">
        <f>SUM(Q1572:S1572)</f>
        <v/>
      </c>
    </row>
    <row r="1573">
      <c r="A1573" s="23" t="n">
        <v>17169</v>
      </c>
      <c r="B1573" s="24" t="inlineStr">
        <is>
          <t>SCHUYLER COUNTY, IL</t>
        </is>
      </c>
      <c r="C1573" s="9" t="n">
        <v>817</v>
      </c>
      <c r="D1573" s="9" t="n">
        <v>993</v>
      </c>
      <c r="E1573" s="25" t="n">
        <v>21</v>
      </c>
      <c r="F1573" s="26" t="n">
        <v>723.52</v>
      </c>
      <c r="G1573" s="9" t="n">
        <v>899.52</v>
      </c>
      <c r="H1573" s="25" t="n">
        <v>0</v>
      </c>
      <c r="I1573" s="26" t="n">
        <v>128.9837</v>
      </c>
      <c r="J1573" s="9" t="n">
        <v>128.9837</v>
      </c>
      <c r="K1573" s="26" t="n">
        <v>13.33302</v>
      </c>
      <c r="L1573" s="9" t="n">
        <v>11.9712</v>
      </c>
      <c r="M1573" s="25">
        <f>K1573-L1573</f>
        <v/>
      </c>
      <c r="N1573" s="41" t="n">
        <v>2.483651515086122</v>
      </c>
      <c r="O1573" s="41" t="n">
        <v>2.229974080695821</v>
      </c>
      <c r="P1573" s="41" t="n">
        <v>0.2536774343903019</v>
      </c>
      <c r="Q1573" s="30" t="n">
        <v>117020</v>
      </c>
      <c r="R1573" t="n">
        <v>29700</v>
      </c>
      <c r="S1573" t="n">
        <v>540</v>
      </c>
      <c r="T1573" s="31">
        <f>SUM(Q1573:S1573)</f>
        <v/>
      </c>
    </row>
    <row r="1574">
      <c r="A1574" s="23" t="n">
        <v>26085</v>
      </c>
      <c r="B1574" s="24" t="inlineStr">
        <is>
          <t>LAKE COUNTY, MI</t>
        </is>
      </c>
      <c r="C1574" s="9" t="n">
        <v>992</v>
      </c>
      <c r="D1574" s="9" t="n">
        <v>992</v>
      </c>
      <c r="E1574" s="25" t="n">
        <v>134</v>
      </c>
      <c r="F1574" s="26" t="n">
        <v>552.12</v>
      </c>
      <c r="G1574" s="9" t="n">
        <v>552.12</v>
      </c>
      <c r="H1574" s="25" t="n">
        <v>0</v>
      </c>
      <c r="I1574" s="26" t="n">
        <v>128.8571</v>
      </c>
      <c r="J1574" s="9" t="n">
        <v>128.8571</v>
      </c>
      <c r="K1574" s="26" t="n">
        <v>16.79765</v>
      </c>
      <c r="L1574" s="9" t="n">
        <v>14.65564</v>
      </c>
      <c r="M1574" s="25">
        <f>K1574-L1574</f>
        <v/>
      </c>
      <c r="N1574" s="41" t="n">
        <v>3.129036697791379</v>
      </c>
      <c r="O1574" s="41" t="n">
        <v>2.730026842422556</v>
      </c>
      <c r="P1574" s="41" t="n">
        <v>0.3990098553688232</v>
      </c>
      <c r="Q1574" s="30" t="n">
        <v>13250</v>
      </c>
      <c r="R1574" t="n">
        <v>3990</v>
      </c>
      <c r="S1574" t="n">
        <v>17610</v>
      </c>
      <c r="T1574" s="31">
        <f>SUM(Q1574:S1574)</f>
        <v/>
      </c>
    </row>
    <row r="1575">
      <c r="A1575" s="23" t="n">
        <v>55077</v>
      </c>
      <c r="B1575" s="24" t="inlineStr">
        <is>
          <t>MARQUETTE COUNTY, WI</t>
        </is>
      </c>
      <c r="C1575" s="9" t="n">
        <v>912</v>
      </c>
      <c r="D1575" s="9" t="n">
        <v>1015</v>
      </c>
      <c r="E1575" s="25" t="n">
        <v>193</v>
      </c>
      <c r="F1575" s="26" t="n">
        <v>321.54</v>
      </c>
      <c r="G1575" s="9" t="n">
        <v>424.54</v>
      </c>
      <c r="H1575" s="25" t="n">
        <v>0</v>
      </c>
      <c r="I1575" s="26" t="n">
        <v>128.8571</v>
      </c>
      <c r="J1575" s="9" t="n">
        <v>128.8571</v>
      </c>
      <c r="K1575" s="26" t="n">
        <v>16.32378</v>
      </c>
      <c r="L1575" s="9" t="n">
        <v>14.20596</v>
      </c>
      <c r="M1575" s="25">
        <f>K1575-L1575</f>
        <v/>
      </c>
      <c r="N1575" s="41" t="n">
        <v>3.040765027648091</v>
      </c>
      <c r="O1575" s="41" t="n">
        <v>2.646261242933173</v>
      </c>
      <c r="P1575" s="41" t="n">
        <v>0.3945037847149177</v>
      </c>
      <c r="Q1575" s="30" t="n">
        <v>90790</v>
      </c>
      <c r="R1575" t="n">
        <v>20280</v>
      </c>
      <c r="S1575" t="n">
        <v>8350</v>
      </c>
      <c r="T1575" s="31">
        <f>SUM(Q1575:S1575)</f>
        <v/>
      </c>
    </row>
    <row r="1576">
      <c r="A1576" s="23" t="n">
        <v>55141</v>
      </c>
      <c r="B1576" s="24" t="inlineStr">
        <is>
          <t>WOOD COUNTY, WI</t>
        </is>
      </c>
      <c r="C1576" s="9" t="n">
        <v>710</v>
      </c>
      <c r="D1576" s="9" t="n">
        <v>649</v>
      </c>
      <c r="E1576" s="25" t="n">
        <v>205</v>
      </c>
      <c r="F1576" s="26" t="n">
        <v>419.96</v>
      </c>
      <c r="G1576" s="9" t="n">
        <v>358.96</v>
      </c>
      <c r="H1576" s="25" t="n">
        <v>0</v>
      </c>
      <c r="I1576" s="26" t="n">
        <v>128.8571</v>
      </c>
      <c r="J1576" s="9" t="n">
        <v>128.8571</v>
      </c>
      <c r="K1576" s="26" t="n">
        <v>16.21405</v>
      </c>
      <c r="L1576" s="9" t="n">
        <v>14.06808</v>
      </c>
      <c r="M1576" s="25">
        <f>K1576-L1576</f>
        <v/>
      </c>
      <c r="N1576" s="41" t="n">
        <v>3.020324716244493</v>
      </c>
      <c r="O1576" s="41" t="n">
        <v>2.620577199040636</v>
      </c>
      <c r="P1576" s="41" t="n">
        <v>0.3997475172038568</v>
      </c>
      <c r="Q1576" s="30" t="n">
        <v>173770</v>
      </c>
      <c r="R1576" t="n">
        <v>22650</v>
      </c>
      <c r="S1576" t="n">
        <v>15810</v>
      </c>
      <c r="T1576" s="31">
        <f>SUM(Q1576:S1576)</f>
        <v/>
      </c>
    </row>
    <row r="1577">
      <c r="A1577" s="23" t="n">
        <v>39085</v>
      </c>
      <c r="B1577" s="24" t="inlineStr">
        <is>
          <t>LAKE COUNTY, OH</t>
        </is>
      </c>
      <c r="C1577" s="9" t="n">
        <v>2979</v>
      </c>
      <c r="D1577" s="9" t="n">
        <v>2947</v>
      </c>
      <c r="E1577" s="25" t="n">
        <v>2079</v>
      </c>
      <c r="F1577" s="26" t="n">
        <v>2574.08</v>
      </c>
      <c r="G1577" s="9" t="n">
        <v>2542.08</v>
      </c>
      <c r="H1577" s="25" t="n">
        <v>1674.08</v>
      </c>
      <c r="I1577" s="26" t="n"/>
      <c r="J1577" s="9" t="n">
        <v>128.8527</v>
      </c>
      <c r="K1577" s="26" t="n">
        <v>24.78503</v>
      </c>
      <c r="L1577" s="9" t="n">
        <v>22.92616</v>
      </c>
      <c r="M1577" s="25">
        <f>K1577-L1577</f>
        <v/>
      </c>
      <c r="N1577" s="41" t="n">
        <v>4.616911795748825</v>
      </c>
      <c r="O1577" s="41" t="n">
        <v>4.270644761584911</v>
      </c>
      <c r="P1577" s="41" t="n">
        <v>0.3462670341639133</v>
      </c>
      <c r="Q1577" s="30" t="n">
        <v>10900</v>
      </c>
      <c r="R1577" t="n">
        <v>5070</v>
      </c>
      <c r="S1577" t="n">
        <v>4460</v>
      </c>
      <c r="T1577" s="31">
        <f>SUM(Q1577:S1577)</f>
        <v/>
      </c>
    </row>
    <row r="1578">
      <c r="A1578" s="23" t="n">
        <v>29173</v>
      </c>
      <c r="B1578" s="24" t="inlineStr">
        <is>
          <t>RALLS COUNTY, MO</t>
        </is>
      </c>
      <c r="C1578" s="9" t="n">
        <v>979</v>
      </c>
      <c r="D1578" s="9" t="n">
        <v>704</v>
      </c>
      <c r="E1578" s="25" t="n">
        <v>81</v>
      </c>
      <c r="F1578" s="26" t="n">
        <v>880.5</v>
      </c>
      <c r="G1578" s="9" t="n">
        <v>605.5</v>
      </c>
      <c r="H1578" s="25" t="n">
        <v>0</v>
      </c>
      <c r="I1578" s="26" t="n">
        <v>128.7305</v>
      </c>
      <c r="J1578" s="9" t="n">
        <v>128.7305</v>
      </c>
      <c r="K1578" s="26" t="n">
        <v>13.24145</v>
      </c>
      <c r="L1578" s="9" t="n">
        <v>11.66541</v>
      </c>
      <c r="M1578" s="25">
        <f>K1578-L1578</f>
        <v/>
      </c>
      <c r="N1578" s="41" t="n">
        <v>2.466594016542174</v>
      </c>
      <c r="O1578" s="41" t="n">
        <v>2.173012057328408</v>
      </c>
      <c r="P1578" s="41" t="n">
        <v>0.2935819592137666</v>
      </c>
      <c r="Q1578" s="30" t="n">
        <v>123950</v>
      </c>
      <c r="R1578" t="n">
        <v>71790</v>
      </c>
      <c r="S1578" t="n">
        <v>5730</v>
      </c>
      <c r="T1578" s="31">
        <f>SUM(Q1578:S1578)</f>
        <v/>
      </c>
    </row>
    <row r="1579">
      <c r="A1579" s="23" t="n">
        <v>42023</v>
      </c>
      <c r="B1579" s="24" t="inlineStr">
        <is>
          <t>CAMERON COUNTY, PA</t>
        </is>
      </c>
      <c r="C1579" s="9" t="n">
        <v>1702.54</v>
      </c>
      <c r="D1579" s="9" t="n">
        <v>1702.54</v>
      </c>
      <c r="E1579" s="25" t="n">
        <v>159.959</v>
      </c>
      <c r="F1579" s="26" t="n">
        <v>1321.748</v>
      </c>
      <c r="G1579" s="9" t="n">
        <v>1321.748</v>
      </c>
      <c r="H1579" s="25" t="n">
        <v>0</v>
      </c>
      <c r="I1579" s="26" t="n"/>
      <c r="J1579" s="9" t="n">
        <v>128.6257</v>
      </c>
      <c r="K1579" s="26" t="n">
        <v>24.92516</v>
      </c>
      <c r="L1579" s="9" t="n">
        <v>23.21212</v>
      </c>
      <c r="M1579" s="25">
        <f>K1579-L1579</f>
        <v/>
      </c>
      <c r="N1579" s="41" t="n">
        <v>4.643014965683996</v>
      </c>
      <c r="O1579" s="41" t="n">
        <v>4.323912887429922</v>
      </c>
      <c r="P1579" s="41" t="n">
        <v>0.3191020782540744</v>
      </c>
      <c r="Q1579" s="30" t="n">
        <v>180</v>
      </c>
      <c r="R1579" t="n">
        <v>2730</v>
      </c>
      <c r="S1579" t="n">
        <v>910</v>
      </c>
      <c r="T1579" s="31">
        <f>SUM(Q1579:S1579)</f>
        <v/>
      </c>
    </row>
    <row r="1580">
      <c r="A1580" s="23" t="n">
        <v>22029</v>
      </c>
      <c r="B1580" s="24" t="inlineStr">
        <is>
          <t>CONCORDIA PARISH, LA</t>
        </is>
      </c>
      <c r="C1580" s="9" t="n">
        <v>424</v>
      </c>
      <c r="D1580" s="9" t="n">
        <v>438</v>
      </c>
      <c r="E1580" s="25" t="n">
        <v>63</v>
      </c>
      <c r="F1580" s="26" t="n">
        <v>66.78</v>
      </c>
      <c r="G1580" s="9" t="n">
        <v>80.78</v>
      </c>
      <c r="H1580" s="25" t="n">
        <v>0</v>
      </c>
      <c r="I1580" s="26" t="n">
        <v>128.4773</v>
      </c>
      <c r="J1580" s="9" t="n">
        <v>128.4773</v>
      </c>
      <c r="K1580" s="26" t="n">
        <v>10.84628</v>
      </c>
      <c r="L1580" s="9" t="n">
        <v>15.69714</v>
      </c>
      <c r="M1580" s="25">
        <f>K1580-L1580</f>
        <v/>
      </c>
      <c r="N1580" s="41" t="n">
        <v>2.020425961638722</v>
      </c>
      <c r="O1580" s="41" t="n">
        <v>2.924035630601243</v>
      </c>
      <c r="P1580" s="41" t="n">
        <v>-0.9036096689625206</v>
      </c>
      <c r="Q1580" s="30" t="n">
        <v>233230</v>
      </c>
      <c r="R1580" t="n">
        <v>2060</v>
      </c>
      <c r="S1580" t="n">
        <v>2700</v>
      </c>
      <c r="T1580" s="31">
        <f>SUM(Q1580:S1580)</f>
        <v/>
      </c>
    </row>
    <row r="1581">
      <c r="A1581" s="23" t="n">
        <v>27149</v>
      </c>
      <c r="B1581" s="24" t="inlineStr">
        <is>
          <t>STEVENS COUNTY, MN</t>
        </is>
      </c>
      <c r="C1581" s="9" t="n">
        <v>661</v>
      </c>
      <c r="D1581" s="9" t="n">
        <v>547</v>
      </c>
      <c r="E1581" s="25" t="n">
        <v>0</v>
      </c>
      <c r="F1581" s="26" t="n">
        <v>598.9</v>
      </c>
      <c r="G1581" s="9" t="n">
        <v>484.9</v>
      </c>
      <c r="H1581" s="25" t="n">
        <v>0</v>
      </c>
      <c r="I1581" s="26" t="n"/>
      <c r="J1581" s="9" t="n">
        <v>128.4407</v>
      </c>
      <c r="K1581" s="26" t="n">
        <v>15.71656</v>
      </c>
      <c r="L1581" s="9" t="n">
        <v>12.06974</v>
      </c>
      <c r="M1581" s="25">
        <f>K1581-L1581</f>
        <v/>
      </c>
      <c r="N1581" s="41" t="n">
        <v>2.927653154044767</v>
      </c>
      <c r="O1581" s="41" t="n">
        <v>2.248329938580725</v>
      </c>
      <c r="P1581" s="41" t="n">
        <v>0.6793232154640414</v>
      </c>
      <c r="Q1581" s="30" t="n">
        <v>292940</v>
      </c>
      <c r="R1581" t="n">
        <v>8560</v>
      </c>
      <c r="S1581" t="n">
        <v>2860</v>
      </c>
      <c r="T1581" s="31">
        <f>SUM(Q1581:S1581)</f>
        <v/>
      </c>
    </row>
    <row r="1582">
      <c r="A1582" s="23" t="n">
        <v>55078</v>
      </c>
      <c r="B1582" s="24" t="inlineStr">
        <is>
          <t>MENOMINEE COUNTY, WI</t>
        </is>
      </c>
      <c r="C1582" s="9" t="n">
        <v>704.63</v>
      </c>
      <c r="D1582" s="9" t="n">
        <v>470.033</v>
      </c>
      <c r="E1582" s="25" t="n">
        <v>105.435</v>
      </c>
      <c r="F1582" s="26" t="n">
        <v>554.4122</v>
      </c>
      <c r="G1582" s="9" t="n">
        <v>319.8153</v>
      </c>
      <c r="H1582" s="25" t="n">
        <v>0</v>
      </c>
      <c r="I1582" s="26" t="n"/>
      <c r="J1582" s="9" t="n">
        <v>128.2907</v>
      </c>
      <c r="K1582" s="26" t="n">
        <v>17.7018</v>
      </c>
      <c r="L1582" s="9" t="n">
        <v>15.86291</v>
      </c>
      <c r="M1582" s="25">
        <f>K1582-L1582</f>
        <v/>
      </c>
      <c r="N1582" s="41" t="n">
        <v>3.297460169545348</v>
      </c>
      <c r="O1582" s="41" t="n">
        <v>2.954914974640015</v>
      </c>
      <c r="P1582" s="41" t="n">
        <v>0.3425451949053341</v>
      </c>
      <c r="Q1582" s="30" t="n">
        <v>150</v>
      </c>
      <c r="R1582" t="n">
        <v>40</v>
      </c>
      <c r="S1582" t="n">
        <v>40</v>
      </c>
      <c r="T1582" s="31">
        <f>SUM(Q1582:S1582)</f>
        <v/>
      </c>
    </row>
    <row r="1583">
      <c r="A1583" s="23" t="n">
        <v>29169</v>
      </c>
      <c r="B1583" s="24" t="inlineStr">
        <is>
          <t>PULASKI COUNTY, MO</t>
        </is>
      </c>
      <c r="C1583" s="9" t="n">
        <v>731</v>
      </c>
      <c r="D1583" s="9" t="n">
        <v>731</v>
      </c>
      <c r="E1583" s="25" t="n">
        <v>0</v>
      </c>
      <c r="F1583" s="26" t="n">
        <v>609.64</v>
      </c>
      <c r="G1583" s="9" t="n">
        <v>609.64</v>
      </c>
      <c r="H1583" s="25" t="n">
        <v>0</v>
      </c>
      <c r="I1583" s="26" t="n"/>
      <c r="J1583" s="9" t="n">
        <v>127.9911</v>
      </c>
      <c r="K1583" s="26" t="n">
        <v>12.74274</v>
      </c>
      <c r="L1583" s="9" t="n">
        <v>11.49355</v>
      </c>
      <c r="M1583" s="25">
        <f>K1583-L1583</f>
        <v/>
      </c>
      <c r="N1583" s="41" t="n">
        <v>2.37369519488822</v>
      </c>
      <c r="O1583" s="41" t="n">
        <v>2.14099827880091</v>
      </c>
      <c r="P1583" s="41" t="n">
        <v>0.2326969160873103</v>
      </c>
      <c r="Q1583" s="30" t="n">
        <v>1490</v>
      </c>
      <c r="R1583" t="n">
        <v>62750</v>
      </c>
      <c r="S1583" t="n">
        <v>5560</v>
      </c>
      <c r="T1583" s="31">
        <f>SUM(Q1583:S1583)</f>
        <v/>
      </c>
    </row>
    <row r="1584">
      <c r="A1584" s="23" t="n">
        <v>29081</v>
      </c>
      <c r="B1584" s="24" t="inlineStr">
        <is>
          <t>HARRISON COUNTY, MO</t>
        </is>
      </c>
      <c r="C1584" s="9" t="n">
        <v>635</v>
      </c>
      <c r="D1584" s="9" t="n">
        <v>545</v>
      </c>
      <c r="E1584" s="25" t="n">
        <v>0</v>
      </c>
      <c r="F1584" s="26" t="n">
        <v>536.0599999999999</v>
      </c>
      <c r="G1584" s="9" t="n">
        <v>446.06</v>
      </c>
      <c r="H1584" s="25" t="n">
        <v>0</v>
      </c>
      <c r="I1584" s="26" t="n">
        <v>127.971</v>
      </c>
      <c r="J1584" s="9" t="n">
        <v>127.971</v>
      </c>
      <c r="K1584" s="26" t="n">
        <v>13.12036</v>
      </c>
      <c r="L1584" s="9" t="n">
        <v>11.78791</v>
      </c>
      <c r="M1584" s="25">
        <f>K1584-L1584</f>
        <v/>
      </c>
      <c r="N1584" s="41" t="n">
        <v>2.444037584318883</v>
      </c>
      <c r="O1584" s="41" t="n">
        <v>2.195831141871748</v>
      </c>
      <c r="P1584" s="41" t="n">
        <v>0.2482064424471352</v>
      </c>
      <c r="Q1584" s="30" t="n">
        <v>113780</v>
      </c>
      <c r="R1584" t="n">
        <v>224900</v>
      </c>
      <c r="S1584" t="n">
        <v>8770</v>
      </c>
      <c r="T1584" s="31">
        <f>SUM(Q1584:S1584)</f>
        <v/>
      </c>
    </row>
    <row r="1585">
      <c r="A1585" s="23" t="n">
        <v>1095</v>
      </c>
      <c r="B1585" s="24" t="inlineStr">
        <is>
          <t>MARSHALL COUNTY, AL</t>
        </is>
      </c>
      <c r="C1585" s="9" t="n">
        <v>618</v>
      </c>
      <c r="D1585" s="9" t="n">
        <v>725</v>
      </c>
      <c r="E1585" s="25" t="n">
        <v>490</v>
      </c>
      <c r="F1585" s="26" t="n">
        <v>284.06</v>
      </c>
      <c r="G1585" s="9" t="n">
        <v>391.06</v>
      </c>
      <c r="H1585" s="25" t="n">
        <v>156.06</v>
      </c>
      <c r="I1585" s="26" t="n">
        <v>127.8444</v>
      </c>
      <c r="J1585" s="9" t="n">
        <v>127.8444</v>
      </c>
      <c r="K1585" s="26" t="n">
        <v>11.62643</v>
      </c>
      <c r="L1585" s="9" t="n">
        <v>16.75594</v>
      </c>
      <c r="M1585" s="25">
        <f>K1585-L1585</f>
        <v/>
      </c>
      <c r="N1585" s="41" t="n">
        <v>2.165750931487596</v>
      </c>
      <c r="O1585" s="41" t="n">
        <v>3.121267032352173</v>
      </c>
      <c r="P1585" s="41" t="n">
        <v>-0.9555161008645766</v>
      </c>
      <c r="Q1585" s="30" t="n">
        <v>22950</v>
      </c>
      <c r="R1585" t="n">
        <v>116370</v>
      </c>
      <c r="S1585" t="n">
        <v>5020</v>
      </c>
      <c r="T1585" s="31">
        <f>SUM(Q1585:S1585)</f>
        <v/>
      </c>
    </row>
    <row r="1586">
      <c r="A1586" s="23" t="n">
        <v>1117</v>
      </c>
      <c r="B1586" s="24" t="inlineStr">
        <is>
          <t>SHELBY COUNTY, AL</t>
        </is>
      </c>
      <c r="C1586" s="9" t="n">
        <v>2456</v>
      </c>
      <c r="D1586" s="9" t="n">
        <v>2574</v>
      </c>
      <c r="E1586" s="25" t="n">
        <v>1486</v>
      </c>
      <c r="F1586" s="26" t="n">
        <v>2088.6</v>
      </c>
      <c r="G1586" s="9" t="n">
        <v>2206.6</v>
      </c>
      <c r="H1586" s="25" t="n">
        <v>1118.6</v>
      </c>
      <c r="I1586" s="26" t="n">
        <v>127.8444</v>
      </c>
      <c r="J1586" s="9" t="n">
        <v>127.8444</v>
      </c>
      <c r="K1586" s="26" t="n">
        <v>11.61839</v>
      </c>
      <c r="L1586" s="9" t="n">
        <v>16.48174</v>
      </c>
      <c r="M1586" s="25">
        <f>K1586-L1586</f>
        <v/>
      </c>
      <c r="N1586" s="41" t="n">
        <v>2.164253254428588</v>
      </c>
      <c r="O1586" s="41" t="n">
        <v>3.070189538623324</v>
      </c>
      <c r="P1586" s="41" t="n">
        <v>-0.9059362841947354</v>
      </c>
      <c r="Q1586" s="30" t="n">
        <v>16090</v>
      </c>
      <c r="R1586" t="n">
        <v>52340</v>
      </c>
      <c r="S1586" t="n">
        <v>30750</v>
      </c>
      <c r="T1586" s="31">
        <f>SUM(Q1586:S1586)</f>
        <v/>
      </c>
    </row>
    <row r="1587">
      <c r="A1587" s="23" t="n">
        <v>13287</v>
      </c>
      <c r="B1587" s="24" t="inlineStr">
        <is>
          <t>TURNER COUNTY, GA</t>
        </is>
      </c>
      <c r="C1587" s="9" t="n">
        <v>1070</v>
      </c>
      <c r="D1587" s="9" t="n">
        <v>1320</v>
      </c>
      <c r="E1587" s="25" t="n">
        <v>189</v>
      </c>
      <c r="F1587" s="26" t="n">
        <v>432.46</v>
      </c>
      <c r="G1587" s="9" t="n">
        <v>682.46</v>
      </c>
      <c r="H1587" s="25" t="n">
        <v>0</v>
      </c>
      <c r="I1587" s="26" t="n">
        <v>127.7179</v>
      </c>
      <c r="J1587" s="9" t="n">
        <v>127.7179</v>
      </c>
      <c r="K1587" s="26" t="n">
        <v>13.65663</v>
      </c>
      <c r="L1587" s="9" t="n">
        <v>22.907</v>
      </c>
      <c r="M1587" s="25">
        <f>K1587-L1587</f>
        <v/>
      </c>
      <c r="N1587" s="41" t="n">
        <v>2.543933016711188</v>
      </c>
      <c r="O1587" s="41" t="n">
        <v>4.267075670484092</v>
      </c>
      <c r="P1587" s="41" t="n">
        <v>-1.723142653772905</v>
      </c>
      <c r="Q1587" s="30" t="n">
        <v>64300</v>
      </c>
      <c r="R1587" t="n">
        <v>17710</v>
      </c>
      <c r="S1587" t="n">
        <v>11680</v>
      </c>
      <c r="T1587" s="31">
        <f>SUM(Q1587:S1587)</f>
        <v/>
      </c>
    </row>
    <row r="1588">
      <c r="A1588" s="23" t="n">
        <v>26101</v>
      </c>
      <c r="B1588" s="24" t="inlineStr">
        <is>
          <t>MANISTEE COUNTY, MI</t>
        </is>
      </c>
      <c r="C1588" s="9" t="n">
        <v>1368</v>
      </c>
      <c r="D1588" s="9" t="n">
        <v>1368</v>
      </c>
      <c r="E1588" s="25" t="n">
        <v>222</v>
      </c>
      <c r="F1588" s="26" t="n">
        <v>1071.68</v>
      </c>
      <c r="G1588" s="9" t="n">
        <v>1071.68</v>
      </c>
      <c r="H1588" s="25" t="n">
        <v>0</v>
      </c>
      <c r="I1588" s="26" t="n"/>
      <c r="J1588" s="9" t="n">
        <v>127.694</v>
      </c>
      <c r="K1588" s="26" t="n">
        <v>17.42794</v>
      </c>
      <c r="L1588" s="9" t="n">
        <v>15.11259</v>
      </c>
      <c r="M1588" s="25">
        <f>K1588-L1588</f>
        <v/>
      </c>
      <c r="N1588" s="41" t="n">
        <v>3.246446010418498</v>
      </c>
      <c r="O1588" s="41" t="n">
        <v>2.815146684725245</v>
      </c>
      <c r="P1588" s="41" t="n">
        <v>0.4312993256932526</v>
      </c>
      <c r="Q1588" s="30" t="n">
        <v>25800</v>
      </c>
      <c r="R1588" t="n">
        <v>6250</v>
      </c>
      <c r="S1588" t="n">
        <v>33290</v>
      </c>
      <c r="T1588" s="31">
        <f>SUM(Q1588:S1588)</f>
        <v/>
      </c>
    </row>
    <row r="1589">
      <c r="A1589" s="23" t="n">
        <v>21015</v>
      </c>
      <c r="B1589" s="24" t="inlineStr">
        <is>
          <t>BOONE COUNTY, KY</t>
        </is>
      </c>
      <c r="C1589" s="9" t="n">
        <v>3043</v>
      </c>
      <c r="D1589" s="9" t="n">
        <v>3043</v>
      </c>
      <c r="E1589" s="25" t="n">
        <v>1309</v>
      </c>
      <c r="F1589" s="26" t="n">
        <v>2758.1</v>
      </c>
      <c r="G1589" s="9" t="n">
        <v>2758.1</v>
      </c>
      <c r="H1589" s="25" t="n">
        <v>1024.1</v>
      </c>
      <c r="I1589" s="26" t="n"/>
      <c r="J1589" s="9" t="n">
        <v>127.6271</v>
      </c>
      <c r="K1589" s="26" t="n">
        <v>11.45698</v>
      </c>
      <c r="L1589" s="9" t="n">
        <v>16.29099</v>
      </c>
      <c r="M1589" s="25">
        <f>K1589-L1589</f>
        <v/>
      </c>
      <c r="N1589" s="41" t="n">
        <v>2.134186083521318</v>
      </c>
      <c r="O1589" s="41" t="n">
        <v>3.034656964120122</v>
      </c>
      <c r="P1589" s="41" t="n">
        <v>-0.9004708805988044</v>
      </c>
      <c r="Q1589" s="30" t="n">
        <v>6000</v>
      </c>
      <c r="R1589" t="n">
        <v>41990</v>
      </c>
      <c r="S1589" t="n">
        <v>4480</v>
      </c>
      <c r="T1589" s="31">
        <f>SUM(Q1589:S1589)</f>
        <v/>
      </c>
    </row>
    <row r="1590">
      <c r="A1590" s="23" t="n">
        <v>54109</v>
      </c>
      <c r="B1590" s="24" t="inlineStr">
        <is>
          <t>WYOMING COUNTY, WV</t>
        </is>
      </c>
      <c r="C1590" s="9" t="n">
        <v>218.843</v>
      </c>
      <c r="D1590" s="9" t="n">
        <v>0</v>
      </c>
      <c r="E1590" s="25" t="n">
        <v>134.371</v>
      </c>
      <c r="F1590" s="26" t="n">
        <v>137.7651</v>
      </c>
      <c r="G1590" s="9" t="n">
        <v>0</v>
      </c>
      <c r="H1590" s="25" t="n">
        <v>53.29308</v>
      </c>
      <c r="I1590" s="26" t="n"/>
      <c r="J1590" s="9" t="n">
        <v>127.5245</v>
      </c>
      <c r="K1590" s="26" t="n">
        <v>25.18741</v>
      </c>
      <c r="L1590" s="9" t="n">
        <v>22.92575</v>
      </c>
      <c r="M1590" s="25">
        <f>K1590-L1590</f>
        <v/>
      </c>
      <c r="N1590" s="41" t="n">
        <v>4.691866434430861</v>
      </c>
      <c r="O1590" s="41" t="n">
        <v>4.270568387506033</v>
      </c>
      <c r="P1590" s="41" t="n">
        <v>0.4212980469248286</v>
      </c>
      <c r="Q1590" s="30" t="n">
        <v>30</v>
      </c>
      <c r="R1590" t="n">
        <v>5470</v>
      </c>
      <c r="S1590" t="n">
        <v>14590</v>
      </c>
      <c r="T1590" s="31">
        <f>SUM(Q1590:S1590)</f>
        <v/>
      </c>
    </row>
    <row r="1591">
      <c r="A1591" s="23" t="n">
        <v>29019</v>
      </c>
      <c r="B1591" s="24" t="inlineStr">
        <is>
          <t>BOONE COUNTY, MO</t>
        </is>
      </c>
      <c r="C1591" s="9" t="n">
        <v>1599</v>
      </c>
      <c r="D1591" s="9" t="n">
        <v>1599</v>
      </c>
      <c r="E1591" s="25" t="n">
        <v>428</v>
      </c>
      <c r="F1591" s="26" t="n">
        <v>1494.44</v>
      </c>
      <c r="G1591" s="9" t="n">
        <v>1494.44</v>
      </c>
      <c r="H1591" s="25" t="n">
        <v>323.44</v>
      </c>
      <c r="I1591" s="26" t="n">
        <v>127.4647</v>
      </c>
      <c r="J1591" s="9" t="n">
        <v>127.4647</v>
      </c>
      <c r="K1591" s="26" t="n">
        <v>13.12293</v>
      </c>
      <c r="L1591" s="9" t="n">
        <v>11.50738</v>
      </c>
      <c r="M1591" s="25">
        <f>K1591-L1591</f>
        <v/>
      </c>
      <c r="N1591" s="41" t="n">
        <v>2.444516319398691</v>
      </c>
      <c r="O1591" s="41" t="n">
        <v>2.143574506876292</v>
      </c>
      <c r="P1591" s="41" t="n">
        <v>0.3009418125223983</v>
      </c>
      <c r="Q1591" s="30" t="n">
        <v>67330</v>
      </c>
      <c r="R1591" t="n">
        <v>134570</v>
      </c>
      <c r="S1591" t="n">
        <v>4190</v>
      </c>
      <c r="T1591" s="31">
        <f>SUM(Q1591:S1591)</f>
        <v/>
      </c>
    </row>
    <row r="1592">
      <c r="A1592" s="23" t="n">
        <v>26035</v>
      </c>
      <c r="B1592" s="24" t="inlineStr">
        <is>
          <t>CLARE COUNTY, MI</t>
        </is>
      </c>
      <c r="C1592" s="9" t="n">
        <v>1317</v>
      </c>
      <c r="D1592" s="9" t="n">
        <v>1317</v>
      </c>
      <c r="E1592" s="25" t="n">
        <v>313</v>
      </c>
      <c r="F1592" s="26" t="n">
        <v>1058.54</v>
      </c>
      <c r="G1592" s="9" t="n">
        <v>1058.54</v>
      </c>
      <c r="H1592" s="25" t="n">
        <v>54.53998</v>
      </c>
      <c r="I1592" s="26" t="n">
        <v>127.3381</v>
      </c>
      <c r="J1592" s="9" t="n">
        <v>127.3381</v>
      </c>
      <c r="K1592" s="26" t="n">
        <v>16.69241</v>
      </c>
      <c r="L1592" s="9" t="n">
        <v>14.54509</v>
      </c>
      <c r="M1592" s="25">
        <f>K1592-L1592</f>
        <v/>
      </c>
      <c r="N1592" s="41" t="n">
        <v>3.109432775690634</v>
      </c>
      <c r="O1592" s="41" t="n">
        <v>2.709433782861198</v>
      </c>
      <c r="P1592" s="41" t="n">
        <v>0.3999989928294362</v>
      </c>
      <c r="Q1592" s="30" t="n">
        <v>23330</v>
      </c>
      <c r="R1592" t="n">
        <v>22930</v>
      </c>
      <c r="S1592" t="n">
        <v>33540</v>
      </c>
      <c r="T1592" s="31">
        <f>SUM(Q1592:S1592)</f>
        <v/>
      </c>
    </row>
    <row r="1593">
      <c r="A1593" s="23" t="n">
        <v>48387</v>
      </c>
      <c r="B1593" s="24" t="inlineStr">
        <is>
          <t>RED RIVER COUNTY, TX</t>
        </is>
      </c>
      <c r="C1593" s="9" t="n">
        <v>714</v>
      </c>
      <c r="D1593" s="9" t="n">
        <v>714</v>
      </c>
      <c r="E1593" s="25" t="n">
        <v>714</v>
      </c>
      <c r="F1593" s="26" t="n">
        <v>594.66</v>
      </c>
      <c r="G1593" s="9" t="n">
        <v>594.66</v>
      </c>
      <c r="H1593" s="25" t="n">
        <v>594.66</v>
      </c>
      <c r="I1593" s="26" t="n">
        <v>127.3381</v>
      </c>
      <c r="J1593" s="9" t="n">
        <v>127.3381</v>
      </c>
      <c r="K1593" s="26" t="n">
        <v>11.25875</v>
      </c>
      <c r="L1593" s="9" t="n">
        <v>16.1579</v>
      </c>
      <c r="M1593" s="25">
        <f>K1593-L1593</f>
        <v/>
      </c>
      <c r="N1593" s="41" t="n">
        <v>2.097260147774163</v>
      </c>
      <c r="O1593" s="41" t="n">
        <v>3.009865193002791</v>
      </c>
      <c r="P1593" s="41" t="n">
        <v>-0.9126050452286266</v>
      </c>
      <c r="Q1593" s="30" t="n">
        <v>17610</v>
      </c>
      <c r="R1593" t="n">
        <v>259500</v>
      </c>
      <c r="S1593" t="n">
        <v>4350</v>
      </c>
      <c r="T1593" s="31">
        <f>SUM(Q1593:S1593)</f>
        <v/>
      </c>
    </row>
    <row r="1594">
      <c r="A1594" s="23" t="n">
        <v>40045</v>
      </c>
      <c r="B1594" s="24" t="inlineStr">
        <is>
          <t>ELLIS COUNTY, OK</t>
        </is>
      </c>
      <c r="C1594" s="9" t="n">
        <v>285</v>
      </c>
      <c r="D1594" s="9" t="n">
        <v>285</v>
      </c>
      <c r="E1594" s="25" t="n">
        <v>249</v>
      </c>
      <c r="F1594" s="26" t="n">
        <v>0</v>
      </c>
      <c r="G1594" s="9" t="n">
        <v>0</v>
      </c>
      <c r="H1594" s="25" t="n">
        <v>0</v>
      </c>
      <c r="I1594" s="26" t="n"/>
      <c r="J1594" s="9" t="n">
        <v>127.1371</v>
      </c>
      <c r="K1594" s="26" t="n">
        <v>11.50846</v>
      </c>
      <c r="L1594" s="9" t="n">
        <v>14.68701</v>
      </c>
      <c r="M1594" s="25">
        <f>K1594-L1594</f>
        <v/>
      </c>
      <c r="N1594" s="41" t="n">
        <v>2.143775687376756</v>
      </c>
      <c r="O1594" s="41" t="n">
        <v>2.735870390848063</v>
      </c>
      <c r="P1594" s="41" t="n">
        <v>-0.5920947034713064</v>
      </c>
      <c r="Q1594" s="30" t="n">
        <v>79110</v>
      </c>
      <c r="R1594" t="n">
        <v>60</v>
      </c>
      <c r="S1594" t="n">
        <v>497060</v>
      </c>
      <c r="T1594" s="31">
        <f>SUM(Q1594:S1594)</f>
        <v/>
      </c>
    </row>
    <row r="1595">
      <c r="A1595" s="23" t="n">
        <v>36115</v>
      </c>
      <c r="B1595" s="24" t="inlineStr">
        <is>
          <t>WASHINGTON COUNTY, NY</t>
        </is>
      </c>
      <c r="C1595" s="9" t="n">
        <v>1234</v>
      </c>
      <c r="D1595" s="9" t="n">
        <v>220</v>
      </c>
      <c r="E1595" s="25" t="n">
        <v>0</v>
      </c>
      <c r="F1595" s="26" t="n">
        <v>1047.36</v>
      </c>
      <c r="G1595" s="9" t="n">
        <v>33.36</v>
      </c>
      <c r="H1595" s="25" t="n">
        <v>0</v>
      </c>
      <c r="I1595" s="26" t="n">
        <v>127.085</v>
      </c>
      <c r="J1595" s="9" t="n">
        <v>127.085</v>
      </c>
      <c r="K1595" s="26" t="n">
        <v>22.23941</v>
      </c>
      <c r="L1595" s="9" t="n">
        <v>20.29393</v>
      </c>
      <c r="M1595" s="25">
        <f>K1595-L1595</f>
        <v/>
      </c>
      <c r="N1595" s="41" t="n">
        <v>4.142718179461327</v>
      </c>
      <c r="O1595" s="41" t="n">
        <v>3.780317586829669</v>
      </c>
      <c r="P1595" s="41" t="n">
        <v>0.3624005926316581</v>
      </c>
      <c r="Q1595" s="30" t="n">
        <v>43720</v>
      </c>
      <c r="R1595" t="n">
        <v>130550</v>
      </c>
      <c r="S1595" t="n">
        <v>920</v>
      </c>
      <c r="T1595" s="31">
        <f>SUM(Q1595:S1595)</f>
        <v/>
      </c>
    </row>
    <row r="1596">
      <c r="A1596" s="23" t="n">
        <v>18001</v>
      </c>
      <c r="B1596" s="24" t="inlineStr">
        <is>
          <t>ADAMS COUNTY, IN</t>
        </is>
      </c>
      <c r="C1596" s="9" t="n">
        <v>2290</v>
      </c>
      <c r="D1596" s="9" t="n">
        <v>2290</v>
      </c>
      <c r="E1596" s="25" t="n">
        <v>0</v>
      </c>
      <c r="F1596" s="26" t="n">
        <v>2145.04</v>
      </c>
      <c r="G1596" s="9" t="n">
        <v>2145.04</v>
      </c>
      <c r="H1596" s="25" t="n">
        <v>0</v>
      </c>
      <c r="I1596" s="26" t="n">
        <v>126.9584</v>
      </c>
      <c r="J1596" s="9" t="n">
        <v>126.9584</v>
      </c>
      <c r="K1596" s="26" t="n">
        <v>13.46598</v>
      </c>
      <c r="L1596" s="9" t="n">
        <v>11.78482</v>
      </c>
      <c r="M1596" s="25">
        <f>K1596-L1596</f>
        <v/>
      </c>
      <c r="N1596" s="41" t="n">
        <v>2.508419070032103</v>
      </c>
      <c r="O1596" s="41" t="n">
        <v>2.195255542106532</v>
      </c>
      <c r="P1596" s="41" t="n">
        <v>0.3131635279255702</v>
      </c>
      <c r="Q1596" s="30" t="n">
        <v>177150</v>
      </c>
      <c r="R1596" t="n">
        <v>7360</v>
      </c>
      <c r="S1596" t="n">
        <v>3150</v>
      </c>
      <c r="T1596" s="31">
        <f>SUM(Q1596:S1596)</f>
        <v/>
      </c>
    </row>
    <row r="1597">
      <c r="A1597" s="23" t="n">
        <v>47123</v>
      </c>
      <c r="B1597" s="24" t="inlineStr">
        <is>
          <t>MONROE COUNTY, TN</t>
        </is>
      </c>
      <c r="C1597" s="9" t="n">
        <v>2333</v>
      </c>
      <c r="D1597" s="9" t="n">
        <v>2100</v>
      </c>
      <c r="E1597" s="25" t="n">
        <v>1050</v>
      </c>
      <c r="F1597" s="26" t="n">
        <v>2092.9</v>
      </c>
      <c r="G1597" s="9" t="n">
        <v>1859.9</v>
      </c>
      <c r="H1597" s="25" t="n">
        <v>809.9</v>
      </c>
      <c r="I1597" s="26" t="n">
        <v>126.9584</v>
      </c>
      <c r="J1597" s="9" t="n">
        <v>126.9584</v>
      </c>
      <c r="K1597" s="26" t="n">
        <v>11.62938</v>
      </c>
      <c r="L1597" s="9" t="n">
        <v>16.49388</v>
      </c>
      <c r="M1597" s="25">
        <f>K1597-L1597</f>
        <v/>
      </c>
      <c r="N1597" s="41" t="n">
        <v>2.166300452299048</v>
      </c>
      <c r="O1597" s="41" t="n">
        <v>3.072450956471129</v>
      </c>
      <c r="P1597" s="41" t="n">
        <v>-0.9061505041720817</v>
      </c>
      <c r="Q1597" s="30" t="n">
        <v>17710</v>
      </c>
      <c r="R1597" t="n">
        <v>61100</v>
      </c>
      <c r="S1597" t="n">
        <v>4840</v>
      </c>
      <c r="T1597" s="31">
        <f>SUM(Q1597:S1597)</f>
        <v/>
      </c>
    </row>
    <row r="1598">
      <c r="A1598" s="23" t="n">
        <v>39079</v>
      </c>
      <c r="B1598" s="24" t="inlineStr">
        <is>
          <t>JACKSON COUNTY, OH</t>
        </is>
      </c>
      <c r="C1598" s="9" t="n">
        <v>1173</v>
      </c>
      <c r="D1598" s="9" t="n">
        <v>1173</v>
      </c>
      <c r="E1598" s="25" t="n">
        <v>288</v>
      </c>
      <c r="F1598" s="26" t="n">
        <v>659.6799999999999</v>
      </c>
      <c r="G1598" s="9" t="n">
        <v>659.6799999999999</v>
      </c>
      <c r="H1598" s="25" t="n">
        <v>0</v>
      </c>
      <c r="I1598" s="26" t="n"/>
      <c r="J1598" s="9" t="n">
        <v>126.9319</v>
      </c>
      <c r="K1598" s="26" t="n">
        <v>25.0728</v>
      </c>
      <c r="L1598" s="9" t="n">
        <v>22.86123</v>
      </c>
      <c r="M1598" s="25">
        <f>K1598-L1598</f>
        <v/>
      </c>
      <c r="N1598" s="41" t="n">
        <v>4.670517085210353</v>
      </c>
      <c r="O1598" s="41" t="n">
        <v>4.258549715385736</v>
      </c>
      <c r="P1598" s="41" t="n">
        <v>0.4119673698246175</v>
      </c>
      <c r="Q1598" s="30" t="n">
        <v>12120</v>
      </c>
      <c r="R1598" t="n">
        <v>48620</v>
      </c>
      <c r="S1598" t="n">
        <v>9660</v>
      </c>
      <c r="T1598" s="31">
        <f>SUM(Q1598:S1598)</f>
        <v/>
      </c>
    </row>
    <row r="1599">
      <c r="A1599" s="23" t="n">
        <v>27007</v>
      </c>
      <c r="B1599" s="24" t="inlineStr">
        <is>
          <t>BELTRAMI COUNTY, MN</t>
        </is>
      </c>
      <c r="C1599" s="9" t="n">
        <v>509</v>
      </c>
      <c r="D1599" s="9" t="n">
        <v>509</v>
      </c>
      <c r="E1599" s="25" t="n">
        <v>42</v>
      </c>
      <c r="F1599" s="26" t="n">
        <v>473.46</v>
      </c>
      <c r="G1599" s="9" t="n">
        <v>473.46</v>
      </c>
      <c r="H1599" s="25" t="n">
        <v>6.459999</v>
      </c>
      <c r="I1599" s="26" t="n">
        <v>126.7052</v>
      </c>
      <c r="J1599" s="9" t="n">
        <v>126.7052</v>
      </c>
      <c r="K1599" s="26" t="n">
        <v>15.60104</v>
      </c>
      <c r="L1599" s="9" t="n">
        <v>13.61552</v>
      </c>
      <c r="M1599" s="25">
        <f>K1599-L1599</f>
        <v/>
      </c>
      <c r="N1599" s="41" t="n">
        <v>2.906134291624793</v>
      </c>
      <c r="O1599" s="41" t="n">
        <v>2.536275118216683</v>
      </c>
      <c r="P1599" s="41" t="n">
        <v>0.3698591734081098</v>
      </c>
      <c r="Q1599" s="30" t="n">
        <v>42300</v>
      </c>
      <c r="R1599" t="n">
        <v>109840</v>
      </c>
      <c r="S1599" t="n">
        <v>6200</v>
      </c>
      <c r="T1599" s="31">
        <f>SUM(Q1599:S1599)</f>
        <v/>
      </c>
    </row>
    <row r="1600">
      <c r="A1600" s="23" t="n">
        <v>29167</v>
      </c>
      <c r="B1600" s="24" t="inlineStr">
        <is>
          <t>POLK COUNTY, MO</t>
        </is>
      </c>
      <c r="C1600" s="9" t="n">
        <v>1221</v>
      </c>
      <c r="D1600" s="9" t="n">
        <v>1221</v>
      </c>
      <c r="E1600" s="25" t="n">
        <v>1221</v>
      </c>
      <c r="F1600" s="26" t="n">
        <v>1096.42</v>
      </c>
      <c r="G1600" s="9" t="n">
        <v>1096.42</v>
      </c>
      <c r="H1600" s="25" t="n">
        <v>1096.42</v>
      </c>
      <c r="I1600" s="26" t="n"/>
      <c r="J1600" s="9" t="n">
        <v>126.6949</v>
      </c>
      <c r="K1600" s="26" t="n">
        <v>12.68765</v>
      </c>
      <c r="L1600" s="9" t="n">
        <v>11.44045</v>
      </c>
      <c r="M1600" s="25">
        <f>K1600-L1600</f>
        <v/>
      </c>
      <c r="N1600" s="41" t="n">
        <v>2.363433126582158</v>
      </c>
      <c r="O1600" s="41" t="n">
        <v>2.131106904194776</v>
      </c>
      <c r="P1600" s="41" t="n">
        <v>0.2323262223873819</v>
      </c>
      <c r="Q1600" s="30" t="n">
        <v>4250</v>
      </c>
      <c r="R1600" t="n">
        <v>215280</v>
      </c>
      <c r="S1600" t="n">
        <v>2300</v>
      </c>
      <c r="T1600" s="31">
        <f>SUM(Q1600:S1600)</f>
        <v/>
      </c>
    </row>
    <row r="1601">
      <c r="A1601" s="23" t="n">
        <v>8087</v>
      </c>
      <c r="B1601" s="24" t="inlineStr">
        <is>
          <t>MORGAN COUNTY, CO</t>
        </is>
      </c>
      <c r="C1601" s="9" t="n">
        <v>536</v>
      </c>
      <c r="D1601" s="9" t="n">
        <v>145</v>
      </c>
      <c r="E1601" s="25" t="n">
        <v>54</v>
      </c>
      <c r="F1601" s="26" t="n">
        <v>534.62</v>
      </c>
      <c r="G1601" s="9" t="n">
        <v>143.62</v>
      </c>
      <c r="H1601" s="25" t="n">
        <v>52.62</v>
      </c>
      <c r="I1601" s="26" t="n">
        <v>126.5787</v>
      </c>
      <c r="J1601" s="9" t="n">
        <v>126.5787</v>
      </c>
      <c r="K1601" s="26" t="n">
        <v>0</v>
      </c>
      <c r="L1601" s="9" t="n">
        <v>0</v>
      </c>
      <c r="M1601" s="25">
        <f>K1601-L1601</f>
        <v/>
      </c>
      <c r="N1601" s="41" t="n">
        <v>0</v>
      </c>
      <c r="O1601" s="41" t="n">
        <v>0</v>
      </c>
      <c r="P1601" s="41" t="n">
        <v>0</v>
      </c>
      <c r="Q1601" s="30" t="n">
        <v>0</v>
      </c>
      <c r="R1601" t="n">
        <v>0</v>
      </c>
      <c r="S1601" t="n">
        <v>0</v>
      </c>
      <c r="T1601" s="31">
        <f>SUM(Q1601:S1601)</f>
        <v/>
      </c>
    </row>
    <row r="1602">
      <c r="A1602" s="23" t="n">
        <v>17009</v>
      </c>
      <c r="B1602" s="24" t="inlineStr">
        <is>
          <t>BROWN COUNTY, IL</t>
        </is>
      </c>
      <c r="C1602" s="9" t="n">
        <v>909</v>
      </c>
      <c r="D1602" s="9" t="n">
        <v>1189</v>
      </c>
      <c r="E1602" s="25" t="n">
        <v>21</v>
      </c>
      <c r="F1602" s="26" t="n">
        <v>796.5</v>
      </c>
      <c r="G1602" s="9" t="n">
        <v>1076.5</v>
      </c>
      <c r="H1602" s="25" t="n">
        <v>0</v>
      </c>
      <c r="I1602" s="26" t="n">
        <v>126.5787</v>
      </c>
      <c r="J1602" s="9" t="n">
        <v>126.5787</v>
      </c>
      <c r="K1602" s="26" t="n">
        <v>13.12089</v>
      </c>
      <c r="L1602" s="9" t="n">
        <v>11.80397</v>
      </c>
      <c r="M1602" s="25">
        <f>K1602-L1602</f>
        <v/>
      </c>
      <c r="N1602" s="41" t="n">
        <v>2.444136311786703</v>
      </c>
      <c r="O1602" s="41" t="n">
        <v>2.19882277042494</v>
      </c>
      <c r="P1602" s="41" t="n">
        <v>0.2453135413617632</v>
      </c>
      <c r="Q1602" s="30" t="n">
        <v>71080</v>
      </c>
      <c r="R1602" t="n">
        <v>27310</v>
      </c>
      <c r="S1602" t="n">
        <v>160</v>
      </c>
      <c r="T1602" s="31">
        <f>SUM(Q1602:S1602)</f>
        <v/>
      </c>
    </row>
    <row r="1603">
      <c r="A1603" s="23" t="n">
        <v>20097</v>
      </c>
      <c r="B1603" s="24" t="inlineStr">
        <is>
          <t>KIOWA COUNTY, KS</t>
        </is>
      </c>
      <c r="C1603" s="9" t="n">
        <v>446</v>
      </c>
      <c r="D1603" s="9" t="n">
        <v>446</v>
      </c>
      <c r="E1603" s="25" t="n">
        <v>296</v>
      </c>
      <c r="F1603" s="26" t="n">
        <v>344.2</v>
      </c>
      <c r="G1603" s="9" t="n">
        <v>344.2</v>
      </c>
      <c r="H1603" s="25" t="n">
        <v>194.2</v>
      </c>
      <c r="I1603" s="26" t="n">
        <v>126.5787</v>
      </c>
      <c r="J1603" s="9" t="n">
        <v>126.5787</v>
      </c>
      <c r="K1603" s="26" t="n">
        <v>13.83562</v>
      </c>
      <c r="L1603" s="9" t="n">
        <v>10.43924</v>
      </c>
      <c r="M1603" s="25">
        <f>K1603-L1603</f>
        <v/>
      </c>
      <c r="N1603" s="41" t="n">
        <v>2.577274959098228</v>
      </c>
      <c r="O1603" s="41" t="n">
        <v>1.944603266352833</v>
      </c>
      <c r="P1603" s="41" t="n">
        <v>0.632671692745395</v>
      </c>
      <c r="Q1603" s="30" t="n">
        <v>174730</v>
      </c>
      <c r="R1603" t="n">
        <v>140</v>
      </c>
      <c r="S1603" t="n">
        <v>268550</v>
      </c>
      <c r="T1603" s="31">
        <f>SUM(Q1603:S1603)</f>
        <v/>
      </c>
    </row>
    <row r="1604">
      <c r="A1604" s="23" t="n">
        <v>21157</v>
      </c>
      <c r="B1604" s="24" t="inlineStr">
        <is>
          <t>MARSHALL COUNTY, KY</t>
        </is>
      </c>
      <c r="C1604" s="9" t="n">
        <v>1651</v>
      </c>
      <c r="D1604" s="9" t="n">
        <v>1651</v>
      </c>
      <c r="E1604" s="25" t="n">
        <v>530</v>
      </c>
      <c r="F1604" s="26" t="n">
        <v>1387.78</v>
      </c>
      <c r="G1604" s="9" t="n">
        <v>1387.78</v>
      </c>
      <c r="H1604" s="25" t="n">
        <v>266.78</v>
      </c>
      <c r="I1604" s="26" t="n">
        <v>126.5787</v>
      </c>
      <c r="J1604" s="9" t="n">
        <v>126.5787</v>
      </c>
      <c r="K1604" s="26" t="n">
        <v>11.4054</v>
      </c>
      <c r="L1604" s="9" t="n">
        <v>16.05683</v>
      </c>
      <c r="M1604" s="25">
        <f>K1604-L1604</f>
        <v/>
      </c>
      <c r="N1604" s="41" t="n">
        <v>2.124577851841763</v>
      </c>
      <c r="O1604" s="41" t="n">
        <v>2.991038051167726</v>
      </c>
      <c r="P1604" s="41" t="n">
        <v>-0.8664601993259626</v>
      </c>
      <c r="Q1604" s="30" t="n">
        <v>43300</v>
      </c>
      <c r="R1604" t="n">
        <v>29630</v>
      </c>
      <c r="S1604" t="n">
        <v>2870</v>
      </c>
      <c r="T1604" s="31">
        <f>SUM(Q1604:S1604)</f>
        <v/>
      </c>
    </row>
    <row r="1605">
      <c r="A1605" s="23" t="n">
        <v>24045</v>
      </c>
      <c r="B1605" s="24" t="inlineStr">
        <is>
          <t>WICOMICO COUNTY, MD</t>
        </is>
      </c>
      <c r="C1605" s="9" t="n">
        <v>885</v>
      </c>
      <c r="D1605" s="9" t="n">
        <v>100</v>
      </c>
      <c r="E1605" s="25" t="n">
        <v>662</v>
      </c>
      <c r="F1605" s="26" t="n">
        <v>171.5</v>
      </c>
      <c r="G1605" s="9" t="n">
        <v>0</v>
      </c>
      <c r="H1605" s="25" t="n">
        <v>0</v>
      </c>
      <c r="I1605" s="26" t="n">
        <v>126.5787</v>
      </c>
      <c r="J1605" s="9" t="n">
        <v>126.5787</v>
      </c>
      <c r="K1605" s="26" t="n">
        <v>25.48069</v>
      </c>
      <c r="L1605" s="9" t="n">
        <v>23.6512</v>
      </c>
      <c r="M1605" s="25">
        <f>K1605-L1605</f>
        <v/>
      </c>
      <c r="N1605" s="41" t="n">
        <v>4.746498117001236</v>
      </c>
      <c r="O1605" s="41" t="n">
        <v>4.405703937562901</v>
      </c>
      <c r="P1605" s="41" t="n">
        <v>0.3407941794383351</v>
      </c>
      <c r="Q1605" s="30" t="n">
        <v>66880</v>
      </c>
      <c r="R1605" t="n">
        <v>36440</v>
      </c>
      <c r="S1605" t="n">
        <v>0</v>
      </c>
      <c r="T1605" s="31">
        <f>SUM(Q1605:S1605)</f>
        <v/>
      </c>
    </row>
    <row r="1606">
      <c r="A1606" s="23" t="n">
        <v>26071</v>
      </c>
      <c r="B1606" s="24" t="inlineStr">
        <is>
          <t>IRON COUNTY, MI</t>
        </is>
      </c>
      <c r="C1606" s="9" t="n">
        <v>685</v>
      </c>
      <c r="D1606" s="9" t="n">
        <v>685</v>
      </c>
      <c r="E1606" s="25" t="n">
        <v>72</v>
      </c>
      <c r="F1606" s="26" t="n">
        <v>550.4400000000001</v>
      </c>
      <c r="G1606" s="9" t="n">
        <v>550.4400000000001</v>
      </c>
      <c r="H1606" s="25" t="n">
        <v>0</v>
      </c>
      <c r="I1606" s="26" t="n">
        <v>126.5787</v>
      </c>
      <c r="J1606" s="9" t="n">
        <v>126.5787</v>
      </c>
      <c r="K1606" s="26" t="n">
        <v>17.43216</v>
      </c>
      <c r="L1606" s="9" t="n">
        <v>15.21153</v>
      </c>
      <c r="M1606" s="25">
        <f>K1606-L1606</f>
        <v/>
      </c>
      <c r="N1606" s="41" t="n">
        <v>3.247232104596236</v>
      </c>
      <c r="O1606" s="41" t="n">
        <v>2.833577053906617</v>
      </c>
      <c r="P1606" s="41" t="n">
        <v>0.4136550506896184</v>
      </c>
      <c r="Q1606" s="30" t="n">
        <v>15250</v>
      </c>
      <c r="R1606" t="n">
        <v>490</v>
      </c>
      <c r="S1606" t="n">
        <v>8160</v>
      </c>
      <c r="T1606" s="31">
        <f>SUM(Q1606:S1606)</f>
        <v/>
      </c>
    </row>
    <row r="1607">
      <c r="A1607" s="23" t="n">
        <v>27003</v>
      </c>
      <c r="B1607" s="24" t="inlineStr">
        <is>
          <t>ANOKA COUNTY, MN</t>
        </is>
      </c>
      <c r="C1607" s="9" t="n">
        <v>2430</v>
      </c>
      <c r="D1607" s="9" t="n">
        <v>2429</v>
      </c>
      <c r="E1607" s="25" t="n">
        <v>1475</v>
      </c>
      <c r="F1607" s="26" t="n">
        <v>2263.76</v>
      </c>
      <c r="G1607" s="9" t="n">
        <v>2262.76</v>
      </c>
      <c r="H1607" s="25" t="n">
        <v>1308.76</v>
      </c>
      <c r="I1607" s="26" t="n">
        <v>126.5787</v>
      </c>
      <c r="J1607" s="9" t="n">
        <v>126.5787</v>
      </c>
      <c r="K1607" s="26" t="n">
        <v>15.94525</v>
      </c>
      <c r="L1607" s="9" t="n">
        <v>14.46497</v>
      </c>
      <c r="M1607" s="25">
        <f>K1607-L1607</f>
        <v/>
      </c>
      <c r="N1607" s="41" t="n">
        <v>2.970253125017963</v>
      </c>
      <c r="O1607" s="41" t="n">
        <v>2.694509170178648</v>
      </c>
      <c r="P1607" s="41" t="n">
        <v>0.2757439548393152</v>
      </c>
      <c r="Q1607" s="30" t="n">
        <v>33630</v>
      </c>
      <c r="R1607" t="n">
        <v>38360</v>
      </c>
      <c r="S1607" t="n">
        <v>8440</v>
      </c>
      <c r="T1607" s="31">
        <f>SUM(Q1607:S1607)</f>
        <v/>
      </c>
    </row>
    <row r="1608">
      <c r="A1608" s="23" t="n">
        <v>27103</v>
      </c>
      <c r="B1608" s="24" t="inlineStr">
        <is>
          <t>NICOLLET COUNTY, MN</t>
        </is>
      </c>
      <c r="C1608" s="9" t="n">
        <v>574</v>
      </c>
      <c r="D1608" s="9" t="n">
        <v>452</v>
      </c>
      <c r="E1608" s="25" t="n">
        <v>0</v>
      </c>
      <c r="F1608" s="26" t="n">
        <v>511.9</v>
      </c>
      <c r="G1608" s="9" t="n">
        <v>389.9</v>
      </c>
      <c r="H1608" s="25" t="n">
        <v>0</v>
      </c>
      <c r="I1608" s="26" t="n">
        <v>126.5787</v>
      </c>
      <c r="J1608" s="9" t="n">
        <v>126.5787</v>
      </c>
      <c r="K1608" s="26" t="n">
        <v>15.71656</v>
      </c>
      <c r="L1608" s="9" t="n">
        <v>11.47185</v>
      </c>
      <c r="M1608" s="25">
        <f>K1608-L1608</f>
        <v/>
      </c>
      <c r="N1608" s="41" t="n">
        <v>2.927653154044767</v>
      </c>
      <c r="O1608" s="41" t="n">
        <v>2.136956040967518</v>
      </c>
      <c r="P1608" s="41" t="n">
        <v>0.7906971130772483</v>
      </c>
      <c r="Q1608" s="30" t="n">
        <v>222310</v>
      </c>
      <c r="R1608" t="n">
        <v>8390</v>
      </c>
      <c r="S1608" t="n">
        <v>1880</v>
      </c>
      <c r="T1608" s="31">
        <f>SUM(Q1608:S1608)</f>
        <v/>
      </c>
    </row>
    <row r="1609">
      <c r="A1609" s="23" t="n">
        <v>30015</v>
      </c>
      <c r="B1609" s="24" t="inlineStr">
        <is>
          <t>CHOUTEAU COUNTY, MT</t>
        </is>
      </c>
      <c r="C1609" s="9" t="n">
        <v>351</v>
      </c>
      <c r="D1609" s="9" t="n">
        <v>320</v>
      </c>
      <c r="E1609" s="25" t="n">
        <v>269</v>
      </c>
      <c r="F1609" s="26" t="n">
        <v>183.86</v>
      </c>
      <c r="G1609" s="9" t="n">
        <v>152.86</v>
      </c>
      <c r="H1609" s="25" t="n">
        <v>101.86</v>
      </c>
      <c r="I1609" s="26" t="n">
        <v>126.5787</v>
      </c>
      <c r="J1609" s="9" t="n">
        <v>126.5787</v>
      </c>
      <c r="K1609" s="26" t="n">
        <v>14.83092</v>
      </c>
      <c r="L1609" s="9" t="n">
        <v>13.94126</v>
      </c>
      <c r="M1609" s="25">
        <f>K1609-L1609</f>
        <v/>
      </c>
      <c r="N1609" s="41" t="n">
        <v>2.762677692534856</v>
      </c>
      <c r="O1609" s="41" t="n">
        <v>2.59695339249544</v>
      </c>
      <c r="P1609" s="41" t="n">
        <v>0.1657243000394151</v>
      </c>
      <c r="Q1609" s="30" t="n">
        <v>7090</v>
      </c>
      <c r="R1609" t="n">
        <v>770</v>
      </c>
      <c r="S1609" t="n">
        <v>146710</v>
      </c>
      <c r="T1609" s="31">
        <f>SUM(Q1609:S1609)</f>
        <v/>
      </c>
    </row>
    <row r="1610">
      <c r="A1610" s="23" t="n">
        <v>39013</v>
      </c>
      <c r="B1610" s="24" t="inlineStr">
        <is>
          <t>BELMONT COUNTY, OH</t>
        </is>
      </c>
      <c r="C1610" s="9" t="n">
        <v>936</v>
      </c>
      <c r="D1610" s="9" t="n">
        <v>936</v>
      </c>
      <c r="E1610" s="25" t="n">
        <v>141</v>
      </c>
      <c r="F1610" s="26" t="n">
        <v>536.9400000000001</v>
      </c>
      <c r="G1610" s="9" t="n">
        <v>536.9400000000001</v>
      </c>
      <c r="H1610" s="25" t="n">
        <v>0</v>
      </c>
      <c r="I1610" s="26" t="n">
        <v>126.5787</v>
      </c>
      <c r="J1610" s="9" t="n">
        <v>126.5787</v>
      </c>
      <c r="K1610" s="26" t="n">
        <v>23.43154</v>
      </c>
      <c r="L1610" s="9" t="n">
        <v>21.52877</v>
      </c>
      <c r="M1610" s="25">
        <f>K1610-L1610</f>
        <v/>
      </c>
      <c r="N1610" s="41" t="n">
        <v>4.364786059107471</v>
      </c>
      <c r="O1610" s="41" t="n">
        <v>4.010341410156189</v>
      </c>
      <c r="P1610" s="41" t="n">
        <v>0.3544446489512814</v>
      </c>
      <c r="Q1610" s="30" t="n">
        <v>19260</v>
      </c>
      <c r="R1610" t="n">
        <v>70810</v>
      </c>
      <c r="S1610" t="n">
        <v>8760</v>
      </c>
      <c r="T1610" s="31">
        <f>SUM(Q1610:S1610)</f>
        <v/>
      </c>
    </row>
    <row r="1611">
      <c r="A1611" s="23" t="n">
        <v>39053</v>
      </c>
      <c r="B1611" s="24" t="inlineStr">
        <is>
          <t>GALLIA COUNTY, OH</t>
        </is>
      </c>
      <c r="C1611" s="9" t="n">
        <v>1243</v>
      </c>
      <c r="D1611" s="9" t="n">
        <v>1243</v>
      </c>
      <c r="E1611" s="25" t="n">
        <v>262</v>
      </c>
      <c r="F1611" s="26" t="n">
        <v>740.3</v>
      </c>
      <c r="G1611" s="9" t="n">
        <v>740.3</v>
      </c>
      <c r="H1611" s="25" t="n">
        <v>0</v>
      </c>
      <c r="I1611" s="26" t="n">
        <v>126.5787</v>
      </c>
      <c r="J1611" s="9" t="n">
        <v>126.5787</v>
      </c>
      <c r="K1611" s="26" t="n">
        <v>24.90096</v>
      </c>
      <c r="L1611" s="9" t="n">
        <v>23.11639</v>
      </c>
      <c r="M1611" s="25">
        <f>K1611-L1611</f>
        <v/>
      </c>
      <c r="N1611" s="41" t="n">
        <v>4.638507032247678</v>
      </c>
      <c r="O1611" s="41" t="n">
        <v>4.306080471402705</v>
      </c>
      <c r="P1611" s="41" t="n">
        <v>0.3324265608449734</v>
      </c>
      <c r="Q1611" s="30" t="n">
        <v>23450</v>
      </c>
      <c r="R1611" t="n">
        <v>58360</v>
      </c>
      <c r="S1611" t="n">
        <v>8490</v>
      </c>
      <c r="T1611" s="31">
        <f>SUM(Q1611:S1611)</f>
        <v/>
      </c>
    </row>
    <row r="1612">
      <c r="A1612" s="23" t="n">
        <v>39101</v>
      </c>
      <c r="B1612" s="24" t="inlineStr">
        <is>
          <t>MARION COUNTY, OH</t>
        </is>
      </c>
      <c r="C1612" s="9" t="n">
        <v>1654</v>
      </c>
      <c r="D1612" s="9" t="n">
        <v>1280</v>
      </c>
      <c r="E1612" s="25" t="n">
        <v>0</v>
      </c>
      <c r="F1612" s="26" t="n">
        <v>1215.02</v>
      </c>
      <c r="G1612" s="9" t="n">
        <v>841.02</v>
      </c>
      <c r="H1612" s="25" t="n">
        <v>0</v>
      </c>
      <c r="I1612" s="26" t="n">
        <v>126.5787</v>
      </c>
      <c r="J1612" s="9" t="n">
        <v>126.5787</v>
      </c>
      <c r="K1612" s="26" t="n">
        <v>22.98102</v>
      </c>
      <c r="L1612" s="9" t="n">
        <v>21.06438</v>
      </c>
      <c r="M1612" s="25">
        <f>K1612-L1612</f>
        <v/>
      </c>
      <c r="N1612" s="41" t="n">
        <v>4.280863985895505</v>
      </c>
      <c r="O1612" s="41" t="n">
        <v>3.923835657739193</v>
      </c>
      <c r="P1612" s="41" t="n">
        <v>0.3570283281563118</v>
      </c>
      <c r="Q1612" s="30" t="n">
        <v>200260</v>
      </c>
      <c r="R1612" t="n">
        <v>5740</v>
      </c>
      <c r="S1612" t="n">
        <v>2210</v>
      </c>
      <c r="T1612" s="31">
        <f>SUM(Q1612:S1612)</f>
        <v/>
      </c>
    </row>
    <row r="1613">
      <c r="A1613" s="23" t="n">
        <v>39139</v>
      </c>
      <c r="B1613" s="24" t="inlineStr">
        <is>
          <t>RICHLAND COUNTY, OH</t>
        </is>
      </c>
      <c r="C1613" s="9" t="n">
        <v>1986</v>
      </c>
      <c r="D1613" s="9" t="n">
        <v>1399</v>
      </c>
      <c r="E1613" s="25" t="n">
        <v>476</v>
      </c>
      <c r="F1613" s="26" t="n">
        <v>1716.84</v>
      </c>
      <c r="G1613" s="9" t="n">
        <v>1129.84</v>
      </c>
      <c r="H1613" s="25" t="n">
        <v>206.84</v>
      </c>
      <c r="I1613" s="26" t="n">
        <v>126.5787</v>
      </c>
      <c r="J1613" s="9" t="n">
        <v>126.5787</v>
      </c>
      <c r="K1613" s="26" t="n">
        <v>22.16787</v>
      </c>
      <c r="L1613" s="9" t="n">
        <v>20.35245</v>
      </c>
      <c r="M1613" s="25">
        <f>K1613-L1613</f>
        <v/>
      </c>
      <c r="N1613" s="41" t="n">
        <v>4.129391834088016</v>
      </c>
      <c r="O1613" s="41" t="n">
        <v>3.791218589502945</v>
      </c>
      <c r="P1613" s="41" t="n">
        <v>0.3381732445850713</v>
      </c>
      <c r="Q1613" s="30" t="n">
        <v>119360</v>
      </c>
      <c r="R1613" t="n">
        <v>40350</v>
      </c>
      <c r="S1613" t="n">
        <v>2750</v>
      </c>
      <c r="T1613" s="31">
        <f>SUM(Q1613:S1613)</f>
        <v/>
      </c>
    </row>
    <row r="1614">
      <c r="A1614" s="23" t="n">
        <v>47033</v>
      </c>
      <c r="B1614" s="24" t="inlineStr">
        <is>
          <t>CROCKETT COUNTY, TN</t>
        </is>
      </c>
      <c r="C1614" s="9" t="n">
        <v>582</v>
      </c>
      <c r="D1614" s="9" t="n">
        <v>356</v>
      </c>
      <c r="E1614" s="25" t="n">
        <v>112</v>
      </c>
      <c r="F1614" s="26" t="n">
        <v>377.38</v>
      </c>
      <c r="G1614" s="9" t="n">
        <v>151.38</v>
      </c>
      <c r="H1614" s="25" t="n">
        <v>0</v>
      </c>
      <c r="I1614" s="26" t="n">
        <v>126.5787</v>
      </c>
      <c r="J1614" s="9" t="n">
        <v>126.5787</v>
      </c>
      <c r="K1614" s="26" t="n">
        <v>11.4693</v>
      </c>
      <c r="L1614" s="9" t="n">
        <v>15.85923</v>
      </c>
      <c r="M1614" s="25">
        <f>K1614-L1614</f>
        <v/>
      </c>
      <c r="N1614" s="41" t="n">
        <v>2.136481031452534</v>
      </c>
      <c r="O1614" s="41" t="n">
        <v>2.954229470712509</v>
      </c>
      <c r="P1614" s="41" t="n">
        <v>-0.8177484392599742</v>
      </c>
      <c r="Q1614" s="30" t="n">
        <v>127140</v>
      </c>
      <c r="R1614" t="n">
        <v>6550</v>
      </c>
      <c r="S1614" t="n">
        <v>180</v>
      </c>
      <c r="T1614" s="31">
        <f>SUM(Q1614:S1614)</f>
        <v/>
      </c>
    </row>
    <row r="1615">
      <c r="A1615" s="23" t="n">
        <v>51137</v>
      </c>
      <c r="B1615" s="24" t="inlineStr">
        <is>
          <t>ORANGE COUNTY, VA</t>
        </is>
      </c>
      <c r="C1615" s="9" t="n">
        <v>2364</v>
      </c>
      <c r="D1615" s="9" t="n">
        <v>1999</v>
      </c>
      <c r="E1615" s="25" t="n">
        <v>443</v>
      </c>
      <c r="F1615" s="26" t="n">
        <v>2035.64</v>
      </c>
      <c r="G1615" s="9" t="n">
        <v>1670.64</v>
      </c>
      <c r="H1615" s="25" t="n">
        <v>114.64</v>
      </c>
      <c r="I1615" s="26" t="n">
        <v>126.5787</v>
      </c>
      <c r="J1615" s="9" t="n">
        <v>126.5787</v>
      </c>
      <c r="K1615" s="26" t="n">
        <v>12.0463</v>
      </c>
      <c r="L1615" s="9" t="n">
        <v>18.86521</v>
      </c>
      <c r="M1615" s="25">
        <f>K1615-L1615</f>
        <v/>
      </c>
      <c r="N1615" s="41" t="n">
        <v>2.243963576607697</v>
      </c>
      <c r="O1615" s="41" t="n">
        <v>3.514178138105086</v>
      </c>
      <c r="P1615" s="41" t="n">
        <v>-1.270214561497389</v>
      </c>
      <c r="Q1615" s="30" t="n">
        <v>17590</v>
      </c>
      <c r="R1615" t="n">
        <v>71080</v>
      </c>
      <c r="S1615" t="n">
        <v>0</v>
      </c>
      <c r="T1615" s="31">
        <f>SUM(Q1615:S1615)</f>
        <v/>
      </c>
    </row>
    <row r="1616">
      <c r="A1616" s="23" t="n">
        <v>55037</v>
      </c>
      <c r="B1616" s="24" t="inlineStr">
        <is>
          <t>FLORENCE COUNTY, WI</t>
        </is>
      </c>
      <c r="C1616" s="9" t="n">
        <v>673</v>
      </c>
      <c r="D1616" s="9" t="n">
        <v>673</v>
      </c>
      <c r="E1616" s="25" t="n">
        <v>61</v>
      </c>
      <c r="F1616" s="26" t="n">
        <v>545.78</v>
      </c>
      <c r="G1616" s="9" t="n">
        <v>545.78</v>
      </c>
      <c r="H1616" s="25" t="n">
        <v>0</v>
      </c>
      <c r="I1616" s="26" t="n">
        <v>126.5787</v>
      </c>
      <c r="J1616" s="9" t="n">
        <v>126.5787</v>
      </c>
      <c r="K1616" s="26" t="n">
        <v>16.99681</v>
      </c>
      <c r="L1616" s="9" t="n">
        <v>14.9493</v>
      </c>
      <c r="M1616" s="25">
        <f>K1616-L1616</f>
        <v/>
      </c>
      <c r="N1616" s="41" t="n">
        <v>3.166135872302821</v>
      </c>
      <c r="O1616" s="41" t="n">
        <v>2.784729310724575</v>
      </c>
      <c r="P1616" s="41" t="n">
        <v>0.3814065615782463</v>
      </c>
      <c r="Q1616" s="30" t="n">
        <v>14110</v>
      </c>
      <c r="R1616" t="n">
        <v>480</v>
      </c>
      <c r="S1616" t="n">
        <v>770</v>
      </c>
      <c r="T1616" s="31">
        <f>SUM(Q1616:S1616)</f>
        <v/>
      </c>
    </row>
    <row r="1617">
      <c r="A1617" s="23" t="n">
        <v>55041</v>
      </c>
      <c r="B1617" s="24" t="inlineStr">
        <is>
          <t>FOREST COUNTY, WI</t>
        </is>
      </c>
      <c r="C1617" s="9" t="n">
        <v>716</v>
      </c>
      <c r="D1617" s="9" t="n">
        <v>716</v>
      </c>
      <c r="E1617" s="25" t="n">
        <v>61</v>
      </c>
      <c r="F1617" s="26" t="n">
        <v>613.3200000000001</v>
      </c>
      <c r="G1617" s="9" t="n">
        <v>613.3200000000001</v>
      </c>
      <c r="H1617" s="25" t="n">
        <v>0</v>
      </c>
      <c r="I1617" s="26" t="n">
        <v>126.5787</v>
      </c>
      <c r="J1617" s="9" t="n">
        <v>126.5787</v>
      </c>
      <c r="K1617" s="26" t="n">
        <v>17.5082</v>
      </c>
      <c r="L1617" s="9" t="n">
        <v>15.32815</v>
      </c>
      <c r="M1617" s="25">
        <f>K1617-L1617</f>
        <v/>
      </c>
      <c r="N1617" s="41" t="n">
        <v>3.261396702054812</v>
      </c>
      <c r="O1617" s="41" t="n">
        <v>2.855300822391877</v>
      </c>
      <c r="P1617" s="41" t="n">
        <v>0.4060958796629344</v>
      </c>
      <c r="Q1617" s="30" t="n">
        <v>16510</v>
      </c>
      <c r="R1617" t="n">
        <v>660</v>
      </c>
      <c r="S1617" t="n">
        <v>1510</v>
      </c>
      <c r="T1617" s="31">
        <f>SUM(Q1617:S1617)</f>
        <v/>
      </c>
    </row>
    <row r="1618">
      <c r="A1618" s="23" t="n">
        <v>56021</v>
      </c>
      <c r="B1618" s="24" t="inlineStr">
        <is>
          <t>LARAMIE COUNTY, WY</t>
        </is>
      </c>
      <c r="C1618" s="9" t="n">
        <v>241</v>
      </c>
      <c r="D1618" s="9" t="n">
        <v>241</v>
      </c>
      <c r="E1618" s="25" t="n">
        <v>130</v>
      </c>
      <c r="F1618" s="26" t="n">
        <v>200.32</v>
      </c>
      <c r="G1618" s="9" t="n">
        <v>200.32</v>
      </c>
      <c r="H1618" s="25" t="n">
        <v>89.31999999999999</v>
      </c>
      <c r="I1618" s="26" t="n">
        <v>126.5787</v>
      </c>
      <c r="J1618" s="9" t="n">
        <v>126.5787</v>
      </c>
      <c r="K1618" s="26" t="n">
        <v>7.925663</v>
      </c>
      <c r="L1618" s="9" t="n">
        <v>7.410325</v>
      </c>
      <c r="M1618" s="25">
        <f>K1618-L1618</f>
        <v/>
      </c>
      <c r="N1618" s="41" t="n">
        <v>1.47637856374715</v>
      </c>
      <c r="O1618" s="41" t="n">
        <v>1.380382307499019</v>
      </c>
      <c r="P1618" s="41" t="n">
        <v>0.09599625624813071</v>
      </c>
      <c r="Q1618" s="30" t="n">
        <v>20</v>
      </c>
      <c r="R1618" t="n">
        <v>110</v>
      </c>
      <c r="S1618" t="n">
        <v>192650</v>
      </c>
      <c r="T1618" s="31">
        <f>SUM(Q1618:S1618)</f>
        <v/>
      </c>
    </row>
    <row r="1619">
      <c r="A1619" s="23" t="n">
        <v>26157</v>
      </c>
      <c r="B1619" s="24" t="inlineStr">
        <is>
          <t>TUSCOLA COUNTY, MI</t>
        </is>
      </c>
      <c r="C1619" s="9" t="n">
        <v>1800</v>
      </c>
      <c r="D1619" s="9" t="n">
        <v>1800</v>
      </c>
      <c r="E1619" s="25" t="n">
        <v>0</v>
      </c>
      <c r="F1619" s="26" t="n">
        <v>1690.04</v>
      </c>
      <c r="G1619" s="9" t="n">
        <v>1690.04</v>
      </c>
      <c r="H1619" s="25" t="n">
        <v>0</v>
      </c>
      <c r="I1619" s="26" t="n">
        <v>126.4521</v>
      </c>
      <c r="J1619" s="9" t="n">
        <v>126.4521</v>
      </c>
      <c r="K1619" s="26" t="n">
        <v>16.19683</v>
      </c>
      <c r="L1619" s="9" t="n">
        <v>14.07028</v>
      </c>
      <c r="M1619" s="25">
        <f>K1619-L1619</f>
        <v/>
      </c>
      <c r="N1619" s="41" t="n">
        <v>3.017117004931543</v>
      </c>
      <c r="O1619" s="41" t="n">
        <v>2.62098701117121</v>
      </c>
      <c r="P1619" s="41" t="n">
        <v>0.3961299937603325</v>
      </c>
      <c r="Q1619" s="30" t="n">
        <v>248330</v>
      </c>
      <c r="R1619" t="n">
        <v>64640</v>
      </c>
      <c r="S1619" t="n">
        <v>11900</v>
      </c>
      <c r="T1619" s="31">
        <f>SUM(Q1619:S1619)</f>
        <v/>
      </c>
    </row>
    <row r="1620">
      <c r="A1620" s="23" t="n">
        <v>29155</v>
      </c>
      <c r="B1620" s="24" t="inlineStr">
        <is>
          <t>PEMISCOT COUNTY, MO</t>
        </is>
      </c>
      <c r="C1620" s="9" t="n">
        <v>450</v>
      </c>
      <c r="D1620" s="9" t="n">
        <v>393</v>
      </c>
      <c r="E1620" s="25" t="n">
        <v>0</v>
      </c>
      <c r="F1620" s="26" t="n">
        <v>357.78</v>
      </c>
      <c r="G1620" s="9" t="n">
        <v>300.78</v>
      </c>
      <c r="H1620" s="25" t="n">
        <v>0</v>
      </c>
      <c r="I1620" s="26" t="n"/>
      <c r="J1620" s="9" t="n">
        <v>126.3766</v>
      </c>
      <c r="K1620" s="26" t="n">
        <v>14.57033</v>
      </c>
      <c r="L1620" s="9" t="n">
        <v>11.61608</v>
      </c>
      <c r="M1620" s="25">
        <f>K1620-L1620</f>
        <v/>
      </c>
      <c r="N1620" s="41" t="n">
        <v>2.714135445668332</v>
      </c>
      <c r="O1620" s="41" t="n">
        <v>2.163822951691485</v>
      </c>
      <c r="P1620" s="41" t="n">
        <v>0.5503124939768468</v>
      </c>
      <c r="Q1620" s="30" t="n">
        <v>277850</v>
      </c>
      <c r="R1620" t="n">
        <v>160</v>
      </c>
      <c r="S1620" t="n">
        <v>130</v>
      </c>
      <c r="T1620" s="31">
        <f>SUM(Q1620:S1620)</f>
        <v/>
      </c>
    </row>
    <row r="1621">
      <c r="A1621" s="23" t="n">
        <v>22021</v>
      </c>
      <c r="B1621" s="24" t="inlineStr">
        <is>
          <t>CALDWELL PARISH, LA</t>
        </is>
      </c>
      <c r="C1621" s="9" t="n">
        <v>887</v>
      </c>
      <c r="D1621" s="9" t="n">
        <v>930</v>
      </c>
      <c r="E1621" s="25" t="n">
        <v>302</v>
      </c>
      <c r="F1621" s="26" t="n">
        <v>542.88</v>
      </c>
      <c r="G1621" s="9" t="n">
        <v>585.88</v>
      </c>
      <c r="H1621" s="25" t="n">
        <v>0</v>
      </c>
      <c r="I1621" s="26" t="n">
        <v>126.3255</v>
      </c>
      <c r="J1621" s="9" t="n">
        <v>126.3255</v>
      </c>
      <c r="K1621" s="26" t="n">
        <v>11.2679</v>
      </c>
      <c r="L1621" s="9" t="n">
        <v>16.22388</v>
      </c>
      <c r="M1621" s="25">
        <f>K1621-L1621</f>
        <v/>
      </c>
      <c r="N1621" s="41" t="n">
        <v>2.098964593680871</v>
      </c>
      <c r="O1621" s="41" t="n">
        <v>3.022155831355195</v>
      </c>
      <c r="P1621" s="41" t="n">
        <v>-0.923191237674325</v>
      </c>
      <c r="Q1621" s="30" t="n">
        <v>45240</v>
      </c>
      <c r="R1621" t="n">
        <v>1970</v>
      </c>
      <c r="S1621" t="n">
        <v>150</v>
      </c>
      <c r="T1621" s="31">
        <f>SUM(Q1621:S1621)</f>
        <v/>
      </c>
    </row>
    <row r="1622">
      <c r="A1622" s="23" t="n">
        <v>5039</v>
      </c>
      <c r="B1622" s="24" t="inlineStr">
        <is>
          <t>DALLAS COUNTY, AR</t>
        </is>
      </c>
      <c r="C1622" s="9" t="n">
        <v>434</v>
      </c>
      <c r="D1622" s="9" t="n">
        <v>223</v>
      </c>
      <c r="E1622" s="25" t="n">
        <v>276</v>
      </c>
      <c r="F1622" s="26" t="n">
        <v>54.51999</v>
      </c>
      <c r="G1622" s="9" t="n">
        <v>0</v>
      </c>
      <c r="H1622" s="25" t="n">
        <v>0</v>
      </c>
      <c r="I1622" s="26" t="n">
        <v>126.0723</v>
      </c>
      <c r="J1622" s="9" t="n">
        <v>126.0723</v>
      </c>
      <c r="K1622" s="26" t="n">
        <v>11.4354</v>
      </c>
      <c r="L1622" s="9" t="n">
        <v>16.57427</v>
      </c>
      <c r="M1622" s="25">
        <f>K1622-L1622</f>
        <v/>
      </c>
      <c r="N1622" s="41" t="n">
        <v>2.130166199076867</v>
      </c>
      <c r="O1622" s="41" t="n">
        <v>3.087425864278796</v>
      </c>
      <c r="P1622" s="41" t="n">
        <v>-0.9572596652019287</v>
      </c>
      <c r="Q1622" s="30" t="n">
        <v>480</v>
      </c>
      <c r="R1622" t="n">
        <v>11150</v>
      </c>
      <c r="S1622" t="n">
        <v>30</v>
      </c>
      <c r="T1622" s="31">
        <f>SUM(Q1622:S1622)</f>
        <v/>
      </c>
    </row>
    <row r="1623">
      <c r="A1623" s="23" t="n">
        <v>42073</v>
      </c>
      <c r="B1623" s="24" t="inlineStr">
        <is>
          <t>LAWRENCE COUNTY, PA</t>
        </is>
      </c>
      <c r="C1623" s="9" t="n">
        <v>1595</v>
      </c>
      <c r="D1623" s="9" t="n">
        <v>1595</v>
      </c>
      <c r="E1623" s="25" t="n">
        <v>287</v>
      </c>
      <c r="F1623" s="26" t="n">
        <v>1277.38</v>
      </c>
      <c r="G1623" s="9" t="n">
        <v>1277.38</v>
      </c>
      <c r="H1623" s="25" t="n">
        <v>0</v>
      </c>
      <c r="I1623" s="26" t="n"/>
      <c r="J1623" s="9" t="n">
        <v>126.0486</v>
      </c>
      <c r="K1623" s="26" t="n">
        <v>24.38219</v>
      </c>
      <c r="L1623" s="9" t="n">
        <v>22.50631</v>
      </c>
      <c r="M1623" s="25">
        <f>K1623-L1623</f>
        <v/>
      </c>
      <c r="N1623" s="41" t="n">
        <v>4.541871469075851</v>
      </c>
      <c r="O1623" s="41" t="n">
        <v>4.192435842029634</v>
      </c>
      <c r="P1623" s="41" t="n">
        <v>0.3494356270462177</v>
      </c>
      <c r="Q1623" s="30" t="n">
        <v>42650</v>
      </c>
      <c r="R1623" t="n">
        <v>37770</v>
      </c>
      <c r="S1623" t="n">
        <v>4440</v>
      </c>
      <c r="T1623" s="31">
        <f>SUM(Q1623:S1623)</f>
        <v/>
      </c>
    </row>
    <row r="1624">
      <c r="A1624" s="23" t="n">
        <v>1083</v>
      </c>
      <c r="B1624" s="24" t="inlineStr">
        <is>
          <t>LIMESTONE COUNTY, AL</t>
        </is>
      </c>
      <c r="C1624" s="9" t="n">
        <v>1287</v>
      </c>
      <c r="D1624" s="9" t="n">
        <v>1768</v>
      </c>
      <c r="E1624" s="25" t="n">
        <v>497</v>
      </c>
      <c r="F1624" s="26" t="n">
        <v>961.3</v>
      </c>
      <c r="G1624" s="9" t="n">
        <v>1442.3</v>
      </c>
      <c r="H1624" s="25" t="n">
        <v>171.3</v>
      </c>
      <c r="I1624" s="26" t="n">
        <v>125.9458</v>
      </c>
      <c r="J1624" s="9" t="n">
        <v>125.9458</v>
      </c>
      <c r="K1624" s="26" t="n">
        <v>11.33293</v>
      </c>
      <c r="L1624" s="9" t="n">
        <v>15.90676</v>
      </c>
      <c r="M1624" s="25">
        <f>K1624-L1624</f>
        <v/>
      </c>
      <c r="N1624" s="41" t="n">
        <v>2.111078267704164</v>
      </c>
      <c r="O1624" s="41" t="n">
        <v>2.963083275515325</v>
      </c>
      <c r="P1624" s="41" t="n">
        <v>-0.8520050078111607</v>
      </c>
      <c r="Q1624" s="30" t="n">
        <v>71820</v>
      </c>
      <c r="R1624" t="n">
        <v>123280</v>
      </c>
      <c r="S1624" t="n">
        <v>7120</v>
      </c>
      <c r="T1624" s="31">
        <f>SUM(Q1624:S1624)</f>
        <v/>
      </c>
    </row>
    <row r="1625">
      <c r="A1625" s="23" t="n">
        <v>21031</v>
      </c>
      <c r="B1625" s="24" t="inlineStr">
        <is>
          <t>BUTLER COUNTY, KY</t>
        </is>
      </c>
      <c r="C1625" s="9" t="n">
        <v>922</v>
      </c>
      <c r="D1625" s="9" t="n">
        <v>922</v>
      </c>
      <c r="E1625" s="25" t="n">
        <v>108</v>
      </c>
      <c r="F1625" s="26" t="n">
        <v>699.86</v>
      </c>
      <c r="G1625" s="9" t="n">
        <v>699.86</v>
      </c>
      <c r="H1625" s="25" t="n">
        <v>0</v>
      </c>
      <c r="I1625" s="26" t="n"/>
      <c r="J1625" s="9" t="n">
        <v>125.916</v>
      </c>
      <c r="K1625" s="26" t="n">
        <v>11.50879</v>
      </c>
      <c r="L1625" s="9" t="n">
        <v>16.35361</v>
      </c>
      <c r="M1625" s="25">
        <f>K1625-L1625</f>
        <v/>
      </c>
      <c r="N1625" s="41" t="n">
        <v>2.143837159196342</v>
      </c>
      <c r="O1625" s="41" t="n">
        <v>3.046321707582196</v>
      </c>
      <c r="P1625" s="41" t="n">
        <v>-0.9024845483858533</v>
      </c>
      <c r="Q1625" s="30" t="n">
        <v>31800</v>
      </c>
      <c r="R1625" t="n">
        <v>43310</v>
      </c>
      <c r="S1625" t="n">
        <v>16340</v>
      </c>
      <c r="T1625" s="31">
        <f>SUM(Q1625:S1625)</f>
        <v/>
      </c>
    </row>
    <row r="1626">
      <c r="A1626" s="23" t="n">
        <v>21055</v>
      </c>
      <c r="B1626" s="24" t="inlineStr">
        <is>
          <t>CRITTENDEN COUNTY, KY</t>
        </is>
      </c>
      <c r="C1626" s="9" t="n">
        <v>775</v>
      </c>
      <c r="D1626" s="9" t="n">
        <v>775</v>
      </c>
      <c r="E1626" s="25" t="n">
        <v>0</v>
      </c>
      <c r="F1626" s="26" t="n">
        <v>535.3</v>
      </c>
      <c r="G1626" s="9" t="n">
        <v>535.3</v>
      </c>
      <c r="H1626" s="25" t="n">
        <v>0</v>
      </c>
      <c r="I1626" s="26" t="n"/>
      <c r="J1626" s="9" t="n">
        <v>125.9087</v>
      </c>
      <c r="K1626" s="26" t="n">
        <v>11.46536</v>
      </c>
      <c r="L1626" s="9" t="n">
        <v>16.26509</v>
      </c>
      <c r="M1626" s="25">
        <f>K1626-L1626</f>
        <v/>
      </c>
      <c r="N1626" s="41" t="n">
        <v>2.135747095182324</v>
      </c>
      <c r="O1626" s="41" t="n">
        <v>3.029832357673816</v>
      </c>
      <c r="P1626" s="41" t="n">
        <v>-0.8940852624914923</v>
      </c>
      <c r="Q1626" s="30" t="n">
        <v>38140</v>
      </c>
      <c r="R1626" t="n">
        <v>48560</v>
      </c>
      <c r="S1626" t="n">
        <v>7060</v>
      </c>
      <c r="T1626" s="31">
        <f>SUM(Q1626:S1626)</f>
        <v/>
      </c>
    </row>
    <row r="1627">
      <c r="A1627" s="23" t="n">
        <v>18115</v>
      </c>
      <c r="B1627" s="24" t="inlineStr">
        <is>
          <t>OHIO COUNTY, IN</t>
        </is>
      </c>
      <c r="C1627" s="9" t="n">
        <v>2118</v>
      </c>
      <c r="D1627" s="9" t="n">
        <v>2118</v>
      </c>
      <c r="E1627" s="25" t="n">
        <v>153</v>
      </c>
      <c r="F1627" s="26" t="n">
        <v>1979.78</v>
      </c>
      <c r="G1627" s="9" t="n">
        <v>1979.78</v>
      </c>
      <c r="H1627" s="25" t="n">
        <v>14.78</v>
      </c>
      <c r="I1627" s="26" t="n"/>
      <c r="J1627" s="9" t="n">
        <v>125.8118</v>
      </c>
      <c r="K1627" s="26" t="n">
        <v>13.70201</v>
      </c>
      <c r="L1627" s="9" t="n">
        <v>12.15217</v>
      </c>
      <c r="M1627" s="25">
        <f>K1627-L1627</f>
        <v/>
      </c>
      <c r="N1627" s="41" t="n">
        <v>2.552386323295488</v>
      </c>
      <c r="O1627" s="41" t="n">
        <v>2.263684854000378</v>
      </c>
      <c r="P1627" s="41" t="n">
        <v>0.2887014692951091</v>
      </c>
      <c r="Q1627" s="30" t="n">
        <v>4760</v>
      </c>
      <c r="R1627" t="n">
        <v>16290</v>
      </c>
      <c r="S1627" t="n">
        <v>980</v>
      </c>
      <c r="T1627" s="31">
        <f>SUM(Q1627:S1627)</f>
        <v/>
      </c>
    </row>
    <row r="1628">
      <c r="A1628" s="23" t="n">
        <v>27113</v>
      </c>
      <c r="B1628" s="24" t="inlineStr">
        <is>
          <t>PENNINGTON COUNTY, MN</t>
        </is>
      </c>
      <c r="C1628" s="9" t="n">
        <v>489</v>
      </c>
      <c r="D1628" s="9" t="n">
        <v>489</v>
      </c>
      <c r="E1628" s="25" t="n">
        <v>0</v>
      </c>
      <c r="F1628" s="26" t="n">
        <v>464.9</v>
      </c>
      <c r="G1628" s="9" t="n">
        <v>464.9</v>
      </c>
      <c r="H1628" s="25" t="n">
        <v>0</v>
      </c>
      <c r="I1628" s="26" t="n">
        <v>125.6926</v>
      </c>
      <c r="J1628" s="9" t="n">
        <v>125.6926</v>
      </c>
      <c r="K1628" s="26" t="n">
        <v>15.39118</v>
      </c>
      <c r="L1628" s="9" t="n">
        <v>13.17455</v>
      </c>
      <c r="M1628" s="25">
        <f>K1628-L1628</f>
        <v/>
      </c>
      <c r="N1628" s="41" t="n">
        <v>2.867041939932831</v>
      </c>
      <c r="O1628" s="41" t="n">
        <v>2.454132002207893</v>
      </c>
      <c r="P1628" s="41" t="n">
        <v>0.412909937724938</v>
      </c>
      <c r="Q1628" s="30" t="n">
        <v>253040</v>
      </c>
      <c r="R1628" t="n">
        <v>51220</v>
      </c>
      <c r="S1628" t="n">
        <v>1570</v>
      </c>
      <c r="T1628" s="31">
        <f>SUM(Q1628:S1628)</f>
        <v/>
      </c>
    </row>
    <row r="1629">
      <c r="A1629" s="23" t="n">
        <v>40109</v>
      </c>
      <c r="B1629" s="24" t="inlineStr">
        <is>
          <t>OKLAHOMA COUNTY, OK</t>
        </is>
      </c>
      <c r="C1629" s="9" t="n">
        <v>1688</v>
      </c>
      <c r="D1629" s="9" t="n">
        <v>1688</v>
      </c>
      <c r="E1629" s="25" t="n">
        <v>1688</v>
      </c>
      <c r="F1629" s="26" t="n">
        <v>1329.68</v>
      </c>
      <c r="G1629" s="9" t="n">
        <v>1329.68</v>
      </c>
      <c r="H1629" s="25" t="n">
        <v>1329.68</v>
      </c>
      <c r="I1629" s="26" t="n"/>
      <c r="J1629" s="9" t="n">
        <v>125.6016</v>
      </c>
      <c r="K1629" s="26" t="n">
        <v>11.50846</v>
      </c>
      <c r="L1629" s="9" t="n">
        <v>15.26705</v>
      </c>
      <c r="M1629" s="25">
        <f>K1629-L1629</f>
        <v/>
      </c>
      <c r="N1629" s="41" t="n">
        <v>2.143775687376756</v>
      </c>
      <c r="O1629" s="41" t="n">
        <v>2.843919221856383</v>
      </c>
      <c r="P1629" s="41" t="n">
        <v>-0.7001435344796265</v>
      </c>
      <c r="Q1629" s="30" t="n">
        <v>33120</v>
      </c>
      <c r="R1629" t="n">
        <v>11670</v>
      </c>
      <c r="S1629" t="n">
        <v>134300</v>
      </c>
      <c r="T1629" s="31">
        <f>SUM(Q1629:S1629)</f>
        <v/>
      </c>
    </row>
    <row r="1630">
      <c r="A1630" s="23" t="n">
        <v>39141</v>
      </c>
      <c r="B1630" s="24" t="inlineStr">
        <is>
          <t>ROSS COUNTY, OH</t>
        </is>
      </c>
      <c r="C1630" s="9" t="n">
        <v>1551</v>
      </c>
      <c r="D1630" s="9" t="n">
        <v>1520</v>
      </c>
      <c r="E1630" s="25" t="n">
        <v>198</v>
      </c>
      <c r="F1630" s="26" t="n">
        <v>1097.5</v>
      </c>
      <c r="G1630" s="9" t="n">
        <v>1066.5</v>
      </c>
      <c r="H1630" s="25" t="n">
        <v>0</v>
      </c>
      <c r="I1630" s="26" t="n">
        <v>125.566</v>
      </c>
      <c r="J1630" s="9" t="n">
        <v>125.566</v>
      </c>
      <c r="K1630" s="26" t="n">
        <v>24.38104</v>
      </c>
      <c r="L1630" s="9" t="n">
        <v>22.3305</v>
      </c>
      <c r="M1630" s="25">
        <f>K1630-L1630</f>
        <v/>
      </c>
      <c r="N1630" s="41" t="n">
        <v>4.541657249098506</v>
      </c>
      <c r="O1630" s="41" t="n">
        <v>4.159686264449514</v>
      </c>
      <c r="P1630" s="41" t="n">
        <v>0.3819709846489913</v>
      </c>
      <c r="Q1630" s="30" t="n">
        <v>130300</v>
      </c>
      <c r="R1630" t="n">
        <v>58200</v>
      </c>
      <c r="S1630" t="n">
        <v>12830</v>
      </c>
      <c r="T1630" s="31">
        <f>SUM(Q1630:S1630)</f>
        <v/>
      </c>
    </row>
    <row r="1631">
      <c r="A1631" s="23" t="n">
        <v>21013</v>
      </c>
      <c r="B1631" s="24" t="inlineStr">
        <is>
          <t>BELL COUNTY, KY</t>
        </is>
      </c>
      <c r="C1631" s="9" t="n">
        <v>847.241</v>
      </c>
      <c r="D1631" s="9" t="n">
        <v>758</v>
      </c>
      <c r="E1631" s="25" t="n">
        <v>184.574</v>
      </c>
      <c r="F1631" s="26" t="n">
        <v>670.2745</v>
      </c>
      <c r="G1631" s="9" t="n">
        <v>581.034</v>
      </c>
      <c r="H1631" s="25" t="n">
        <v>7.607574</v>
      </c>
      <c r="I1631" s="26" t="n"/>
      <c r="J1631" s="9" t="n">
        <v>125.4667</v>
      </c>
      <c r="K1631" s="26" t="n">
        <v>11.59585</v>
      </c>
      <c r="L1631" s="9" t="n">
        <v>17.06611</v>
      </c>
      <c r="M1631" s="25">
        <f>K1631-L1631</f>
        <v/>
      </c>
      <c r="N1631" s="41" t="n">
        <v>2.160054542872614</v>
      </c>
      <c r="O1631" s="41" t="n">
        <v>3.179044954415911</v>
      </c>
      <c r="P1631" s="41" t="n">
        <v>-1.018990411543297</v>
      </c>
      <c r="Q1631" s="30" t="n">
        <v>10</v>
      </c>
      <c r="R1631" t="n">
        <v>1600</v>
      </c>
      <c r="S1631" t="n">
        <v>20770</v>
      </c>
      <c r="T1631" s="31">
        <f>SUM(Q1631:S1631)</f>
        <v/>
      </c>
    </row>
    <row r="1632">
      <c r="A1632" s="23" t="n">
        <v>5073</v>
      </c>
      <c r="B1632" s="24" t="inlineStr">
        <is>
          <t>LAFAYETTE COUNTY, AR</t>
        </is>
      </c>
      <c r="C1632" s="9" t="n">
        <v>295</v>
      </c>
      <c r="D1632" s="9" t="n">
        <v>80</v>
      </c>
      <c r="E1632" s="25" t="n">
        <v>150</v>
      </c>
      <c r="F1632" s="26" t="n">
        <v>0</v>
      </c>
      <c r="G1632" s="9" t="n">
        <v>0</v>
      </c>
      <c r="H1632" s="25" t="n">
        <v>0</v>
      </c>
      <c r="I1632" s="26" t="n">
        <v>125.1863</v>
      </c>
      <c r="J1632" s="9" t="n">
        <v>125.1863</v>
      </c>
      <c r="K1632" s="26" t="n">
        <v>11.51221</v>
      </c>
      <c r="L1632" s="9" t="n">
        <v>16.8621</v>
      </c>
      <c r="M1632" s="25">
        <f>K1632-L1632</f>
        <v/>
      </c>
      <c r="N1632" s="41" t="n">
        <v>2.144474230781144</v>
      </c>
      <c r="O1632" s="41" t="n">
        <v>3.141042330434794</v>
      </c>
      <c r="P1632" s="41" t="n">
        <v>-0.9965680996536496</v>
      </c>
      <c r="Q1632" s="30" t="n">
        <v>45510</v>
      </c>
      <c r="R1632" t="n">
        <v>35650</v>
      </c>
      <c r="S1632" t="n">
        <v>0</v>
      </c>
      <c r="T1632" s="31">
        <f>SUM(Q1632:S1632)</f>
        <v/>
      </c>
    </row>
    <row r="1633">
      <c r="A1633" s="23" t="n">
        <v>54061</v>
      </c>
      <c r="B1633" s="24" t="inlineStr">
        <is>
          <t>MONONGALIA COUNTY, WV</t>
        </is>
      </c>
      <c r="C1633" s="9" t="n">
        <v>546</v>
      </c>
      <c r="D1633" s="9" t="n">
        <v>0</v>
      </c>
      <c r="E1633" s="25" t="n">
        <v>292</v>
      </c>
      <c r="F1633" s="26" t="n">
        <v>300.08</v>
      </c>
      <c r="G1633" s="9" t="n">
        <v>0</v>
      </c>
      <c r="H1633" s="25" t="n">
        <v>46.08002</v>
      </c>
      <c r="I1633" s="26" t="n"/>
      <c r="J1633" s="9" t="n">
        <v>125.184</v>
      </c>
      <c r="K1633" s="26" t="n">
        <v>25.26269</v>
      </c>
      <c r="L1633" s="9" t="n">
        <v>23.03005</v>
      </c>
      <c r="M1633" s="25">
        <f>K1633-L1633</f>
        <v/>
      </c>
      <c r="N1633" s="41" t="n">
        <v>4.705889460426148</v>
      </c>
      <c r="O1633" s="41" t="n">
        <v>4.289997208060077</v>
      </c>
      <c r="P1633" s="41" t="n">
        <v>0.4158922523660716</v>
      </c>
      <c r="Q1633" s="30" t="n">
        <v>6320</v>
      </c>
      <c r="R1633" t="n">
        <v>19110</v>
      </c>
      <c r="S1633" t="n">
        <v>1550</v>
      </c>
      <c r="T1633" s="31">
        <f>SUM(Q1633:S1633)</f>
        <v/>
      </c>
    </row>
    <row r="1634">
      <c r="A1634" s="23" t="n">
        <v>54041</v>
      </c>
      <c r="B1634" s="24" t="inlineStr">
        <is>
          <t>LEWIS COUNTY, WV</t>
        </is>
      </c>
      <c r="C1634" s="9" t="n">
        <v>890</v>
      </c>
      <c r="D1634" s="9" t="n">
        <v>0</v>
      </c>
      <c r="E1634" s="25" t="n">
        <v>127</v>
      </c>
      <c r="F1634" s="26" t="n">
        <v>618.2</v>
      </c>
      <c r="G1634" s="9" t="n">
        <v>0</v>
      </c>
      <c r="H1634" s="25" t="n">
        <v>0</v>
      </c>
      <c r="I1634" s="26" t="n"/>
      <c r="J1634" s="9" t="n">
        <v>125.0397</v>
      </c>
      <c r="K1634" s="26" t="n">
        <v>25.48069</v>
      </c>
      <c r="L1634" s="9" t="n">
        <v>23.1888</v>
      </c>
      <c r="M1634" s="25">
        <f>K1634-L1634</f>
        <v/>
      </c>
      <c r="N1634" s="41" t="n">
        <v>4.746498117001236</v>
      </c>
      <c r="O1634" s="41" t="n">
        <v>4.319568878845834</v>
      </c>
      <c r="P1634" s="41" t="n">
        <v>0.4269292381554015</v>
      </c>
      <c r="Q1634" s="30" t="n">
        <v>4910</v>
      </c>
      <c r="R1634" t="n">
        <v>20020</v>
      </c>
      <c r="S1634" t="n">
        <v>560</v>
      </c>
      <c r="T1634" s="31">
        <f>SUM(Q1634:S1634)</f>
        <v/>
      </c>
    </row>
    <row r="1635">
      <c r="A1635" s="23" t="n">
        <v>54021</v>
      </c>
      <c r="B1635" s="24" t="inlineStr">
        <is>
          <t>GILMER COUNTY, WV</t>
        </is>
      </c>
      <c r="C1635" s="9" t="n">
        <v>341</v>
      </c>
      <c r="D1635" s="9" t="n">
        <v>0</v>
      </c>
      <c r="E1635" s="25" t="n">
        <v>3</v>
      </c>
      <c r="F1635" s="26" t="n">
        <v>71.84</v>
      </c>
      <c r="G1635" s="9" t="n">
        <v>0</v>
      </c>
      <c r="H1635" s="25" t="n">
        <v>0</v>
      </c>
      <c r="I1635" s="26" t="n"/>
      <c r="J1635" s="9" t="n">
        <v>124.9879</v>
      </c>
      <c r="K1635" s="26" t="n">
        <v>25.17898</v>
      </c>
      <c r="L1635" s="9" t="n">
        <v>23.36683</v>
      </c>
      <c r="M1635" s="25">
        <f>K1635-L1635</f>
        <v/>
      </c>
      <c r="N1635" s="41" t="n">
        <v>4.690296108857797</v>
      </c>
      <c r="O1635" s="41" t="n">
        <v>4.352731994121352</v>
      </c>
      <c r="P1635" s="41" t="n">
        <v>0.3375641147364449</v>
      </c>
      <c r="Q1635" s="30" t="n">
        <v>4090</v>
      </c>
      <c r="R1635" t="n">
        <v>6920</v>
      </c>
      <c r="S1635" t="n">
        <v>1080</v>
      </c>
      <c r="T1635" s="31">
        <f>SUM(Q1635:S1635)</f>
        <v/>
      </c>
    </row>
    <row r="1636">
      <c r="A1636" s="23" t="n">
        <v>51145</v>
      </c>
      <c r="B1636" s="24" t="inlineStr">
        <is>
          <t>POWHATAN COUNTY, VA</t>
        </is>
      </c>
      <c r="C1636" s="9" t="n">
        <v>2280</v>
      </c>
      <c r="D1636" s="9" t="n">
        <v>2280</v>
      </c>
      <c r="E1636" s="25" t="n">
        <v>1128</v>
      </c>
      <c r="F1636" s="26" t="n">
        <v>1969.56</v>
      </c>
      <c r="G1636" s="9" t="n">
        <v>1969.56</v>
      </c>
      <c r="H1636" s="25" t="n">
        <v>817.5599999999999</v>
      </c>
      <c r="I1636" s="26" t="n">
        <v>124.9331</v>
      </c>
      <c r="J1636" s="9" t="n">
        <v>124.9331</v>
      </c>
      <c r="K1636" s="26" t="n">
        <v>12.00397</v>
      </c>
      <c r="L1636" s="9" t="n">
        <v>18.49377</v>
      </c>
      <c r="M1636" s="25">
        <f>K1636-L1636</f>
        <v/>
      </c>
      <c r="N1636" s="41" t="n">
        <v>2.236078418658966</v>
      </c>
      <c r="O1636" s="41" t="n">
        <v>3.444986948204854</v>
      </c>
      <c r="P1636" s="41" t="n">
        <v>-1.208908529545889</v>
      </c>
      <c r="Q1636" s="30" t="n">
        <v>2050</v>
      </c>
      <c r="R1636" t="n">
        <v>27340</v>
      </c>
      <c r="S1636" t="n">
        <v>3860</v>
      </c>
      <c r="T1636" s="31">
        <f>SUM(Q1636:S1636)</f>
        <v/>
      </c>
    </row>
    <row r="1637">
      <c r="A1637" s="23" t="n">
        <v>51177</v>
      </c>
      <c r="B1637" s="24" t="inlineStr">
        <is>
          <t>SPOTSYLVANIA COUNTY, VA</t>
        </is>
      </c>
      <c r="C1637" s="9" t="n">
        <v>2473</v>
      </c>
      <c r="D1637" s="9" t="n">
        <v>2473</v>
      </c>
      <c r="E1637" s="25" t="n">
        <v>1294</v>
      </c>
      <c r="F1637" s="26" t="n">
        <v>2084.24</v>
      </c>
      <c r="G1637" s="9" t="n">
        <v>2084.24</v>
      </c>
      <c r="H1637" s="25" t="n">
        <v>905.24</v>
      </c>
      <c r="I1637" s="26" t="n">
        <v>124.9331</v>
      </c>
      <c r="J1637" s="9" t="n">
        <v>124.9331</v>
      </c>
      <c r="K1637" s="26" t="n">
        <v>12.97475</v>
      </c>
      <c r="L1637" s="9" t="n">
        <v>20.1725</v>
      </c>
      <c r="M1637" s="25">
        <f>K1637-L1637</f>
        <v/>
      </c>
      <c r="N1637" s="41" t="n">
        <v>2.416913609622101</v>
      </c>
      <c r="O1637" s="41" t="n">
        <v>3.75769782000438</v>
      </c>
      <c r="P1637" s="41" t="n">
        <v>-1.340784210382279</v>
      </c>
      <c r="Q1637" s="30" t="n">
        <v>20960</v>
      </c>
      <c r="R1637" t="n">
        <v>41380</v>
      </c>
      <c r="S1637" t="n">
        <v>0</v>
      </c>
      <c r="T1637" s="31">
        <f>SUM(Q1637:S1637)</f>
        <v/>
      </c>
    </row>
    <row r="1638">
      <c r="A1638" s="23" t="n">
        <v>1051</v>
      </c>
      <c r="B1638" s="24" t="inlineStr">
        <is>
          <t>ELMORE COUNTY, AL</t>
        </is>
      </c>
      <c r="C1638" s="9" t="n">
        <v>1433</v>
      </c>
      <c r="D1638" s="9" t="n">
        <v>1641</v>
      </c>
      <c r="E1638" s="25" t="n">
        <v>622</v>
      </c>
      <c r="F1638" s="26" t="n">
        <v>1088.12</v>
      </c>
      <c r="G1638" s="9" t="n">
        <v>1296.12</v>
      </c>
      <c r="H1638" s="25" t="n">
        <v>277.12</v>
      </c>
      <c r="I1638" s="26" t="n">
        <v>124.8065</v>
      </c>
      <c r="J1638" s="9" t="n">
        <v>124.8065</v>
      </c>
      <c r="K1638" s="26" t="n">
        <v>11.52841</v>
      </c>
      <c r="L1638" s="9" t="n">
        <v>16.4027</v>
      </c>
      <c r="M1638" s="25">
        <f>K1638-L1638</f>
        <v/>
      </c>
      <c r="N1638" s="41" t="n">
        <v>2.147491938288101</v>
      </c>
      <c r="O1638" s="41" t="n">
        <v>3.055466106441237</v>
      </c>
      <c r="P1638" s="41" t="n">
        <v>-0.9079741681531368</v>
      </c>
      <c r="Q1638" s="30" t="n">
        <v>29030</v>
      </c>
      <c r="R1638" t="n">
        <v>55260</v>
      </c>
      <c r="S1638" t="n">
        <v>10160</v>
      </c>
      <c r="T1638" s="31">
        <f>SUM(Q1638:S1638)</f>
        <v/>
      </c>
    </row>
    <row r="1639">
      <c r="A1639" s="23" t="n">
        <v>22125</v>
      </c>
      <c r="B1639" s="24" t="inlineStr">
        <is>
          <t>WEST FELICIANA PARISH, LA</t>
        </is>
      </c>
      <c r="C1639" s="9" t="n">
        <v>1371</v>
      </c>
      <c r="D1639" s="9" t="n">
        <v>1371</v>
      </c>
      <c r="E1639" s="25" t="n">
        <v>1371</v>
      </c>
      <c r="F1639" s="26" t="n">
        <v>1090.92</v>
      </c>
      <c r="G1639" s="9" t="n">
        <v>1090.92</v>
      </c>
      <c r="H1639" s="25" t="n">
        <v>1090.92</v>
      </c>
      <c r="I1639" s="26" t="n">
        <v>124.68</v>
      </c>
      <c r="J1639" s="9" t="n">
        <v>124.68</v>
      </c>
      <c r="K1639" s="26" t="n">
        <v>11.17967</v>
      </c>
      <c r="L1639" s="9" t="n">
        <v>16.18999</v>
      </c>
      <c r="M1639" s="25">
        <f>K1639-L1639</f>
        <v/>
      </c>
      <c r="N1639" s="41" t="n">
        <v>2.08252926446243</v>
      </c>
      <c r="O1639" s="41" t="n">
        <v>3.01584286176194</v>
      </c>
      <c r="P1639" s="41" t="n">
        <v>-0.9333135972995095</v>
      </c>
      <c r="Q1639" s="30" t="n">
        <v>18330</v>
      </c>
      <c r="R1639" t="n">
        <v>17660</v>
      </c>
      <c r="S1639" t="n">
        <v>5360</v>
      </c>
      <c r="T1639" s="31">
        <f>SUM(Q1639:S1639)</f>
        <v/>
      </c>
    </row>
    <row r="1640">
      <c r="A1640" s="23" t="n">
        <v>27021</v>
      </c>
      <c r="B1640" s="24" t="inlineStr">
        <is>
          <t>CASS COUNTY, MN</t>
        </is>
      </c>
      <c r="C1640" s="9" t="n">
        <v>574</v>
      </c>
      <c r="D1640" s="9" t="n">
        <v>574</v>
      </c>
      <c r="E1640" s="25" t="n">
        <v>79</v>
      </c>
      <c r="F1640" s="26" t="n">
        <v>523.64</v>
      </c>
      <c r="G1640" s="9" t="n">
        <v>523.64</v>
      </c>
      <c r="H1640" s="25" t="n">
        <v>28.64</v>
      </c>
      <c r="I1640" s="26" t="n">
        <v>124.5534</v>
      </c>
      <c r="J1640" s="9" t="n">
        <v>124.5534</v>
      </c>
      <c r="K1640" s="26" t="n">
        <v>15.67068</v>
      </c>
      <c r="L1640" s="9" t="n">
        <v>13.75205</v>
      </c>
      <c r="M1640" s="25">
        <f>K1640-L1640</f>
        <v/>
      </c>
      <c r="N1640" s="41" t="n">
        <v>2.919106708339881</v>
      </c>
      <c r="O1640" s="41" t="n">
        <v>2.561707686483641</v>
      </c>
      <c r="P1640" s="41" t="n">
        <v>0.3573990218562402</v>
      </c>
      <c r="Q1640" s="30" t="n">
        <v>21390</v>
      </c>
      <c r="R1640" t="n">
        <v>91750</v>
      </c>
      <c r="S1640" t="n">
        <v>12620</v>
      </c>
      <c r="T1640" s="31">
        <f>SUM(Q1640:S1640)</f>
        <v/>
      </c>
    </row>
    <row r="1641">
      <c r="A1641" s="23" t="n">
        <v>40017</v>
      </c>
      <c r="B1641" s="24" t="inlineStr">
        <is>
          <t>CANADIAN COUNTY, OK</t>
        </is>
      </c>
      <c r="C1641" s="9" t="n">
        <v>919</v>
      </c>
      <c r="D1641" s="9" t="n">
        <v>978</v>
      </c>
      <c r="E1641" s="25" t="n">
        <v>721</v>
      </c>
      <c r="F1641" s="26" t="n">
        <v>560.6799999999999</v>
      </c>
      <c r="G1641" s="9" t="n">
        <v>619.6799999999999</v>
      </c>
      <c r="H1641" s="25" t="n">
        <v>362.68</v>
      </c>
      <c r="I1641" s="26" t="n"/>
      <c r="J1641" s="9" t="n">
        <v>124.426</v>
      </c>
      <c r="K1641" s="26" t="n">
        <v>11.50846</v>
      </c>
      <c r="L1641" s="9" t="n">
        <v>14.86478</v>
      </c>
      <c r="M1641" s="25">
        <f>K1641-L1641</f>
        <v/>
      </c>
      <c r="N1641" s="41" t="n">
        <v>2.143775687376756</v>
      </c>
      <c r="O1641" s="41" t="n">
        <v>2.768985073780876</v>
      </c>
      <c r="P1641" s="41" t="n">
        <v>-0.6252093864041197</v>
      </c>
      <c r="Q1641" s="30" t="n">
        <v>266650</v>
      </c>
      <c r="R1641" t="n">
        <v>1990</v>
      </c>
      <c r="S1641" t="n">
        <v>203260</v>
      </c>
      <c r="T1641" s="31">
        <f>SUM(Q1641:S1641)</f>
        <v/>
      </c>
    </row>
    <row r="1642">
      <c r="A1642" s="23" t="n">
        <v>29187</v>
      </c>
      <c r="B1642" s="24" t="inlineStr">
        <is>
          <t>ST FRANCOIS COUNTY, MO</t>
        </is>
      </c>
      <c r="C1642" s="9" t="n">
        <v>1254</v>
      </c>
      <c r="D1642" s="9" t="n">
        <v>1254</v>
      </c>
      <c r="E1642" s="25" t="n">
        <v>1254</v>
      </c>
      <c r="F1642" s="26" t="n">
        <v>1132.24</v>
      </c>
      <c r="G1642" s="9" t="n">
        <v>1132.24</v>
      </c>
      <c r="H1642" s="25" t="n">
        <v>1132.24</v>
      </c>
      <c r="I1642" s="26" t="n"/>
      <c r="J1642" s="9" t="n">
        <v>124.3932</v>
      </c>
      <c r="K1642" s="26" t="n">
        <v>12.75511</v>
      </c>
      <c r="L1642" s="9" t="n">
        <v>11.47041</v>
      </c>
      <c r="M1642" s="25">
        <f>K1642-L1642</f>
        <v/>
      </c>
      <c r="N1642" s="41" t="n">
        <v>2.375999456731495</v>
      </c>
      <c r="O1642" s="41" t="n">
        <v>2.136687800300233</v>
      </c>
      <c r="P1642" s="41" t="n">
        <v>0.2393116564312619</v>
      </c>
      <c r="Q1642" s="30" t="n">
        <v>900</v>
      </c>
      <c r="R1642" t="n">
        <v>66210</v>
      </c>
      <c r="S1642" t="n">
        <v>6050</v>
      </c>
      <c r="T1642" s="31">
        <f>SUM(Q1642:S1642)</f>
        <v/>
      </c>
    </row>
    <row r="1643">
      <c r="A1643" s="23" t="n">
        <v>26163</v>
      </c>
      <c r="B1643" s="24" t="inlineStr">
        <is>
          <t>WAYNE COUNTY, MI</t>
        </is>
      </c>
      <c r="C1643" s="9" t="n">
        <v>1324</v>
      </c>
      <c r="D1643" s="9" t="n">
        <v>2013</v>
      </c>
      <c r="E1643" s="25" t="n">
        <v>0</v>
      </c>
      <c r="F1643" s="26" t="n">
        <v>912.88</v>
      </c>
      <c r="G1643" s="9" t="n">
        <v>1601.88</v>
      </c>
      <c r="H1643" s="25" t="n">
        <v>0</v>
      </c>
      <c r="I1643" s="26" t="n"/>
      <c r="J1643" s="9" t="n">
        <v>124.39</v>
      </c>
      <c r="K1643" s="26" t="n">
        <v>16.97522</v>
      </c>
      <c r="L1643" s="9" t="n">
        <v>15.04969</v>
      </c>
      <c r="M1643" s="25">
        <f>K1643-L1643</f>
        <v/>
      </c>
      <c r="N1643" s="41" t="n">
        <v>3.162114125075958</v>
      </c>
      <c r="O1643" s="41" t="n">
        <v>2.803429783355644</v>
      </c>
      <c r="P1643" s="41" t="n">
        <v>0.3586843417203141</v>
      </c>
      <c r="Q1643" s="30" t="n">
        <v>16110</v>
      </c>
      <c r="R1643" t="n">
        <v>7850</v>
      </c>
      <c r="S1643" t="n">
        <v>5080</v>
      </c>
      <c r="T1643" s="31">
        <f>SUM(Q1643:S1643)</f>
        <v/>
      </c>
    </row>
    <row r="1644">
      <c r="A1644" s="23" t="n">
        <v>13043</v>
      </c>
      <c r="B1644" s="24" t="inlineStr">
        <is>
          <t>CANDLER COUNTY, GA</t>
        </is>
      </c>
      <c r="C1644" s="9" t="n">
        <v>435</v>
      </c>
      <c r="D1644" s="9" t="n">
        <v>938</v>
      </c>
      <c r="E1644" s="25" t="n">
        <v>131</v>
      </c>
      <c r="F1644" s="26" t="n">
        <v>0</v>
      </c>
      <c r="G1644" s="9" t="n">
        <v>302.96</v>
      </c>
      <c r="H1644" s="25" t="n">
        <v>0</v>
      </c>
      <c r="I1644" s="26" t="n">
        <v>124.3002</v>
      </c>
      <c r="J1644" s="9" t="n">
        <v>124.3002</v>
      </c>
      <c r="K1644" s="26" t="n">
        <v>14.13644</v>
      </c>
      <c r="L1644" s="9" t="n">
        <v>20.84521</v>
      </c>
      <c r="M1644" s="25">
        <f>K1644-L1644</f>
        <v/>
      </c>
      <c r="N1644" s="41" t="n">
        <v>2.633311179607026</v>
      </c>
      <c r="O1644" s="41" t="n">
        <v>3.883009055621937</v>
      </c>
      <c r="P1644" s="41" t="n">
        <v>-1.249697876014911</v>
      </c>
      <c r="Q1644" s="30" t="n">
        <v>35840</v>
      </c>
      <c r="R1644" t="n">
        <v>13610</v>
      </c>
      <c r="S1644" t="n">
        <v>21260</v>
      </c>
      <c r="T1644" s="31">
        <f>SUM(Q1644:S1644)</f>
        <v/>
      </c>
    </row>
    <row r="1645">
      <c r="A1645" s="23" t="n">
        <v>26017</v>
      </c>
      <c r="B1645" s="24" t="inlineStr">
        <is>
          <t>BAY COUNTY, MI</t>
        </is>
      </c>
      <c r="C1645" s="9" t="n">
        <v>1510</v>
      </c>
      <c r="D1645" s="9" t="n">
        <v>1606</v>
      </c>
      <c r="E1645" s="25" t="n">
        <v>71</v>
      </c>
      <c r="F1645" s="26" t="n">
        <v>1399.58</v>
      </c>
      <c r="G1645" s="9" t="n">
        <v>1495.58</v>
      </c>
      <c r="H1645" s="25" t="n">
        <v>0</v>
      </c>
      <c r="I1645" s="26" t="n">
        <v>124.3002</v>
      </c>
      <c r="J1645" s="9" t="n">
        <v>124.3002</v>
      </c>
      <c r="K1645" s="26" t="n">
        <v>16.27407</v>
      </c>
      <c r="L1645" s="9" t="n">
        <v>14.40543</v>
      </c>
      <c r="M1645" s="25">
        <f>K1645-L1645</f>
        <v/>
      </c>
      <c r="N1645" s="41" t="n">
        <v>3.031505136279524</v>
      </c>
      <c r="O1645" s="41" t="n">
        <v>2.683418163699378</v>
      </c>
      <c r="P1645" s="41" t="n">
        <v>0.348086972580145</v>
      </c>
      <c r="Q1645" s="30" t="n">
        <v>145920</v>
      </c>
      <c r="R1645" t="n">
        <v>15730</v>
      </c>
      <c r="S1645" t="n">
        <v>9070</v>
      </c>
      <c r="T1645" s="31">
        <f>SUM(Q1645:S1645)</f>
        <v/>
      </c>
    </row>
    <row r="1646">
      <c r="A1646" s="23" t="n">
        <v>29199</v>
      </c>
      <c r="B1646" s="24" t="inlineStr">
        <is>
          <t>SCOTLAND COUNTY, MO</t>
        </is>
      </c>
      <c r="C1646" s="9" t="n">
        <v>769</v>
      </c>
      <c r="D1646" s="9" t="n">
        <v>524</v>
      </c>
      <c r="E1646" s="25" t="n">
        <v>0</v>
      </c>
      <c r="F1646" s="26" t="n">
        <v>674.14</v>
      </c>
      <c r="G1646" s="9" t="n">
        <v>429.14</v>
      </c>
      <c r="H1646" s="25" t="n">
        <v>0</v>
      </c>
      <c r="I1646" s="26" t="n">
        <v>124.1737</v>
      </c>
      <c r="J1646" s="9" t="n">
        <v>124.1737</v>
      </c>
      <c r="K1646" s="26" t="n">
        <v>13.18842</v>
      </c>
      <c r="L1646" s="9" t="n">
        <v>11.78825</v>
      </c>
      <c r="M1646" s="25">
        <f>K1646-L1646</f>
        <v/>
      </c>
      <c r="N1646" s="41" t="n">
        <v>2.456715681412922</v>
      </c>
      <c r="O1646" s="41" t="n">
        <v>2.195894476473746</v>
      </c>
      <c r="P1646" s="41" t="n">
        <v>0.2608212049391765</v>
      </c>
      <c r="Q1646" s="30" t="n">
        <v>102880</v>
      </c>
      <c r="R1646" t="n">
        <v>96620</v>
      </c>
      <c r="S1646" t="n">
        <v>4140</v>
      </c>
      <c r="T1646" s="31">
        <f>SUM(Q1646:S1646)</f>
        <v/>
      </c>
    </row>
    <row r="1647">
      <c r="A1647" s="23" t="n">
        <v>5121</v>
      </c>
      <c r="B1647" s="24" t="inlineStr">
        <is>
          <t>RANDOLPH COUNTY, AR</t>
        </is>
      </c>
      <c r="C1647" s="9" t="n">
        <v>837</v>
      </c>
      <c r="D1647" s="9" t="n">
        <v>176</v>
      </c>
      <c r="E1647" s="25" t="n">
        <v>293</v>
      </c>
      <c r="F1647" s="26" t="n">
        <v>592</v>
      </c>
      <c r="G1647" s="9" t="n">
        <v>0</v>
      </c>
      <c r="H1647" s="25" t="n">
        <v>48</v>
      </c>
      <c r="I1647" s="26" t="n">
        <v>124.0471</v>
      </c>
      <c r="J1647" s="9" t="n">
        <v>124.0471</v>
      </c>
      <c r="K1647" s="26" t="n">
        <v>11.42322</v>
      </c>
      <c r="L1647" s="9" t="n">
        <v>16.2969</v>
      </c>
      <c r="M1647" s="25">
        <f>K1647-L1647</f>
        <v/>
      </c>
      <c r="N1647" s="41" t="n">
        <v>2.127897330099415</v>
      </c>
      <c r="O1647" s="41" t="n">
        <v>3.035757868525438</v>
      </c>
      <c r="P1647" s="41" t="n">
        <v>-0.9078605384260232</v>
      </c>
      <c r="Q1647" s="30" t="n">
        <v>80150</v>
      </c>
      <c r="R1647" t="n">
        <v>83190</v>
      </c>
      <c r="S1647" t="n">
        <v>8100</v>
      </c>
      <c r="T1647" s="31">
        <f>SUM(Q1647:S1647)</f>
        <v/>
      </c>
    </row>
    <row r="1648">
      <c r="A1648" s="23" t="n">
        <v>13183</v>
      </c>
      <c r="B1648" s="24" t="inlineStr">
        <is>
          <t>LONG COUNTY, GA</t>
        </is>
      </c>
      <c r="C1648" s="9" t="n">
        <v>967</v>
      </c>
      <c r="D1648" s="9" t="n">
        <v>967</v>
      </c>
      <c r="E1648" s="25" t="n">
        <v>410</v>
      </c>
      <c r="F1648" s="26" t="n">
        <v>301.6</v>
      </c>
      <c r="G1648" s="9" t="n">
        <v>301.6</v>
      </c>
      <c r="H1648" s="25" t="n">
        <v>0</v>
      </c>
      <c r="I1648" s="26" t="n">
        <v>123.9205</v>
      </c>
      <c r="J1648" s="9" t="n">
        <v>123.9205</v>
      </c>
      <c r="K1648" s="26" t="n">
        <v>14.14015</v>
      </c>
      <c r="L1648" s="9" t="n">
        <v>21.43815</v>
      </c>
      <c r="M1648" s="25">
        <f>K1648-L1648</f>
        <v/>
      </c>
      <c r="N1648" s="41" t="n">
        <v>2.634002271881767</v>
      </c>
      <c r="O1648" s="41" t="n">
        <v>3.993460875941352</v>
      </c>
      <c r="P1648" s="41" t="n">
        <v>-1.359458604059585</v>
      </c>
      <c r="Q1648" s="30" t="n">
        <v>5600</v>
      </c>
      <c r="R1648" t="n">
        <v>4930</v>
      </c>
      <c r="S1648" t="n">
        <v>31550</v>
      </c>
      <c r="T1648" s="31">
        <f>SUM(Q1648:S1648)</f>
        <v/>
      </c>
    </row>
    <row r="1649">
      <c r="A1649" s="23" t="n">
        <v>39153</v>
      </c>
      <c r="B1649" s="24" t="inlineStr">
        <is>
          <t>SUMMIT COUNTY, OH</t>
        </is>
      </c>
      <c r="C1649" s="9" t="n">
        <v>4244</v>
      </c>
      <c r="D1649" s="9" t="n">
        <v>4115</v>
      </c>
      <c r="E1649" s="25" t="n">
        <v>2986</v>
      </c>
      <c r="F1649" s="26" t="n">
        <v>3875.82</v>
      </c>
      <c r="G1649" s="9" t="n">
        <v>3746.82</v>
      </c>
      <c r="H1649" s="25" t="n">
        <v>2617.82</v>
      </c>
      <c r="I1649" s="26" t="n">
        <v>123.9205</v>
      </c>
      <c r="J1649" s="9" t="n">
        <v>123.9205</v>
      </c>
      <c r="K1649" s="26" t="n">
        <v>22.30755</v>
      </c>
      <c r="L1649" s="9" t="n">
        <v>20.59114</v>
      </c>
      <c r="M1649" s="25">
        <f>K1649-L1649</f>
        <v/>
      </c>
      <c r="N1649" s="41" t="n">
        <v>4.155411178814659</v>
      </c>
      <c r="O1649" s="41" t="n">
        <v>3.835681342887842</v>
      </c>
      <c r="P1649" s="41" t="n">
        <v>0.3197298359268171</v>
      </c>
      <c r="Q1649" s="30" t="n">
        <v>6860</v>
      </c>
      <c r="R1649" t="n">
        <v>12990</v>
      </c>
      <c r="S1649" t="n">
        <v>6540</v>
      </c>
      <c r="T1649" s="31">
        <f>SUM(Q1649:S1649)</f>
        <v/>
      </c>
    </row>
    <row r="1650">
      <c r="A1650" s="23" t="n">
        <v>47095</v>
      </c>
      <c r="B1650" s="24" t="inlineStr">
        <is>
          <t>LAKE COUNTY, TN</t>
        </is>
      </c>
      <c r="C1650" s="9" t="n">
        <v>880</v>
      </c>
      <c r="D1650" s="9" t="n">
        <v>563</v>
      </c>
      <c r="E1650" s="25" t="n">
        <v>175</v>
      </c>
      <c r="F1650" s="26" t="n">
        <v>510.68</v>
      </c>
      <c r="G1650" s="9" t="n">
        <v>193.68</v>
      </c>
      <c r="H1650" s="25" t="n">
        <v>0</v>
      </c>
      <c r="I1650" s="26" t="n"/>
      <c r="J1650" s="9" t="n">
        <v>123.8327</v>
      </c>
      <c r="K1650" s="26" t="n">
        <v>10.97068</v>
      </c>
      <c r="L1650" s="9" t="n">
        <v>15.86205</v>
      </c>
      <c r="M1650" s="25">
        <f>K1650-L1650</f>
        <v/>
      </c>
      <c r="N1650" s="41" t="n">
        <v>2.043598974840286</v>
      </c>
      <c r="O1650" s="41" t="n">
        <v>2.954754775352608</v>
      </c>
      <c r="P1650" s="41" t="n">
        <v>-0.9111558005123227</v>
      </c>
      <c r="Q1650" s="30" t="n">
        <v>71790</v>
      </c>
      <c r="R1650" t="n">
        <v>0</v>
      </c>
      <c r="S1650" t="n">
        <v>100</v>
      </c>
      <c r="T1650" s="31">
        <f>SUM(Q1650:S1650)</f>
        <v/>
      </c>
    </row>
    <row r="1651">
      <c r="A1651" s="23" t="n">
        <v>39075</v>
      </c>
      <c r="B1651" s="24" t="inlineStr">
        <is>
          <t>HOLMES COUNTY, OH</t>
        </is>
      </c>
      <c r="C1651" s="9" t="n">
        <v>2420</v>
      </c>
      <c r="D1651" s="9" t="n">
        <v>1340</v>
      </c>
      <c r="E1651" s="25" t="n">
        <v>24</v>
      </c>
      <c r="F1651" s="26" t="n">
        <v>1972.64</v>
      </c>
      <c r="G1651" s="9" t="n">
        <v>892.64</v>
      </c>
      <c r="H1651" s="25" t="n">
        <v>0</v>
      </c>
      <c r="I1651" s="26" t="n">
        <v>123.7939</v>
      </c>
      <c r="J1651" s="9" t="n">
        <v>123.7939</v>
      </c>
      <c r="K1651" s="26" t="n">
        <v>23.01587</v>
      </c>
      <c r="L1651" s="9" t="n">
        <v>21.0074</v>
      </c>
      <c r="M1651" s="25">
        <f>K1651-L1651</f>
        <v/>
      </c>
      <c r="N1651" s="41" t="n">
        <v>4.287355782600284</v>
      </c>
      <c r="O1651" s="41" t="n">
        <v>3.913221523557319</v>
      </c>
      <c r="P1651" s="41" t="n">
        <v>0.3741342590429642</v>
      </c>
      <c r="Q1651" s="30" t="n">
        <v>73800</v>
      </c>
      <c r="R1651" t="n">
        <v>69760</v>
      </c>
      <c r="S1651" t="n">
        <v>2870</v>
      </c>
      <c r="T1651" s="31">
        <f>SUM(Q1651:S1651)</f>
        <v/>
      </c>
    </row>
    <row r="1652">
      <c r="A1652" s="23" t="n">
        <v>5035</v>
      </c>
      <c r="B1652" s="24" t="inlineStr">
        <is>
          <t>CRITTENDEN COUNTY, AR</t>
        </is>
      </c>
      <c r="C1652" s="9" t="n">
        <v>684</v>
      </c>
      <c r="D1652" s="9" t="n">
        <v>129</v>
      </c>
      <c r="E1652" s="25" t="n">
        <v>116</v>
      </c>
      <c r="F1652" s="26" t="n">
        <v>383.12</v>
      </c>
      <c r="G1652" s="9" t="n">
        <v>0</v>
      </c>
      <c r="H1652" s="25" t="n">
        <v>0</v>
      </c>
      <c r="I1652" s="26" t="n">
        <v>123.5408</v>
      </c>
      <c r="J1652" s="9" t="n">
        <v>123.5408</v>
      </c>
      <c r="K1652" s="26" t="n">
        <v>11.1652</v>
      </c>
      <c r="L1652" s="9" t="n">
        <v>15.83027</v>
      </c>
      <c r="M1652" s="25">
        <f>K1652-L1652</f>
        <v/>
      </c>
      <c r="N1652" s="41" t="n">
        <v>2.079833818312699</v>
      </c>
      <c r="O1652" s="41" t="n">
        <v>2.948834852848222</v>
      </c>
      <c r="P1652" s="41" t="n">
        <v>-0.869001034535523</v>
      </c>
      <c r="Q1652" s="30" t="n">
        <v>309810</v>
      </c>
      <c r="R1652" t="n">
        <v>780</v>
      </c>
      <c r="S1652" t="n">
        <v>1660</v>
      </c>
      <c r="T1652" s="31">
        <f>SUM(Q1652:S1652)</f>
        <v/>
      </c>
    </row>
    <row r="1653">
      <c r="A1653" s="23" t="n">
        <v>29153</v>
      </c>
      <c r="B1653" s="24" t="inlineStr">
        <is>
          <t>OZARK COUNTY, MO</t>
        </is>
      </c>
      <c r="C1653" s="9" t="n">
        <v>514</v>
      </c>
      <c r="D1653" s="9" t="n">
        <v>724</v>
      </c>
      <c r="E1653" s="25" t="n">
        <v>372</v>
      </c>
      <c r="F1653" s="26" t="n">
        <v>393.98</v>
      </c>
      <c r="G1653" s="9" t="n">
        <v>603.98</v>
      </c>
      <c r="H1653" s="25" t="n">
        <v>251.98</v>
      </c>
      <c r="I1653" s="26" t="n"/>
      <c r="J1653" s="9" t="n">
        <v>123.4618</v>
      </c>
      <c r="K1653" s="26" t="n">
        <v>12.76369</v>
      </c>
      <c r="L1653" s="9" t="n">
        <v>11.5108</v>
      </c>
      <c r="M1653" s="25">
        <f>K1653-L1653</f>
        <v/>
      </c>
      <c r="N1653" s="41" t="n">
        <v>2.377597724040735</v>
      </c>
      <c r="O1653" s="41" t="n">
        <v>2.144211578461094</v>
      </c>
      <c r="P1653" s="41" t="n">
        <v>0.2333861455796402</v>
      </c>
      <c r="Q1653" s="30" t="n">
        <v>740</v>
      </c>
      <c r="R1653" t="n">
        <v>132500</v>
      </c>
      <c r="S1653" t="n">
        <v>7080</v>
      </c>
      <c r="T1653" s="31">
        <f>SUM(Q1653:S1653)</f>
        <v/>
      </c>
    </row>
    <row r="1654">
      <c r="A1654" s="23" t="n">
        <v>1049</v>
      </c>
      <c r="B1654" s="24" t="inlineStr">
        <is>
          <t>DE KALB COUNTY, AL</t>
        </is>
      </c>
      <c r="C1654" s="9" t="n">
        <v>611</v>
      </c>
      <c r="D1654" s="9" t="n">
        <v>506</v>
      </c>
      <c r="E1654" s="25" t="n">
        <v>298</v>
      </c>
      <c r="F1654" s="26" t="n">
        <v>266.12</v>
      </c>
      <c r="G1654" s="9" t="n">
        <v>161.12</v>
      </c>
      <c r="H1654" s="25" t="n">
        <v>0</v>
      </c>
      <c r="I1654" s="26" t="n">
        <v>123.4142</v>
      </c>
      <c r="J1654" s="9" t="n">
        <v>123.4142</v>
      </c>
      <c r="K1654" s="26" t="n">
        <v>11.64719</v>
      </c>
      <c r="L1654" s="9" t="n">
        <v>16.44861</v>
      </c>
      <c r="M1654" s="25">
        <f>K1654-L1654</f>
        <v/>
      </c>
      <c r="N1654" s="41" t="n">
        <v>2.169618067774288</v>
      </c>
      <c r="O1654" s="41" t="n">
        <v>3.064018140493358</v>
      </c>
      <c r="P1654" s="41" t="n">
        <v>-0.8944000727190694</v>
      </c>
      <c r="Q1654" s="30" t="n">
        <v>36580</v>
      </c>
      <c r="R1654" t="n">
        <v>167440</v>
      </c>
      <c r="S1654" t="n">
        <v>8130</v>
      </c>
      <c r="T1654" s="31">
        <f>SUM(Q1654:S1654)</f>
        <v/>
      </c>
    </row>
    <row r="1655">
      <c r="A1655" s="23" t="n">
        <v>1031</v>
      </c>
      <c r="B1655" s="24" t="inlineStr">
        <is>
          <t>COFFEE COUNTY, AL</t>
        </is>
      </c>
      <c r="C1655" s="9" t="n">
        <v>325</v>
      </c>
      <c r="D1655" s="9" t="n">
        <v>439</v>
      </c>
      <c r="E1655" s="25" t="n">
        <v>124</v>
      </c>
      <c r="F1655" s="26" t="n">
        <v>0</v>
      </c>
      <c r="G1655" s="9" t="n">
        <v>52.5</v>
      </c>
      <c r="H1655" s="25" t="n">
        <v>0</v>
      </c>
      <c r="I1655" s="26" t="n">
        <v>123.2876</v>
      </c>
      <c r="J1655" s="9" t="n">
        <v>123.2876</v>
      </c>
      <c r="K1655" s="26" t="n">
        <v>11.55979</v>
      </c>
      <c r="L1655" s="9" t="n">
        <v>16.77815</v>
      </c>
      <c r="M1655" s="25">
        <f>K1655-L1655</f>
        <v/>
      </c>
      <c r="N1655" s="41" t="n">
        <v>2.153337349496019</v>
      </c>
      <c r="O1655" s="41" t="n">
        <v>3.125404272088562</v>
      </c>
      <c r="P1655" s="41" t="n">
        <v>-0.9720669225925425</v>
      </c>
      <c r="Q1655" s="30" t="n">
        <v>61580</v>
      </c>
      <c r="R1655" t="n">
        <v>44950</v>
      </c>
      <c r="S1655" t="n">
        <v>240</v>
      </c>
      <c r="T1655" s="31">
        <f>SUM(Q1655:S1655)</f>
        <v/>
      </c>
    </row>
    <row r="1656">
      <c r="A1656" s="23" t="n">
        <v>1075</v>
      </c>
      <c r="B1656" s="24" t="inlineStr">
        <is>
          <t>LAMAR COUNTY, AL</t>
        </is>
      </c>
      <c r="C1656" s="9" t="n">
        <v>1236</v>
      </c>
      <c r="D1656" s="9" t="n">
        <v>1236</v>
      </c>
      <c r="E1656" s="25" t="n">
        <v>928</v>
      </c>
      <c r="F1656" s="26" t="n">
        <v>827.6</v>
      </c>
      <c r="G1656" s="9" t="n">
        <v>827.6</v>
      </c>
      <c r="H1656" s="25" t="n">
        <v>519.6</v>
      </c>
      <c r="I1656" s="26" t="n">
        <v>123.2876</v>
      </c>
      <c r="J1656" s="9" t="n">
        <v>123.2876</v>
      </c>
      <c r="K1656" s="26" t="n">
        <v>11.38598</v>
      </c>
      <c r="L1656" s="9" t="n">
        <v>16.52663</v>
      </c>
      <c r="M1656" s="25">
        <f>K1656-L1656</f>
        <v/>
      </c>
      <c r="N1656" s="41" t="n">
        <v>2.120960328398239</v>
      </c>
      <c r="O1656" s="41" t="n">
        <v>3.078551568869451</v>
      </c>
      <c r="P1656" s="41" t="n">
        <v>-0.9575912404712119</v>
      </c>
      <c r="Q1656" s="30" t="n">
        <v>6620</v>
      </c>
      <c r="R1656" t="n">
        <v>25680</v>
      </c>
      <c r="S1656" t="n">
        <v>320</v>
      </c>
      <c r="T1656" s="31">
        <f>SUM(Q1656:S1656)</f>
        <v/>
      </c>
    </row>
    <row r="1657">
      <c r="A1657" s="23" t="n">
        <v>54011</v>
      </c>
      <c r="B1657" s="24" t="inlineStr">
        <is>
          <t>CABELL COUNTY, WV</t>
        </is>
      </c>
      <c r="C1657" s="9" t="n">
        <v>1342</v>
      </c>
      <c r="D1657" s="9" t="n">
        <v>0</v>
      </c>
      <c r="E1657" s="25" t="n">
        <v>428</v>
      </c>
      <c r="F1657" s="26" t="n">
        <v>1083.62</v>
      </c>
      <c r="G1657" s="9" t="n">
        <v>0</v>
      </c>
      <c r="H1657" s="25" t="n">
        <v>169.62</v>
      </c>
      <c r="I1657" s="26" t="n"/>
      <c r="J1657" s="9" t="n">
        <v>123.0792</v>
      </c>
      <c r="K1657" s="26" t="n">
        <v>24.65674</v>
      </c>
      <c r="L1657" s="9" t="n">
        <v>22.84479</v>
      </c>
      <c r="M1657" s="25">
        <f>K1657-L1657</f>
        <v/>
      </c>
      <c r="N1657" s="41" t="n">
        <v>4.593014160189109</v>
      </c>
      <c r="O1657" s="41" t="n">
        <v>4.255487301100899</v>
      </c>
      <c r="P1657" s="41" t="n">
        <v>0.337526859088211</v>
      </c>
      <c r="Q1657" s="30" t="n">
        <v>2020</v>
      </c>
      <c r="R1657" t="n">
        <v>16040</v>
      </c>
      <c r="S1657" t="n">
        <v>4530</v>
      </c>
      <c r="T1657" s="31">
        <f>SUM(Q1657:S1657)</f>
        <v/>
      </c>
    </row>
    <row r="1658">
      <c r="A1658" s="23" t="n">
        <v>5105</v>
      </c>
      <c r="B1658" s="24" t="inlineStr">
        <is>
          <t>PERRY COUNTY, AR</t>
        </is>
      </c>
      <c r="C1658" s="9" t="n">
        <v>537</v>
      </c>
      <c r="D1658" s="9" t="n">
        <v>242</v>
      </c>
      <c r="E1658" s="25" t="n">
        <v>274</v>
      </c>
      <c r="F1658" s="26" t="n">
        <v>154.28</v>
      </c>
      <c r="G1658" s="9" t="n">
        <v>0</v>
      </c>
      <c r="H1658" s="25" t="n">
        <v>0</v>
      </c>
      <c r="I1658" s="26" t="n">
        <v>123.0344</v>
      </c>
      <c r="J1658" s="9" t="n">
        <v>123.0344</v>
      </c>
      <c r="K1658" s="26" t="n">
        <v>11.74008</v>
      </c>
      <c r="L1658" s="9" t="n">
        <v>16.96882</v>
      </c>
      <c r="M1658" s="25">
        <f>K1658-L1658</f>
        <v/>
      </c>
      <c r="N1658" s="41" t="n">
        <v>2.186921453596581</v>
      </c>
      <c r="O1658" s="41" t="n">
        <v>3.160921944332469</v>
      </c>
      <c r="P1658" s="41" t="n">
        <v>-0.9740004907358883</v>
      </c>
      <c r="Q1658" s="30" t="n">
        <v>5840</v>
      </c>
      <c r="R1658" t="n">
        <v>39040</v>
      </c>
      <c r="S1658" t="n">
        <v>4980</v>
      </c>
      <c r="T1658" s="31">
        <f>SUM(Q1658:S1658)</f>
        <v/>
      </c>
    </row>
    <row r="1659">
      <c r="A1659" s="23" t="n">
        <v>26129</v>
      </c>
      <c r="B1659" s="24" t="inlineStr">
        <is>
          <t>OGEMAW COUNTY, MI</t>
        </is>
      </c>
      <c r="C1659" s="9" t="n">
        <v>1071</v>
      </c>
      <c r="D1659" s="9" t="n">
        <v>1111</v>
      </c>
      <c r="E1659" s="25" t="n">
        <v>192</v>
      </c>
      <c r="F1659" s="26" t="n">
        <v>799.14</v>
      </c>
      <c r="G1659" s="9" t="n">
        <v>839.14</v>
      </c>
      <c r="H1659" s="25" t="n">
        <v>0</v>
      </c>
      <c r="I1659" s="26" t="n">
        <v>122.7813</v>
      </c>
      <c r="J1659" s="9" t="n">
        <v>122.7813</v>
      </c>
      <c r="K1659" s="26" t="n">
        <v>16.39595</v>
      </c>
      <c r="L1659" s="9" t="n">
        <v>14.24822</v>
      </c>
      <c r="M1659" s="25">
        <f>K1659-L1659</f>
        <v/>
      </c>
      <c r="N1659" s="41" t="n">
        <v>3.054208728313339</v>
      </c>
      <c r="O1659" s="41" t="n">
        <v>2.654133361405023</v>
      </c>
      <c r="P1659" s="41" t="n">
        <v>0.4000753669083161</v>
      </c>
      <c r="Q1659" s="30" t="n">
        <v>21220</v>
      </c>
      <c r="R1659" t="n">
        <v>26420</v>
      </c>
      <c r="S1659" t="n">
        <v>27900</v>
      </c>
      <c r="T1659" s="31">
        <f>SUM(Q1659:S1659)</f>
        <v/>
      </c>
    </row>
    <row r="1660">
      <c r="A1660" s="23" t="n">
        <v>29229</v>
      </c>
      <c r="B1660" s="24" t="inlineStr">
        <is>
          <t>WRIGHT COUNTY, MO</t>
        </is>
      </c>
      <c r="C1660" s="9" t="n">
        <v>881</v>
      </c>
      <c r="D1660" s="9" t="n">
        <v>881</v>
      </c>
      <c r="E1660" s="25" t="n">
        <v>881</v>
      </c>
      <c r="F1660" s="26" t="n">
        <v>760.96</v>
      </c>
      <c r="G1660" s="9" t="n">
        <v>760.96</v>
      </c>
      <c r="H1660" s="25" t="n">
        <v>760.96</v>
      </c>
      <c r="I1660" s="26" t="n"/>
      <c r="J1660" s="9" t="n">
        <v>122.7636</v>
      </c>
      <c r="K1660" s="26" t="n">
        <v>12.73715</v>
      </c>
      <c r="L1660" s="9" t="n">
        <v>11.18528</v>
      </c>
      <c r="M1660" s="25">
        <f>K1660-L1660</f>
        <v/>
      </c>
      <c r="N1660" s="41" t="n">
        <v>2.372653899520079</v>
      </c>
      <c r="O1660" s="41" t="n">
        <v>2.083574285395395</v>
      </c>
      <c r="P1660" s="41" t="n">
        <v>0.2890796141246844</v>
      </c>
      <c r="Q1660" s="30" t="n">
        <v>1050</v>
      </c>
      <c r="R1660" t="n">
        <v>187260</v>
      </c>
      <c r="S1660" t="n">
        <v>4780</v>
      </c>
      <c r="T1660" s="31">
        <f>SUM(Q1660:S1660)</f>
        <v/>
      </c>
    </row>
    <row r="1661">
      <c r="A1661" s="23" t="n">
        <v>21105</v>
      </c>
      <c r="B1661" s="24" t="inlineStr">
        <is>
          <t>HICKMAN COUNTY, KY</t>
        </is>
      </c>
      <c r="C1661" s="9" t="n">
        <v>695</v>
      </c>
      <c r="D1661" s="9" t="n">
        <v>1011</v>
      </c>
      <c r="E1661" s="25" t="n">
        <v>48</v>
      </c>
      <c r="F1661" s="26" t="n">
        <v>383.62</v>
      </c>
      <c r="G1661" s="9" t="n">
        <v>699.62</v>
      </c>
      <c r="H1661" s="25" t="n">
        <v>0</v>
      </c>
      <c r="I1661" s="26" t="n">
        <v>122.6547</v>
      </c>
      <c r="J1661" s="9" t="n">
        <v>122.6547</v>
      </c>
      <c r="K1661" s="26" t="n">
        <v>11.24503</v>
      </c>
      <c r="L1661" s="9" t="n">
        <v>15.82756</v>
      </c>
      <c r="M1661" s="25">
        <f>K1661-L1661</f>
        <v/>
      </c>
      <c r="N1661" s="41" t="n">
        <v>2.09470441030531</v>
      </c>
      <c r="O1661" s="41" t="n">
        <v>2.948330038814651</v>
      </c>
      <c r="P1661" s="41" t="n">
        <v>-0.8536256285093408</v>
      </c>
      <c r="Q1661" s="30" t="n">
        <v>90070</v>
      </c>
      <c r="R1661" t="n">
        <v>12010</v>
      </c>
      <c r="S1661" t="n">
        <v>170</v>
      </c>
      <c r="T1661" s="31">
        <f>SUM(Q1661:S1661)</f>
        <v/>
      </c>
    </row>
    <row r="1662">
      <c r="A1662" s="23" t="n">
        <v>24510</v>
      </c>
      <c r="B1662" s="24" t="inlineStr">
        <is>
          <t>BALTIMORE CITY, MD</t>
        </is>
      </c>
      <c r="C1662" s="9" t="n">
        <v>3778.79</v>
      </c>
      <c r="D1662" s="9" t="n">
        <v>1465.99</v>
      </c>
      <c r="E1662" s="25" t="n">
        <v>2558.6</v>
      </c>
      <c r="F1662" s="26" t="n">
        <v>3133.25</v>
      </c>
      <c r="G1662" s="9" t="n">
        <v>820.4462</v>
      </c>
      <c r="H1662" s="25" t="n">
        <v>1913.06</v>
      </c>
      <c r="I1662" s="26" t="n"/>
      <c r="J1662" s="9" t="n">
        <v>122.5312</v>
      </c>
      <c r="K1662" s="26" t="n">
        <v>24.74949</v>
      </c>
      <c r="L1662" s="9" t="n">
        <v>18.91616</v>
      </c>
      <c r="M1662" s="25">
        <f>K1662-L1662</f>
        <v/>
      </c>
      <c r="N1662" s="41" t="n">
        <v>4.610291467057639</v>
      </c>
      <c r="O1662" s="41" t="n">
        <v>3.523669014492704</v>
      </c>
      <c r="P1662" s="41" t="n">
        <v>1.086622452564935</v>
      </c>
      <c r="Q1662" s="30" t="n">
        <v>0</v>
      </c>
      <c r="R1662" t="n">
        <v>0</v>
      </c>
      <c r="S1662" t="n">
        <v>0</v>
      </c>
      <c r="T1662" s="31">
        <f>SUM(Q1662:S1662)</f>
        <v/>
      </c>
    </row>
    <row r="1663">
      <c r="A1663" s="23" t="n">
        <v>17087</v>
      </c>
      <c r="B1663" s="24" t="inlineStr">
        <is>
          <t>JOHNSON COUNTY, IL</t>
        </is>
      </c>
      <c r="C1663" s="9" t="n">
        <v>953</v>
      </c>
      <c r="D1663" s="9" t="n">
        <v>953</v>
      </c>
      <c r="E1663" s="25" t="n">
        <v>168</v>
      </c>
      <c r="F1663" s="26" t="n">
        <v>867.14</v>
      </c>
      <c r="G1663" s="9" t="n">
        <v>867.14</v>
      </c>
      <c r="H1663" s="25" t="n">
        <v>82.14</v>
      </c>
      <c r="I1663" s="26" t="n">
        <v>122.5281</v>
      </c>
      <c r="J1663" s="9" t="n">
        <v>122.5281</v>
      </c>
      <c r="K1663" s="26" t="n">
        <v>13.29739</v>
      </c>
      <c r="L1663" s="9" t="n">
        <v>11.88898</v>
      </c>
      <c r="M1663" s="25">
        <f>K1663-L1663</f>
        <v/>
      </c>
      <c r="N1663" s="41" t="n">
        <v>2.477014421353231</v>
      </c>
      <c r="O1663" s="41" t="n">
        <v>2.214658283706813</v>
      </c>
      <c r="P1663" s="41" t="n">
        <v>0.2623561376464181</v>
      </c>
      <c r="Q1663" s="30" t="n">
        <v>17030</v>
      </c>
      <c r="R1663" t="n">
        <v>62570</v>
      </c>
      <c r="S1663" t="n">
        <v>580</v>
      </c>
      <c r="T1663" s="31">
        <f>SUM(Q1663:S1663)</f>
        <v/>
      </c>
    </row>
    <row r="1664">
      <c r="A1664" s="23" t="n">
        <v>21161</v>
      </c>
      <c r="B1664" s="24" t="inlineStr">
        <is>
          <t>MASON COUNTY, KY</t>
        </is>
      </c>
      <c r="C1664" s="9" t="n">
        <v>1366</v>
      </c>
      <c r="D1664" s="9" t="n">
        <v>1196</v>
      </c>
      <c r="E1664" s="25" t="n">
        <v>14</v>
      </c>
      <c r="F1664" s="26" t="n">
        <v>1147.56</v>
      </c>
      <c r="G1664" s="9" t="n">
        <v>977.5599999999999</v>
      </c>
      <c r="H1664" s="25" t="n">
        <v>0</v>
      </c>
      <c r="I1664" s="26" t="n">
        <v>122.5281</v>
      </c>
      <c r="J1664" s="9" t="n">
        <v>122.5281</v>
      </c>
      <c r="K1664" s="26" t="n">
        <v>11.4693</v>
      </c>
      <c r="L1664" s="9" t="n">
        <v>15.85923</v>
      </c>
      <c r="M1664" s="25">
        <f>K1664-L1664</f>
        <v/>
      </c>
      <c r="N1664" s="41" t="n">
        <v>2.136481031452534</v>
      </c>
      <c r="O1664" s="41" t="n">
        <v>2.954229470712509</v>
      </c>
      <c r="P1664" s="41" t="n">
        <v>-0.8177484392599742</v>
      </c>
      <c r="Q1664" s="30" t="n">
        <v>7750</v>
      </c>
      <c r="R1664" t="n">
        <v>76370</v>
      </c>
      <c r="S1664" t="n">
        <v>1780</v>
      </c>
      <c r="T1664" s="31">
        <f>SUM(Q1664:S1664)</f>
        <v/>
      </c>
    </row>
    <row r="1665">
      <c r="A1665" s="23" t="n">
        <v>21223</v>
      </c>
      <c r="B1665" s="24" t="inlineStr">
        <is>
          <t>TRIMBLE COUNTY, KY</t>
        </is>
      </c>
      <c r="C1665" s="9" t="n">
        <v>1358</v>
      </c>
      <c r="D1665" s="9" t="n">
        <v>1176</v>
      </c>
      <c r="E1665" s="25" t="n">
        <v>21</v>
      </c>
      <c r="F1665" s="26" t="n">
        <v>1098.98</v>
      </c>
      <c r="G1665" s="9" t="n">
        <v>916.98</v>
      </c>
      <c r="H1665" s="25" t="n">
        <v>0</v>
      </c>
      <c r="I1665" s="26" t="n"/>
      <c r="J1665" s="9" t="n">
        <v>122.3522</v>
      </c>
      <c r="K1665" s="26" t="n">
        <v>11.52195</v>
      </c>
      <c r="L1665" s="9" t="n">
        <v>16.56097</v>
      </c>
      <c r="M1665" s="25">
        <f>K1665-L1665</f>
        <v/>
      </c>
      <c r="N1665" s="41" t="n">
        <v>2.146288580850142</v>
      </c>
      <c r="O1665" s="41" t="n">
        <v>3.084948363671233</v>
      </c>
      <c r="P1665" s="41" t="n">
        <v>-0.938659782821092</v>
      </c>
      <c r="Q1665" s="30" t="n">
        <v>4600</v>
      </c>
      <c r="R1665" t="n">
        <v>20210</v>
      </c>
      <c r="S1665" t="n">
        <v>3450</v>
      </c>
      <c r="T1665" s="31">
        <f>SUM(Q1665:S1665)</f>
        <v/>
      </c>
    </row>
    <row r="1666">
      <c r="A1666" s="23" t="n">
        <v>40105</v>
      </c>
      <c r="B1666" s="24" t="inlineStr">
        <is>
          <t>NOWATA COUNTY, OK</t>
        </is>
      </c>
      <c r="C1666" s="9" t="n">
        <v>596</v>
      </c>
      <c r="D1666" s="9" t="n">
        <v>596</v>
      </c>
      <c r="E1666" s="25" t="n">
        <v>596</v>
      </c>
      <c r="F1666" s="26" t="n">
        <v>237.68</v>
      </c>
      <c r="G1666" s="9" t="n">
        <v>237.68</v>
      </c>
      <c r="H1666" s="25" t="n">
        <v>237.68</v>
      </c>
      <c r="I1666" s="26" t="n"/>
      <c r="J1666" s="9" t="n">
        <v>122.0656</v>
      </c>
      <c r="K1666" s="26" t="n">
        <v>11.50846</v>
      </c>
      <c r="L1666" s="9" t="n">
        <v>15.11415</v>
      </c>
      <c r="M1666" s="25">
        <f>K1666-L1666</f>
        <v/>
      </c>
      <c r="N1666" s="41" t="n">
        <v>2.143775687376756</v>
      </c>
      <c r="O1666" s="41" t="n">
        <v>2.815437278781471</v>
      </c>
      <c r="P1666" s="41" t="n">
        <v>-0.6716615914047143</v>
      </c>
      <c r="Q1666" s="30" t="n">
        <v>9490</v>
      </c>
      <c r="R1666" t="n">
        <v>164430</v>
      </c>
      <c r="S1666" t="n">
        <v>113060</v>
      </c>
      <c r="T1666" s="31">
        <f>SUM(Q1666:S1666)</f>
        <v/>
      </c>
    </row>
    <row r="1667">
      <c r="A1667" s="23" t="n">
        <v>47087</v>
      </c>
      <c r="B1667" s="24" t="inlineStr">
        <is>
          <t>JACKSON COUNTY, TN</t>
        </is>
      </c>
      <c r="C1667" s="9" t="n">
        <v>1161</v>
      </c>
      <c r="D1667" s="9" t="n">
        <v>1161</v>
      </c>
      <c r="E1667" s="25" t="n">
        <v>0</v>
      </c>
      <c r="F1667" s="26" t="n">
        <v>935.6</v>
      </c>
      <c r="G1667" s="9" t="n">
        <v>935.6</v>
      </c>
      <c r="H1667" s="25" t="n">
        <v>0</v>
      </c>
      <c r="I1667" s="26" t="n"/>
      <c r="J1667" s="9" t="n">
        <v>121.9012</v>
      </c>
      <c r="K1667" s="26" t="n">
        <v>11.56308</v>
      </c>
      <c r="L1667" s="9" t="n">
        <v>16.55315</v>
      </c>
      <c r="M1667" s="25">
        <f>K1667-L1667</f>
        <v/>
      </c>
      <c r="N1667" s="41" t="n">
        <v>2.153950204909469</v>
      </c>
      <c r="O1667" s="41" t="n">
        <v>3.083491667825282</v>
      </c>
      <c r="P1667" s="41" t="n">
        <v>-0.9295414629158141</v>
      </c>
      <c r="Q1667" s="30" t="n">
        <v>6200</v>
      </c>
      <c r="R1667" t="n">
        <v>22640</v>
      </c>
      <c r="S1667" t="n">
        <v>3200</v>
      </c>
      <c r="T1667" s="31">
        <f>SUM(Q1667:S1667)</f>
        <v/>
      </c>
    </row>
    <row r="1668">
      <c r="A1668" s="23" t="n">
        <v>1033</v>
      </c>
      <c r="B1668" s="24" t="inlineStr">
        <is>
          <t>COLBERT COUNTY, AL</t>
        </is>
      </c>
      <c r="C1668" s="9" t="n">
        <v>824</v>
      </c>
      <c r="D1668" s="9" t="n">
        <v>1077</v>
      </c>
      <c r="E1668" s="25" t="n">
        <v>350</v>
      </c>
      <c r="F1668" s="26" t="n">
        <v>501.3</v>
      </c>
      <c r="G1668" s="9" t="n">
        <v>754.3</v>
      </c>
      <c r="H1668" s="25" t="n">
        <v>27.29999</v>
      </c>
      <c r="I1668" s="26" t="n">
        <v>121.8952</v>
      </c>
      <c r="J1668" s="9" t="n">
        <v>121.8952</v>
      </c>
      <c r="K1668" s="26" t="n">
        <v>11.49487</v>
      </c>
      <c r="L1668" s="9" t="n">
        <v>16.17816</v>
      </c>
      <c r="M1668" s="25">
        <f>K1668-L1668</f>
        <v/>
      </c>
      <c r="N1668" s="41" t="n">
        <v>2.141244166079255</v>
      </c>
      <c r="O1668" s="41" t="n">
        <v>3.013639190168897</v>
      </c>
      <c r="P1668" s="41" t="n">
        <v>-0.8723950240896422</v>
      </c>
      <c r="Q1668" s="30" t="n">
        <v>41830</v>
      </c>
      <c r="R1668" t="n">
        <v>67430</v>
      </c>
      <c r="S1668" t="n">
        <v>2950</v>
      </c>
      <c r="T1668" s="31">
        <f>SUM(Q1668:S1668)</f>
        <v/>
      </c>
    </row>
    <row r="1669">
      <c r="A1669" s="23" t="n">
        <v>13251</v>
      </c>
      <c r="B1669" s="24" t="inlineStr">
        <is>
          <t>SCREVEN COUNTY, GA</t>
        </is>
      </c>
      <c r="C1669" s="9" t="n">
        <v>1016</v>
      </c>
      <c r="D1669" s="9" t="n">
        <v>1016</v>
      </c>
      <c r="E1669" s="25" t="n">
        <v>263</v>
      </c>
      <c r="F1669" s="26" t="n">
        <v>532.48</v>
      </c>
      <c r="G1669" s="9" t="n">
        <v>532.48</v>
      </c>
      <c r="H1669" s="25" t="n">
        <v>0</v>
      </c>
      <c r="I1669" s="26" t="n">
        <v>121.8952</v>
      </c>
      <c r="J1669" s="9" t="n">
        <v>121.8952</v>
      </c>
      <c r="K1669" s="26" t="n">
        <v>12.85303</v>
      </c>
      <c r="L1669" s="9" t="n">
        <v>20.10049</v>
      </c>
      <c r="M1669" s="25">
        <f>K1669-L1669</f>
        <v/>
      </c>
      <c r="N1669" s="41" t="n">
        <v>2.394239822106873</v>
      </c>
      <c r="O1669" s="41" t="n">
        <v>3.74428392385772</v>
      </c>
      <c r="P1669" s="41" t="n">
        <v>-1.350044101750846</v>
      </c>
      <c r="Q1669" s="30" t="n">
        <v>77220</v>
      </c>
      <c r="R1669" t="n">
        <v>20980</v>
      </c>
      <c r="S1669" t="n">
        <v>51270</v>
      </c>
      <c r="T1669" s="31">
        <f>SUM(Q1669:S1669)</f>
        <v/>
      </c>
    </row>
    <row r="1670">
      <c r="A1670" s="23" t="n">
        <v>27159</v>
      </c>
      <c r="B1670" s="24" t="inlineStr">
        <is>
          <t>WADENA COUNTY, MN</t>
        </is>
      </c>
      <c r="C1670" s="9" t="n">
        <v>636</v>
      </c>
      <c r="D1670" s="9" t="n">
        <v>636</v>
      </c>
      <c r="E1670" s="25" t="n">
        <v>5</v>
      </c>
      <c r="F1670" s="26" t="n">
        <v>451.92</v>
      </c>
      <c r="G1670" s="9" t="n">
        <v>451.92</v>
      </c>
      <c r="H1670" s="25" t="n">
        <v>0</v>
      </c>
      <c r="I1670" s="26" t="n">
        <v>121.7687</v>
      </c>
      <c r="J1670" s="9" t="n">
        <v>121.7687</v>
      </c>
      <c r="K1670" s="26" t="n">
        <v>16.62761</v>
      </c>
      <c r="L1670" s="9" t="n">
        <v>13.86216</v>
      </c>
      <c r="M1670" s="25">
        <f>K1670-L1670</f>
        <v/>
      </c>
      <c r="N1670" s="41" t="n">
        <v>3.097361945662811</v>
      </c>
      <c r="O1670" s="41" t="n">
        <v>2.582218783618884</v>
      </c>
      <c r="P1670" s="41" t="n">
        <v>0.5151431620439272</v>
      </c>
      <c r="Q1670" s="30" t="n">
        <v>63320</v>
      </c>
      <c r="R1670" t="n">
        <v>48690</v>
      </c>
      <c r="S1670" t="n">
        <v>7230</v>
      </c>
      <c r="T1670" s="31">
        <f>SUM(Q1670:S1670)</f>
        <v/>
      </c>
    </row>
    <row r="1671">
      <c r="A1671" s="23" t="n">
        <v>1055</v>
      </c>
      <c r="B1671" s="24" t="inlineStr">
        <is>
          <t>ETOWAH COUNTY, AL</t>
        </is>
      </c>
      <c r="C1671" s="9" t="n">
        <v>1094</v>
      </c>
      <c r="D1671" s="9" t="n">
        <v>1243</v>
      </c>
      <c r="E1671" s="25" t="n">
        <v>783</v>
      </c>
      <c r="F1671" s="26" t="n">
        <v>686.4</v>
      </c>
      <c r="G1671" s="9" t="n">
        <v>835.4</v>
      </c>
      <c r="H1671" s="25" t="n">
        <v>375.4</v>
      </c>
      <c r="I1671" s="26" t="n">
        <v>121.6421</v>
      </c>
      <c r="J1671" s="9" t="n">
        <v>121.6421</v>
      </c>
      <c r="K1671" s="26" t="n">
        <v>11.50296</v>
      </c>
      <c r="L1671" s="9" t="n">
        <v>16.65375</v>
      </c>
      <c r="M1671" s="25">
        <f>K1671-L1671</f>
        <v/>
      </c>
      <c r="N1671" s="41" t="n">
        <v>2.14275115705032</v>
      </c>
      <c r="O1671" s="41" t="n">
        <v>3.102231258886997</v>
      </c>
      <c r="P1671" s="41" t="n">
        <v>-0.9594801018366768</v>
      </c>
      <c r="Q1671" s="30" t="n">
        <v>15740</v>
      </c>
      <c r="R1671" t="n">
        <v>74970</v>
      </c>
      <c r="S1671" t="n">
        <v>8080</v>
      </c>
      <c r="T1671" s="31">
        <f>SUM(Q1671:S1671)</f>
        <v/>
      </c>
    </row>
    <row r="1672">
      <c r="A1672" s="23" t="n">
        <v>13117</v>
      </c>
      <c r="B1672" s="24" t="inlineStr">
        <is>
          <t>FORSYTH COUNTY, GA</t>
        </is>
      </c>
      <c r="C1672" s="9" t="n">
        <v>2323</v>
      </c>
      <c r="D1672" s="9" t="n">
        <v>3069</v>
      </c>
      <c r="E1672" s="25" t="n">
        <v>2079</v>
      </c>
      <c r="F1672" s="26" t="n">
        <v>1955.54</v>
      </c>
      <c r="G1672" s="9" t="n">
        <v>2701.54</v>
      </c>
      <c r="H1672" s="25" t="n">
        <v>1711.54</v>
      </c>
      <c r="I1672" s="26" t="n">
        <v>121.6421</v>
      </c>
      <c r="J1672" s="9" t="n">
        <v>121.6421</v>
      </c>
      <c r="K1672" s="26" t="n">
        <v>11.61205</v>
      </c>
      <c r="L1672" s="9" t="n">
        <v>20.05551</v>
      </c>
      <c r="M1672" s="25">
        <f>K1672-L1672</f>
        <v/>
      </c>
      <c r="N1672" s="41" t="n">
        <v>2.16307225037957</v>
      </c>
      <c r="O1672" s="41" t="n">
        <v>3.735905128569888</v>
      </c>
      <c r="P1672" s="41" t="n">
        <v>-1.572832878190318</v>
      </c>
      <c r="Q1672" s="30" t="n">
        <v>0</v>
      </c>
      <c r="R1672" t="n">
        <v>27000</v>
      </c>
      <c r="S1672" t="n">
        <v>3970</v>
      </c>
      <c r="T1672" s="31">
        <f>SUM(Q1672:S1672)</f>
        <v/>
      </c>
    </row>
    <row r="1673">
      <c r="A1673" s="23" t="n">
        <v>29077</v>
      </c>
      <c r="B1673" s="24" t="inlineStr">
        <is>
          <t>GREENE COUNTY, MO</t>
        </is>
      </c>
      <c r="C1673" s="9" t="n">
        <v>2206</v>
      </c>
      <c r="D1673" s="9" t="n">
        <v>2206</v>
      </c>
      <c r="E1673" s="25" t="n">
        <v>2206</v>
      </c>
      <c r="F1673" s="26" t="n">
        <v>2088.7</v>
      </c>
      <c r="G1673" s="9" t="n">
        <v>2088.7</v>
      </c>
      <c r="H1673" s="25" t="n">
        <v>2088.7</v>
      </c>
      <c r="I1673" s="26" t="n"/>
      <c r="J1673" s="9" t="n">
        <v>121.6282</v>
      </c>
      <c r="K1673" s="26" t="n">
        <v>12.79195</v>
      </c>
      <c r="L1673" s="9" t="n">
        <v>11.22823</v>
      </c>
      <c r="M1673" s="25">
        <f>K1673-L1673</f>
        <v/>
      </c>
      <c r="N1673" s="41" t="n">
        <v>2.382861947136202</v>
      </c>
      <c r="O1673" s="41" t="n">
        <v>2.091574935853652</v>
      </c>
      <c r="P1673" s="41" t="n">
        <v>0.2912870112825505</v>
      </c>
      <c r="Q1673" s="30" t="n">
        <v>2700</v>
      </c>
      <c r="R1673" t="n">
        <v>223450</v>
      </c>
      <c r="S1673" t="n">
        <v>1980</v>
      </c>
      <c r="T1673" s="31">
        <f>SUM(Q1673:S1673)</f>
        <v/>
      </c>
    </row>
    <row r="1674">
      <c r="A1674" s="23" t="n">
        <v>21041</v>
      </c>
      <c r="B1674" s="24" t="inlineStr">
        <is>
          <t>CARROLL COUNTY, KY</t>
        </is>
      </c>
      <c r="C1674" s="9" t="n">
        <v>1313</v>
      </c>
      <c r="D1674" s="9" t="n">
        <v>1246</v>
      </c>
      <c r="E1674" s="25" t="n">
        <v>0</v>
      </c>
      <c r="F1674" s="26" t="n">
        <v>1076.46</v>
      </c>
      <c r="G1674" s="9" t="n">
        <v>1009.46</v>
      </c>
      <c r="H1674" s="25" t="n">
        <v>0</v>
      </c>
      <c r="I1674" s="26" t="n"/>
      <c r="J1674" s="9" t="n">
        <v>121.538</v>
      </c>
      <c r="K1674" s="26" t="n">
        <v>11.51833</v>
      </c>
      <c r="L1674" s="9" t="n">
        <v>16.35769</v>
      </c>
      <c r="M1674" s="25">
        <f>K1674-L1674</f>
        <v/>
      </c>
      <c r="N1674" s="41" t="n">
        <v>2.145614253617105</v>
      </c>
      <c r="O1674" s="41" t="n">
        <v>3.04708172280617</v>
      </c>
      <c r="P1674" s="41" t="n">
        <v>-0.9014674691890645</v>
      </c>
      <c r="Q1674" s="30" t="n">
        <v>3980</v>
      </c>
      <c r="R1674" t="n">
        <v>20000</v>
      </c>
      <c r="S1674" t="n">
        <v>3230</v>
      </c>
      <c r="T1674" s="31">
        <f>SUM(Q1674:S1674)</f>
        <v/>
      </c>
    </row>
    <row r="1675">
      <c r="A1675" s="23" t="n">
        <v>29186</v>
      </c>
      <c r="B1675" s="24" t="inlineStr">
        <is>
          <t>STE GENEVIEVE COUNTY, MO</t>
        </is>
      </c>
      <c r="C1675" s="9" t="n">
        <v>1102</v>
      </c>
      <c r="D1675" s="9" t="n">
        <v>1102</v>
      </c>
      <c r="E1675" s="25" t="n">
        <v>83</v>
      </c>
      <c r="F1675" s="26" t="n">
        <v>978.96</v>
      </c>
      <c r="G1675" s="9" t="n">
        <v>978.96</v>
      </c>
      <c r="H1675" s="25" t="n">
        <v>0</v>
      </c>
      <c r="I1675" s="26" t="n">
        <v>121.5155</v>
      </c>
      <c r="J1675" s="9" t="n">
        <v>121.5155</v>
      </c>
      <c r="K1675" s="26" t="n">
        <v>12.77095</v>
      </c>
      <c r="L1675" s="9" t="n">
        <v>11.17792</v>
      </c>
      <c r="M1675" s="25">
        <f>K1675-L1675</f>
        <v/>
      </c>
      <c r="N1675" s="41" t="n">
        <v>2.37895010407163</v>
      </c>
      <c r="O1675" s="41" t="n">
        <v>2.082203277540382</v>
      </c>
      <c r="P1675" s="41" t="n">
        <v>0.2967468265312467</v>
      </c>
      <c r="Q1675" s="30" t="n">
        <v>19720</v>
      </c>
      <c r="R1675" t="n">
        <v>73030</v>
      </c>
      <c r="S1675" t="n">
        <v>6200</v>
      </c>
      <c r="T1675" s="31">
        <f>SUM(Q1675:S1675)</f>
        <v/>
      </c>
    </row>
    <row r="1676">
      <c r="A1676" s="23" t="n">
        <v>48005</v>
      </c>
      <c r="B1676" s="24" t="inlineStr">
        <is>
          <t>ANGELINA COUNTY, TX</t>
        </is>
      </c>
      <c r="C1676" s="9" t="n">
        <v>1276</v>
      </c>
      <c r="D1676" s="9" t="n">
        <v>680</v>
      </c>
      <c r="E1676" s="25" t="n">
        <v>719</v>
      </c>
      <c r="F1676" s="26" t="n">
        <v>1048.88</v>
      </c>
      <c r="G1676" s="9" t="n">
        <v>452.88</v>
      </c>
      <c r="H1676" s="25" t="n">
        <v>491.88</v>
      </c>
      <c r="I1676" s="26" t="n">
        <v>121.5155</v>
      </c>
      <c r="J1676" s="9" t="n">
        <v>121.5155</v>
      </c>
      <c r="K1676" s="26" t="n">
        <v>11.63293</v>
      </c>
      <c r="L1676" s="9" t="n">
        <v>17.04895</v>
      </c>
      <c r="M1676" s="25">
        <f>K1676-L1676</f>
        <v/>
      </c>
      <c r="N1676" s="41" t="n">
        <v>2.166961740055202</v>
      </c>
      <c r="O1676" s="41" t="n">
        <v>3.175848419797432</v>
      </c>
      <c r="P1676" s="41" t="n">
        <v>-1.00888667974223</v>
      </c>
      <c r="Q1676" s="30" t="n">
        <v>330</v>
      </c>
      <c r="R1676" t="n">
        <v>52100</v>
      </c>
      <c r="S1676" t="n">
        <v>36670</v>
      </c>
      <c r="T1676" s="31">
        <f>SUM(Q1676:S1676)</f>
        <v/>
      </c>
    </row>
    <row r="1677">
      <c r="A1677" s="23" t="n">
        <v>54107</v>
      </c>
      <c r="B1677" s="24" t="inlineStr">
        <is>
          <t>WOOD COUNTY, WV</t>
        </is>
      </c>
      <c r="C1677" s="9" t="n">
        <v>905</v>
      </c>
      <c r="D1677" s="9" t="n">
        <v>0</v>
      </c>
      <c r="E1677" s="25" t="n">
        <v>352</v>
      </c>
      <c r="F1677" s="26" t="n">
        <v>636.96</v>
      </c>
      <c r="G1677" s="9" t="n">
        <v>0</v>
      </c>
      <c r="H1677" s="25" t="n">
        <v>83.95999</v>
      </c>
      <c r="I1677" s="26" t="n"/>
      <c r="J1677" s="9" t="n">
        <v>121.4128</v>
      </c>
      <c r="K1677" s="26" t="n">
        <v>25.05117</v>
      </c>
      <c r="L1677" s="9" t="n">
        <v>23.23283</v>
      </c>
      <c r="M1677" s="25">
        <f>K1677-L1677</f>
        <v/>
      </c>
      <c r="N1677" s="41" t="n">
        <v>4.666487886853842</v>
      </c>
      <c r="O1677" s="41" t="n">
        <v>4.327770709804555</v>
      </c>
      <c r="P1677" s="41" t="n">
        <v>0.338717177049288</v>
      </c>
      <c r="Q1677" s="30" t="n">
        <v>4370</v>
      </c>
      <c r="R1677" t="n">
        <v>31280</v>
      </c>
      <c r="S1677" t="n">
        <v>1700</v>
      </c>
      <c r="T1677" s="31">
        <f>SUM(Q1677:S1677)</f>
        <v/>
      </c>
    </row>
    <row r="1678">
      <c r="A1678" s="23" t="n">
        <v>40041</v>
      </c>
      <c r="B1678" s="24" t="inlineStr">
        <is>
          <t>DELAWARE COUNTY, OK</t>
        </is>
      </c>
      <c r="C1678" s="9" t="n">
        <v>539</v>
      </c>
      <c r="D1678" s="9" t="n">
        <v>1114</v>
      </c>
      <c r="E1678" s="25" t="n">
        <v>387</v>
      </c>
      <c r="F1678" s="26" t="n">
        <v>360</v>
      </c>
      <c r="G1678" s="9" t="n">
        <v>935</v>
      </c>
      <c r="H1678" s="25" t="n">
        <v>208</v>
      </c>
      <c r="I1678" s="26" t="n"/>
      <c r="J1678" s="9" t="n">
        <v>121.4065</v>
      </c>
      <c r="K1678" s="26" t="n">
        <v>11.4693</v>
      </c>
      <c r="L1678" s="9" t="n">
        <v>16.25291</v>
      </c>
      <c r="M1678" s="25">
        <f>K1678-L1678</f>
        <v/>
      </c>
      <c r="N1678" s="41" t="n">
        <v>2.136481031452534</v>
      </c>
      <c r="O1678" s="41" t="n">
        <v>3.027563488696364</v>
      </c>
      <c r="P1678" s="41" t="n">
        <v>-0.8910824572438297</v>
      </c>
      <c r="Q1678" s="30" t="n">
        <v>3830</v>
      </c>
      <c r="R1678" t="n">
        <v>196000</v>
      </c>
      <c r="S1678" t="n">
        <v>15570</v>
      </c>
      <c r="T1678" s="31">
        <f>SUM(Q1678:S1678)</f>
        <v/>
      </c>
    </row>
    <row r="1679">
      <c r="A1679" s="23" t="n">
        <v>54059</v>
      </c>
      <c r="B1679" s="24" t="inlineStr">
        <is>
          <t>MINGO COUNTY, WV</t>
        </is>
      </c>
      <c r="C1679" s="9" t="n">
        <v>193.595</v>
      </c>
      <c r="D1679" s="9" t="n">
        <v>112.548</v>
      </c>
      <c r="E1679" s="25" t="n">
        <v>48.2197</v>
      </c>
      <c r="F1679" s="26" t="n">
        <v>141.182</v>
      </c>
      <c r="G1679" s="9" t="n">
        <v>60.13508</v>
      </c>
      <c r="H1679" s="25" t="n">
        <v>0</v>
      </c>
      <c r="I1679" s="26" t="n"/>
      <c r="J1679" s="9" t="n">
        <v>121.1833</v>
      </c>
      <c r="K1679" s="26" t="n">
        <v>25.36519</v>
      </c>
      <c r="L1679" s="9" t="n">
        <v>23.55991</v>
      </c>
      <c r="M1679" s="25">
        <f>K1679-L1679</f>
        <v/>
      </c>
      <c r="N1679" s="41" t="n">
        <v>4.724982980146086</v>
      </c>
      <c r="O1679" s="41" t="n">
        <v>4.38869859692648</v>
      </c>
      <c r="P1679" s="41" t="n">
        <v>0.3362843832196063</v>
      </c>
      <c r="Q1679" s="30" t="n">
        <v>840</v>
      </c>
      <c r="R1679" t="n">
        <v>1380</v>
      </c>
      <c r="S1679" t="n">
        <v>23500</v>
      </c>
      <c r="T1679" s="31">
        <f>SUM(Q1679:S1679)</f>
        <v/>
      </c>
    </row>
    <row r="1680">
      <c r="A1680" s="23" t="n">
        <v>55075</v>
      </c>
      <c r="B1680" s="24" t="inlineStr">
        <is>
          <t>MARINETTE COUNTY, WI</t>
        </is>
      </c>
      <c r="C1680" s="9" t="n">
        <v>857</v>
      </c>
      <c r="D1680" s="9" t="n">
        <v>758</v>
      </c>
      <c r="E1680" s="25" t="n">
        <v>150</v>
      </c>
      <c r="F1680" s="26" t="n">
        <v>658.38</v>
      </c>
      <c r="G1680" s="9" t="n">
        <v>559.38</v>
      </c>
      <c r="H1680" s="25" t="n">
        <v>0</v>
      </c>
      <c r="I1680" s="26" t="n">
        <v>121.1358</v>
      </c>
      <c r="J1680" s="9" t="n">
        <v>121.1358</v>
      </c>
      <c r="K1680" s="26" t="n">
        <v>16.63295</v>
      </c>
      <c r="L1680" s="9" t="n">
        <v>14.56202</v>
      </c>
      <c r="M1680" s="25">
        <f>K1680-L1680</f>
        <v/>
      </c>
      <c r="N1680" s="41" t="n">
        <v>3.098356671470659</v>
      </c>
      <c r="O1680" s="41" t="n">
        <v>2.712587473484208</v>
      </c>
      <c r="P1680" s="41" t="n">
        <v>0.3857691979864506</v>
      </c>
      <c r="Q1680" s="30" t="n">
        <v>87800</v>
      </c>
      <c r="R1680" t="n">
        <v>23980</v>
      </c>
      <c r="S1680" t="n">
        <v>18400</v>
      </c>
      <c r="T1680" s="31">
        <f>SUM(Q1680:S1680)</f>
        <v/>
      </c>
    </row>
    <row r="1681">
      <c r="A1681" s="23" t="n">
        <v>5029</v>
      </c>
      <c r="B1681" s="24" t="inlineStr">
        <is>
          <t>CONWAY COUNTY, AR</t>
        </is>
      </c>
      <c r="C1681" s="9" t="n">
        <v>317</v>
      </c>
      <c r="D1681" s="9" t="n">
        <v>102</v>
      </c>
      <c r="E1681" s="25" t="n">
        <v>112</v>
      </c>
      <c r="F1681" s="26" t="n">
        <v>0</v>
      </c>
      <c r="G1681" s="9" t="n">
        <v>0</v>
      </c>
      <c r="H1681" s="25" t="n">
        <v>0</v>
      </c>
      <c r="I1681" s="26" t="n">
        <v>121.0092</v>
      </c>
      <c r="J1681" s="9" t="n">
        <v>121.0092</v>
      </c>
      <c r="K1681" s="26" t="n">
        <v>11.41716</v>
      </c>
      <c r="L1681" s="9" t="n">
        <v>16.37681</v>
      </c>
      <c r="M1681" s="25">
        <f>K1681-L1681</f>
        <v/>
      </c>
      <c r="N1681" s="41" t="n">
        <v>2.126768483957924</v>
      </c>
      <c r="O1681" s="41" t="n">
        <v>3.050643362777342</v>
      </c>
      <c r="P1681" s="41" t="n">
        <v>-0.9238748788194184</v>
      </c>
      <c r="Q1681" s="30" t="n">
        <v>19550</v>
      </c>
      <c r="R1681" t="n">
        <v>105350</v>
      </c>
      <c r="S1681" t="n">
        <v>3850</v>
      </c>
      <c r="T1681" s="31">
        <f>SUM(Q1681:S1681)</f>
        <v/>
      </c>
    </row>
    <row r="1682">
      <c r="A1682" s="23" t="n">
        <v>55047</v>
      </c>
      <c r="B1682" s="24" t="inlineStr">
        <is>
          <t>GREEN LAKE COUNTY, WI</t>
        </is>
      </c>
      <c r="C1682" s="9" t="n">
        <v>765</v>
      </c>
      <c r="D1682" s="9" t="n">
        <v>740</v>
      </c>
      <c r="E1682" s="25" t="n">
        <v>0</v>
      </c>
      <c r="F1682" s="26" t="n">
        <v>139.74</v>
      </c>
      <c r="G1682" s="9" t="n">
        <v>114.74</v>
      </c>
      <c r="H1682" s="25" t="n">
        <v>0</v>
      </c>
      <c r="I1682" s="26" t="n">
        <v>120.8826</v>
      </c>
      <c r="J1682" s="9" t="n">
        <v>120.8826</v>
      </c>
      <c r="K1682" s="26" t="n">
        <v>16.55491</v>
      </c>
      <c r="L1682" s="9" t="n">
        <v>14.5633</v>
      </c>
      <c r="M1682" s="25">
        <f>K1682-L1682</f>
        <v/>
      </c>
      <c r="N1682" s="41" t="n">
        <v>3.083819517529742</v>
      </c>
      <c r="O1682" s="41" t="n">
        <v>2.712825909632906</v>
      </c>
      <c r="P1682" s="41" t="n">
        <v>0.3709936078968359</v>
      </c>
      <c r="Q1682" s="30" t="n">
        <v>110610</v>
      </c>
      <c r="R1682" t="n">
        <v>24130</v>
      </c>
      <c r="S1682" t="n">
        <v>2110</v>
      </c>
      <c r="T1682" s="31">
        <f>SUM(Q1682:S1682)</f>
        <v/>
      </c>
    </row>
    <row r="1683">
      <c r="A1683" s="23" t="n">
        <v>46065</v>
      </c>
      <c r="B1683" s="24" t="inlineStr">
        <is>
          <t>HUGHES COUNTY, SD</t>
        </is>
      </c>
      <c r="C1683" s="9" t="n">
        <v>374</v>
      </c>
      <c r="D1683" s="9" t="n">
        <v>312</v>
      </c>
      <c r="E1683" s="25" t="n">
        <v>0</v>
      </c>
      <c r="F1683" s="26" t="n">
        <v>174.82</v>
      </c>
      <c r="G1683" s="9" t="n">
        <v>112.82</v>
      </c>
      <c r="H1683" s="25" t="n">
        <v>0</v>
      </c>
      <c r="I1683" s="26" t="n"/>
      <c r="J1683" s="9" t="n">
        <v>120.8177</v>
      </c>
      <c r="K1683" s="26" t="n">
        <v>0</v>
      </c>
      <c r="L1683" s="9" t="n">
        <v>0</v>
      </c>
      <c r="M1683" s="25">
        <f>K1683-L1683</f>
        <v/>
      </c>
      <c r="N1683" s="41" t="n">
        <v>0</v>
      </c>
      <c r="O1683" s="41" t="n">
        <v>0</v>
      </c>
      <c r="P1683" s="41" t="n">
        <v>0</v>
      </c>
      <c r="Q1683" s="30" t="n">
        <v>0</v>
      </c>
      <c r="R1683" t="n">
        <v>0</v>
      </c>
      <c r="S1683" t="n">
        <v>0</v>
      </c>
      <c r="T1683" s="31">
        <f>SUM(Q1683:S1683)</f>
        <v/>
      </c>
    </row>
    <row r="1684">
      <c r="A1684" s="23" t="n">
        <v>1059</v>
      </c>
      <c r="B1684" s="24" t="inlineStr">
        <is>
          <t>FRANKLIN COUNTY, AL</t>
        </is>
      </c>
      <c r="C1684" s="9" t="n">
        <v>307</v>
      </c>
      <c r="D1684" s="9" t="n">
        <v>465</v>
      </c>
      <c r="E1684" s="25" t="n">
        <v>200</v>
      </c>
      <c r="F1684" s="26" t="n">
        <v>0</v>
      </c>
      <c r="G1684" s="9" t="n">
        <v>138.34</v>
      </c>
      <c r="H1684" s="25" t="n">
        <v>0</v>
      </c>
      <c r="I1684" s="26" t="n">
        <v>120.756</v>
      </c>
      <c r="J1684" s="9" t="n">
        <v>120.756</v>
      </c>
      <c r="K1684" s="26" t="n">
        <v>11.6126</v>
      </c>
      <c r="L1684" s="9" t="n">
        <v>16.61832</v>
      </c>
      <c r="M1684" s="25">
        <f>K1684-L1684</f>
        <v/>
      </c>
      <c r="N1684" s="41" t="n">
        <v>2.163174703412214</v>
      </c>
      <c r="O1684" s="41" t="n">
        <v>3.09563142080234</v>
      </c>
      <c r="P1684" s="41" t="n">
        <v>-0.9324567173901266</v>
      </c>
      <c r="Q1684" s="30" t="n">
        <v>8230</v>
      </c>
      <c r="R1684" t="n">
        <v>76800</v>
      </c>
      <c r="S1684" t="n">
        <v>2840</v>
      </c>
      <c r="T1684" s="31">
        <f>SUM(Q1684:S1684)</f>
        <v/>
      </c>
    </row>
    <row r="1685">
      <c r="A1685" s="23" t="n">
        <v>13017</v>
      </c>
      <c r="B1685" s="24" t="inlineStr">
        <is>
          <t>BEN HILL COUNTY, GA</t>
        </is>
      </c>
      <c r="C1685" s="9" t="n">
        <v>983</v>
      </c>
      <c r="D1685" s="9" t="n">
        <v>1160</v>
      </c>
      <c r="E1685" s="25" t="n">
        <v>183</v>
      </c>
      <c r="F1685" s="26" t="n">
        <v>103.48</v>
      </c>
      <c r="G1685" s="9" t="n">
        <v>280.48</v>
      </c>
      <c r="H1685" s="25" t="n">
        <v>0</v>
      </c>
      <c r="I1685" s="26" t="n">
        <v>120.756</v>
      </c>
      <c r="J1685" s="9" t="n">
        <v>120.756</v>
      </c>
      <c r="K1685" s="26" t="n">
        <v>15.58688</v>
      </c>
      <c r="L1685" s="9" t="n">
        <v>23.16969</v>
      </c>
      <c r="M1685" s="25">
        <f>K1685-L1685</f>
        <v/>
      </c>
      <c r="N1685" s="41" t="n">
        <v>2.903496591729824</v>
      </c>
      <c r="O1685" s="41" t="n">
        <v>4.316009101657073</v>
      </c>
      <c r="P1685" s="41" t="n">
        <v>-1.412512509927248</v>
      </c>
      <c r="Q1685" s="30" t="n">
        <v>28270</v>
      </c>
      <c r="R1685" t="n">
        <v>11100</v>
      </c>
      <c r="S1685" t="n">
        <v>15320</v>
      </c>
      <c r="T1685" s="31">
        <f>SUM(Q1685:S1685)</f>
        <v/>
      </c>
    </row>
    <row r="1686">
      <c r="A1686" s="23" t="n">
        <v>1097</v>
      </c>
      <c r="B1686" s="24" t="inlineStr">
        <is>
          <t>MOBILE COUNTY, AL</t>
        </is>
      </c>
      <c r="C1686" s="9" t="n">
        <v>948</v>
      </c>
      <c r="D1686" s="9" t="n">
        <v>1171</v>
      </c>
      <c r="E1686" s="25" t="n">
        <v>808</v>
      </c>
      <c r="F1686" s="26" t="n">
        <v>503.06</v>
      </c>
      <c r="G1686" s="9" t="n">
        <v>726.0599999999999</v>
      </c>
      <c r="H1686" s="25" t="n">
        <v>363.06</v>
      </c>
      <c r="I1686" s="26" t="n">
        <v>120.6295</v>
      </c>
      <c r="J1686" s="9" t="n">
        <v>120.6295</v>
      </c>
      <c r="K1686" s="26" t="n">
        <v>11.50694</v>
      </c>
      <c r="L1686" s="9" t="n">
        <v>16.68539</v>
      </c>
      <c r="M1686" s="25">
        <f>K1686-L1686</f>
        <v/>
      </c>
      <c r="N1686" s="41" t="n">
        <v>2.143492544450178</v>
      </c>
      <c r="O1686" s="41" t="n">
        <v>3.10812510243762</v>
      </c>
      <c r="P1686" s="41" t="n">
        <v>-0.9646325579874429</v>
      </c>
      <c r="Q1686" s="30" t="n">
        <v>19890</v>
      </c>
      <c r="R1686" t="n">
        <v>62780</v>
      </c>
      <c r="S1686" t="n">
        <v>19970</v>
      </c>
      <c r="T1686" s="31">
        <f>SUM(Q1686:S1686)</f>
        <v/>
      </c>
    </row>
    <row r="1687">
      <c r="A1687" s="23" t="n">
        <v>22115</v>
      </c>
      <c r="B1687" s="24" t="inlineStr">
        <is>
          <t>VERNON PARISH, LA</t>
        </is>
      </c>
      <c r="C1687" s="9" t="n">
        <v>608</v>
      </c>
      <c r="D1687" s="9" t="n">
        <v>978</v>
      </c>
      <c r="E1687" s="25" t="n">
        <v>237</v>
      </c>
      <c r="F1687" s="26" t="n">
        <v>256.54</v>
      </c>
      <c r="G1687" s="9" t="n">
        <v>626.54</v>
      </c>
      <c r="H1687" s="25" t="n">
        <v>0</v>
      </c>
      <c r="I1687" s="26" t="n">
        <v>120.5029</v>
      </c>
      <c r="J1687" s="9" t="n">
        <v>120.5029</v>
      </c>
      <c r="K1687" s="26" t="n">
        <v>11.51347</v>
      </c>
      <c r="L1687" s="9" t="n">
        <v>16.95558</v>
      </c>
      <c r="M1687" s="25">
        <f>K1687-L1687</f>
        <v/>
      </c>
      <c r="N1687" s="41" t="n">
        <v>2.144708941365018</v>
      </c>
      <c r="O1687" s="41" t="n">
        <v>3.158455620419377</v>
      </c>
      <c r="P1687" s="41" t="n">
        <v>-1.013746679054359</v>
      </c>
      <c r="Q1687" s="30" t="n">
        <v>300</v>
      </c>
      <c r="R1687" t="n">
        <v>20920</v>
      </c>
      <c r="S1687" t="n">
        <v>65400</v>
      </c>
      <c r="T1687" s="31">
        <f>SUM(Q1687:S1687)</f>
        <v/>
      </c>
    </row>
    <row r="1688">
      <c r="A1688" s="23" t="n">
        <v>26125</v>
      </c>
      <c r="B1688" s="24" t="inlineStr">
        <is>
          <t>OAKLAND COUNTY, MI</t>
        </is>
      </c>
      <c r="C1688" s="9" t="n">
        <v>5645</v>
      </c>
      <c r="D1688" s="9" t="n">
        <v>5645</v>
      </c>
      <c r="E1688" s="25" t="n">
        <v>3525</v>
      </c>
      <c r="F1688" s="26" t="n">
        <v>5308.66</v>
      </c>
      <c r="G1688" s="9" t="n">
        <v>5308.66</v>
      </c>
      <c r="H1688" s="25" t="n">
        <v>3188.66</v>
      </c>
      <c r="I1688" s="26" t="n"/>
      <c r="J1688" s="9" t="n">
        <v>120.418</v>
      </c>
      <c r="K1688" s="26" t="n">
        <v>17.39594</v>
      </c>
      <c r="L1688" s="9" t="n">
        <v>15.43767</v>
      </c>
      <c r="M1688" s="25">
        <f>K1688-L1688</f>
        <v/>
      </c>
      <c r="N1688" s="41" t="n">
        <v>3.240485106701053</v>
      </c>
      <c r="O1688" s="41" t="n">
        <v>2.87570201536483</v>
      </c>
      <c r="P1688" s="41" t="n">
        <v>0.3647830913362238</v>
      </c>
      <c r="Q1688" s="30" t="n">
        <v>23460</v>
      </c>
      <c r="R1688" t="n">
        <v>36480</v>
      </c>
      <c r="S1688" t="n">
        <v>9320</v>
      </c>
      <c r="T1688" s="31">
        <f>SUM(Q1688:S1688)</f>
        <v/>
      </c>
    </row>
    <row r="1689">
      <c r="A1689" s="23" t="n">
        <v>54097</v>
      </c>
      <c r="B1689" s="24" t="inlineStr">
        <is>
          <t>UPSHUR COUNTY, WV</t>
        </is>
      </c>
      <c r="C1689" s="9" t="n">
        <v>519</v>
      </c>
      <c r="D1689" s="9" t="n">
        <v>0</v>
      </c>
      <c r="E1689" s="25" t="n">
        <v>116</v>
      </c>
      <c r="F1689" s="26" t="n">
        <v>283.34</v>
      </c>
      <c r="G1689" s="9" t="n">
        <v>0</v>
      </c>
      <c r="H1689" s="25" t="n">
        <v>0</v>
      </c>
      <c r="I1689" s="26" t="n"/>
      <c r="J1689" s="9" t="n">
        <v>120.3523</v>
      </c>
      <c r="K1689" s="26" t="n">
        <v>24.98482</v>
      </c>
      <c r="L1689" s="9" t="n">
        <v>23.14849</v>
      </c>
      <c r="M1689" s="25">
        <f>K1689-L1689</f>
        <v/>
      </c>
      <c r="N1689" s="41" t="n">
        <v>4.654128325552205</v>
      </c>
      <c r="O1689" s="41" t="n">
        <v>4.312060002944266</v>
      </c>
      <c r="P1689" s="41" t="n">
        <v>0.3420683226079388</v>
      </c>
      <c r="Q1689" s="30" t="n">
        <v>8920</v>
      </c>
      <c r="R1689" t="n">
        <v>19330</v>
      </c>
      <c r="S1689" t="n">
        <v>0</v>
      </c>
      <c r="T1689" s="31">
        <f>SUM(Q1689:S1689)</f>
        <v/>
      </c>
    </row>
    <row r="1690">
      <c r="A1690" s="23" t="n">
        <v>29179</v>
      </c>
      <c r="B1690" s="24" t="inlineStr">
        <is>
          <t>REYNOLDS COUNTY, MO</t>
        </is>
      </c>
      <c r="C1690" s="9" t="n">
        <v>358</v>
      </c>
      <c r="D1690" s="9" t="n">
        <v>464</v>
      </c>
      <c r="E1690" s="25" t="n">
        <v>388</v>
      </c>
      <c r="F1690" s="26" t="n">
        <v>238.78</v>
      </c>
      <c r="G1690" s="9" t="n">
        <v>344.78</v>
      </c>
      <c r="H1690" s="25" t="n">
        <v>268.78</v>
      </c>
      <c r="I1690" s="26" t="n"/>
      <c r="J1690" s="9" t="n">
        <v>120.2834</v>
      </c>
      <c r="K1690" s="26" t="n">
        <v>12.7404</v>
      </c>
      <c r="L1690" s="9" t="n">
        <v>11.50879</v>
      </c>
      <c r="M1690" s="25">
        <f>K1690-L1690</f>
        <v/>
      </c>
      <c r="N1690" s="41" t="n">
        <v>2.373259303803882</v>
      </c>
      <c r="O1690" s="41" t="n">
        <v>2.143837159196342</v>
      </c>
      <c r="P1690" s="41" t="n">
        <v>0.2294221446075397</v>
      </c>
      <c r="Q1690" s="30" t="n">
        <v>170</v>
      </c>
      <c r="R1690" t="n">
        <v>30750</v>
      </c>
      <c r="S1690" t="n">
        <v>4750</v>
      </c>
      <c r="T1690" s="31">
        <f>SUM(Q1690:S1690)</f>
        <v/>
      </c>
    </row>
    <row r="1691">
      <c r="A1691" s="23" t="n">
        <v>17157</v>
      </c>
      <c r="B1691" s="24" t="inlineStr">
        <is>
          <t>RANDOLPH COUNTY, IL</t>
        </is>
      </c>
      <c r="C1691" s="9" t="n">
        <v>942</v>
      </c>
      <c r="D1691" s="9" t="n">
        <v>1529</v>
      </c>
      <c r="E1691" s="25" t="n">
        <v>30</v>
      </c>
      <c r="F1691" s="26" t="n">
        <v>829</v>
      </c>
      <c r="G1691" s="9" t="n">
        <v>1416</v>
      </c>
      <c r="H1691" s="25" t="n">
        <v>0</v>
      </c>
      <c r="I1691" s="26" t="n">
        <v>120.2497</v>
      </c>
      <c r="J1691" s="9" t="n">
        <v>120.2497</v>
      </c>
      <c r="K1691" s="26" t="n">
        <v>13.47708</v>
      </c>
      <c r="L1691" s="9" t="n">
        <v>11.62967</v>
      </c>
      <c r="M1691" s="25">
        <f>K1691-L1691</f>
        <v/>
      </c>
      <c r="N1691" s="41" t="n">
        <v>2.510486758509091</v>
      </c>
      <c r="O1691" s="41" t="n">
        <v>2.166354472988988</v>
      </c>
      <c r="P1691" s="41" t="n">
        <v>0.3441322855201038</v>
      </c>
      <c r="Q1691" s="30" t="n">
        <v>117030</v>
      </c>
      <c r="R1691" t="n">
        <v>109240</v>
      </c>
      <c r="S1691" t="n">
        <v>9310</v>
      </c>
      <c r="T1691" s="31">
        <f>SUM(Q1691:S1691)</f>
        <v/>
      </c>
    </row>
    <row r="1692">
      <c r="A1692" s="23" t="n">
        <v>42003</v>
      </c>
      <c r="B1692" s="24" t="inlineStr">
        <is>
          <t>ALLEGHENY COUNTY, PA</t>
        </is>
      </c>
      <c r="C1692" s="9" t="n">
        <v>1305</v>
      </c>
      <c r="D1692" s="9" t="n">
        <v>2601</v>
      </c>
      <c r="E1692" s="25" t="n">
        <v>3</v>
      </c>
      <c r="F1692" s="26" t="n">
        <v>920.9400000000001</v>
      </c>
      <c r="G1692" s="9" t="n">
        <v>2216.94</v>
      </c>
      <c r="H1692" s="25" t="n">
        <v>0</v>
      </c>
      <c r="I1692" s="26" t="n"/>
      <c r="J1692" s="9" t="n">
        <v>120.1713</v>
      </c>
      <c r="K1692" s="26" t="n">
        <v>24.57348</v>
      </c>
      <c r="L1692" s="9" t="n">
        <v>22.75665</v>
      </c>
      <c r="M1692" s="25">
        <f>K1692-L1692</f>
        <v/>
      </c>
      <c r="N1692" s="41" t="n">
        <v>4.577504633829285</v>
      </c>
      <c r="O1692" s="41" t="n">
        <v>4.239068736924163</v>
      </c>
      <c r="P1692" s="41" t="n">
        <v>0.3384358969051212</v>
      </c>
      <c r="Q1692" s="30" t="n">
        <v>9130</v>
      </c>
      <c r="R1692" t="n">
        <v>15760</v>
      </c>
      <c r="S1692" t="n">
        <v>3480</v>
      </c>
      <c r="T1692" s="31">
        <f>SUM(Q1692:S1692)</f>
        <v/>
      </c>
    </row>
    <row r="1693">
      <c r="A1693" s="23" t="n">
        <v>46005</v>
      </c>
      <c r="B1693" s="24" t="inlineStr">
        <is>
          <t>BEADLE COUNTY, SD</t>
        </is>
      </c>
      <c r="C1693" s="9" t="n">
        <v>434</v>
      </c>
      <c r="D1693" s="9" t="n">
        <v>434</v>
      </c>
      <c r="E1693" s="25" t="n">
        <v>0</v>
      </c>
      <c r="F1693" s="26" t="n">
        <v>291.74</v>
      </c>
      <c r="G1693" s="9" t="n">
        <v>291.74</v>
      </c>
      <c r="H1693" s="25" t="n">
        <v>0</v>
      </c>
      <c r="I1693" s="26" t="n"/>
      <c r="J1693" s="9" t="n">
        <v>120.1354</v>
      </c>
      <c r="K1693" s="26" t="n">
        <v>12.65045</v>
      </c>
      <c r="L1693" s="9" t="n">
        <v>11.11133</v>
      </c>
      <c r="M1693" s="25">
        <f>K1693-L1693</f>
        <v/>
      </c>
      <c r="N1693" s="41" t="n">
        <v>2.356503576010629</v>
      </c>
      <c r="O1693" s="41" t="n">
        <v>2.069799009460864</v>
      </c>
      <c r="P1693" s="41" t="n">
        <v>0.2867045665497652</v>
      </c>
      <c r="Q1693" s="30" t="n">
        <v>4400</v>
      </c>
      <c r="R1693" t="n">
        <v>3850</v>
      </c>
      <c r="S1693" t="n">
        <v>1750</v>
      </c>
      <c r="T1693" s="31">
        <f>SUM(Q1693:S1693)</f>
        <v/>
      </c>
    </row>
    <row r="1694">
      <c r="A1694" s="23" t="n">
        <v>40131</v>
      </c>
      <c r="B1694" s="24" t="inlineStr">
        <is>
          <t>ROGERS COUNTY, OK</t>
        </is>
      </c>
      <c r="C1694" s="9" t="n">
        <v>1004</v>
      </c>
      <c r="D1694" s="9" t="n">
        <v>1004</v>
      </c>
      <c r="E1694" s="25" t="n">
        <v>1004</v>
      </c>
      <c r="F1694" s="26" t="n">
        <v>645.6799999999999</v>
      </c>
      <c r="G1694" s="9" t="n">
        <v>645.6799999999999</v>
      </c>
      <c r="H1694" s="25" t="n">
        <v>645.6799999999999</v>
      </c>
      <c r="I1694" s="26" t="n"/>
      <c r="J1694" s="9" t="n">
        <v>120.0405</v>
      </c>
      <c r="K1694" s="26" t="n">
        <v>11.50846</v>
      </c>
      <c r="L1694" s="9" t="n">
        <v>14.81491</v>
      </c>
      <c r="M1694" s="25">
        <f>K1694-L1694</f>
        <v/>
      </c>
      <c r="N1694" s="41" t="n">
        <v>2.143775687376756</v>
      </c>
      <c r="O1694" s="41" t="n">
        <v>2.759695377893721</v>
      </c>
      <c r="P1694" s="41" t="n">
        <v>-0.6159196905169654</v>
      </c>
      <c r="Q1694" s="30" t="n">
        <v>11030</v>
      </c>
      <c r="R1694" t="n">
        <v>159520</v>
      </c>
      <c r="S1694" t="n">
        <v>110280</v>
      </c>
      <c r="T1694" s="31">
        <f>SUM(Q1694:S1694)</f>
        <v/>
      </c>
    </row>
    <row r="1695">
      <c r="A1695" s="23" t="n">
        <v>5059</v>
      </c>
      <c r="B1695" s="24" t="inlineStr">
        <is>
          <t>HOT SPRING COUNTY, AR</t>
        </is>
      </c>
      <c r="C1695" s="9" t="n">
        <v>1083</v>
      </c>
      <c r="D1695" s="9" t="n">
        <v>711</v>
      </c>
      <c r="E1695" s="25" t="n">
        <v>861</v>
      </c>
      <c r="F1695" s="26" t="n">
        <v>759.42</v>
      </c>
      <c r="G1695" s="9" t="n">
        <v>387.42</v>
      </c>
      <c r="H1695" s="25" t="n">
        <v>537.42</v>
      </c>
      <c r="I1695" s="26" t="n">
        <v>119.9966</v>
      </c>
      <c r="J1695" s="9" t="n">
        <v>119.9966</v>
      </c>
      <c r="K1695" s="26" t="n">
        <v>11.57315</v>
      </c>
      <c r="L1695" s="9" t="n">
        <v>16.70613</v>
      </c>
      <c r="M1695" s="25">
        <f>K1695-L1695</f>
        <v/>
      </c>
      <c r="N1695" s="41" t="n">
        <v>2.155826026798052</v>
      </c>
      <c r="O1695" s="41" t="n">
        <v>3.111988513159489</v>
      </c>
      <c r="P1695" s="41" t="n">
        <v>-0.9561624863614373</v>
      </c>
      <c r="Q1695" s="30" t="n">
        <v>3720</v>
      </c>
      <c r="R1695" t="n">
        <v>43640</v>
      </c>
      <c r="S1695" t="n">
        <v>5350</v>
      </c>
      <c r="T1695" s="31">
        <f>SUM(Q1695:S1695)</f>
        <v/>
      </c>
    </row>
    <row r="1696">
      <c r="A1696" s="23" t="n">
        <v>13031</v>
      </c>
      <c r="B1696" s="24" t="inlineStr">
        <is>
          <t>BULLOCH COUNTY, GA</t>
        </is>
      </c>
      <c r="C1696" s="9" t="n">
        <v>897</v>
      </c>
      <c r="D1696" s="9" t="n">
        <v>1149</v>
      </c>
      <c r="E1696" s="25" t="n">
        <v>370</v>
      </c>
      <c r="F1696" s="26" t="n">
        <v>425.22</v>
      </c>
      <c r="G1696" s="9" t="n">
        <v>677.22</v>
      </c>
      <c r="H1696" s="25" t="n">
        <v>0</v>
      </c>
      <c r="I1696" s="26" t="n">
        <v>119.9966</v>
      </c>
      <c r="J1696" s="9" t="n">
        <v>119.9966</v>
      </c>
      <c r="K1696" s="26" t="n">
        <v>12.72304</v>
      </c>
      <c r="L1696" s="9" t="n">
        <v>20.05567</v>
      </c>
      <c r="M1696" s="25">
        <f>K1696-L1696</f>
        <v/>
      </c>
      <c r="N1696" s="41" t="n">
        <v>2.370025513537169</v>
      </c>
      <c r="O1696" s="41" t="n">
        <v>3.735934933088475</v>
      </c>
      <c r="P1696" s="41" t="n">
        <v>-1.365909419551306</v>
      </c>
      <c r="Q1696" s="30" t="n">
        <v>116000</v>
      </c>
      <c r="R1696" t="n">
        <v>23200</v>
      </c>
      <c r="S1696" t="n">
        <v>49670</v>
      </c>
      <c r="T1696" s="31">
        <f>SUM(Q1696:S1696)</f>
        <v/>
      </c>
    </row>
    <row r="1697">
      <c r="A1697" s="23" t="n">
        <v>29067</v>
      </c>
      <c r="B1697" s="24" t="inlineStr">
        <is>
          <t>DOUGLAS COUNTY, MO</t>
        </is>
      </c>
      <c r="C1697" s="9" t="n">
        <v>781</v>
      </c>
      <c r="D1697" s="9" t="n">
        <v>781</v>
      </c>
      <c r="E1697" s="25" t="n">
        <v>781</v>
      </c>
      <c r="F1697" s="26" t="n">
        <v>662.74</v>
      </c>
      <c r="G1697" s="9" t="n">
        <v>662.74</v>
      </c>
      <c r="H1697" s="25" t="n">
        <v>662.74</v>
      </c>
      <c r="I1697" s="26" t="n"/>
      <c r="J1697" s="9" t="n">
        <v>119.8688</v>
      </c>
      <c r="K1697" s="26" t="n">
        <v>12.75585</v>
      </c>
      <c r="L1697" s="9" t="n">
        <v>11.50639</v>
      </c>
      <c r="M1697" s="25">
        <f>K1697-L1697</f>
        <v/>
      </c>
      <c r="N1697" s="41" t="n">
        <v>2.376137302629961</v>
      </c>
      <c r="O1697" s="41" t="n">
        <v>2.143390091417535</v>
      </c>
      <c r="P1697" s="41" t="n">
        <v>0.2327472112124266</v>
      </c>
      <c r="Q1697" s="30" t="n">
        <v>980</v>
      </c>
      <c r="R1697" t="n">
        <v>157890</v>
      </c>
      <c r="S1697" t="n">
        <v>6460</v>
      </c>
      <c r="T1697" s="31">
        <f>SUM(Q1697:S1697)</f>
        <v/>
      </c>
    </row>
    <row r="1698">
      <c r="A1698" s="23" t="n">
        <v>39111</v>
      </c>
      <c r="B1698" s="24" t="inlineStr">
        <is>
          <t>MONROE COUNTY, OH</t>
        </is>
      </c>
      <c r="C1698" s="9" t="n">
        <v>871</v>
      </c>
      <c r="D1698" s="9" t="n">
        <v>871</v>
      </c>
      <c r="E1698" s="25" t="n">
        <v>443</v>
      </c>
      <c r="F1698" s="26" t="n">
        <v>366.76</v>
      </c>
      <c r="G1698" s="9" t="n">
        <v>366.76</v>
      </c>
      <c r="H1698" s="25" t="n">
        <v>0</v>
      </c>
      <c r="I1698" s="26" t="n"/>
      <c r="J1698" s="9" t="n">
        <v>119.7317</v>
      </c>
      <c r="K1698" s="26" t="n">
        <v>25.27799</v>
      </c>
      <c r="L1698" s="9" t="n">
        <v>23.43994</v>
      </c>
      <c r="M1698" s="25">
        <f>K1698-L1698</f>
        <v/>
      </c>
      <c r="N1698" s="41" t="n">
        <v>4.708739517516051</v>
      </c>
      <c r="O1698" s="41" t="n">
        <v>4.3663507963333</v>
      </c>
      <c r="P1698" s="41" t="n">
        <v>0.3423887211827512</v>
      </c>
      <c r="Q1698" s="30" t="n">
        <v>11560</v>
      </c>
      <c r="R1698" t="n">
        <v>30870</v>
      </c>
      <c r="S1698" t="n">
        <v>4550</v>
      </c>
      <c r="T1698" s="31">
        <f>SUM(Q1698:S1698)</f>
        <v/>
      </c>
    </row>
    <row r="1699">
      <c r="A1699" s="23" t="n">
        <v>29123</v>
      </c>
      <c r="B1699" s="24" t="inlineStr">
        <is>
          <t>MADISON COUNTY, MO</t>
        </is>
      </c>
      <c r="C1699" s="9" t="n">
        <v>707</v>
      </c>
      <c r="D1699" s="9" t="n">
        <v>707</v>
      </c>
      <c r="E1699" s="25" t="n">
        <v>707</v>
      </c>
      <c r="F1699" s="26" t="n">
        <v>586.36</v>
      </c>
      <c r="G1699" s="9" t="n">
        <v>586.36</v>
      </c>
      <c r="H1699" s="25" t="n">
        <v>586.36</v>
      </c>
      <c r="I1699" s="26" t="n"/>
      <c r="J1699" s="9" t="n">
        <v>119.6972</v>
      </c>
      <c r="K1699" s="26" t="n">
        <v>12.73441</v>
      </c>
      <c r="L1699" s="9" t="n">
        <v>11.19177</v>
      </c>
      <c r="M1699" s="25">
        <f>K1699-L1699</f>
        <v/>
      </c>
      <c r="N1699" s="41" t="n">
        <v>2.372143497139274</v>
      </c>
      <c r="O1699" s="41" t="n">
        <v>2.084783231180589</v>
      </c>
      <c r="P1699" s="41" t="n">
        <v>0.2873602659586844</v>
      </c>
      <c r="Q1699" s="30" t="n">
        <v>2090</v>
      </c>
      <c r="R1699" t="n">
        <v>48120</v>
      </c>
      <c r="S1699" t="n">
        <v>5500</v>
      </c>
      <c r="T1699" s="31">
        <f>SUM(Q1699:S1699)</f>
        <v/>
      </c>
    </row>
    <row r="1700">
      <c r="A1700" s="23" t="n">
        <v>40149</v>
      </c>
      <c r="B1700" s="24" t="inlineStr">
        <is>
          <t>WASHITA COUNTY, OK</t>
        </is>
      </c>
      <c r="C1700" s="9" t="n">
        <v>251</v>
      </c>
      <c r="D1700" s="9" t="n">
        <v>520</v>
      </c>
      <c r="E1700" s="25" t="n">
        <v>266</v>
      </c>
      <c r="F1700" s="26" t="n">
        <v>0</v>
      </c>
      <c r="G1700" s="9" t="n">
        <v>161.68</v>
      </c>
      <c r="H1700" s="25" t="n">
        <v>0</v>
      </c>
      <c r="I1700" s="26" t="n"/>
      <c r="J1700" s="9" t="n">
        <v>119.4025</v>
      </c>
      <c r="K1700" s="26" t="n">
        <v>11.50846</v>
      </c>
      <c r="L1700" s="9" t="n">
        <v>14.61028</v>
      </c>
      <c r="M1700" s="25">
        <f>K1700-L1700</f>
        <v/>
      </c>
      <c r="N1700" s="41" t="n">
        <v>2.143775687376756</v>
      </c>
      <c r="O1700" s="41" t="n">
        <v>2.721577261403079</v>
      </c>
      <c r="P1700" s="41" t="n">
        <v>-0.5778015740263225</v>
      </c>
      <c r="Q1700" s="30" t="n">
        <v>363610</v>
      </c>
      <c r="R1700" t="n">
        <v>20</v>
      </c>
      <c r="S1700" t="n">
        <v>152360</v>
      </c>
      <c r="T1700" s="31">
        <f>SUM(Q1700:S1700)</f>
        <v/>
      </c>
    </row>
    <row r="1701">
      <c r="A1701" s="23" t="n">
        <v>29203</v>
      </c>
      <c r="B1701" s="24" t="inlineStr">
        <is>
          <t>SHANNON COUNTY, MO</t>
        </is>
      </c>
      <c r="C1701" s="9" t="n">
        <v>588</v>
      </c>
      <c r="D1701" s="9" t="n">
        <v>588</v>
      </c>
      <c r="E1701" s="25" t="n">
        <v>588</v>
      </c>
      <c r="F1701" s="26" t="n">
        <v>463.38</v>
      </c>
      <c r="G1701" s="9" t="n">
        <v>463.38</v>
      </c>
      <c r="H1701" s="25" t="n">
        <v>463.38</v>
      </c>
      <c r="I1701" s="26" t="n"/>
      <c r="J1701" s="9" t="n">
        <v>119.079</v>
      </c>
      <c r="K1701" s="26" t="n">
        <v>12.65817</v>
      </c>
      <c r="L1701" s="9" t="n">
        <v>11.12068</v>
      </c>
      <c r="M1701" s="25">
        <f>K1701-L1701</f>
        <v/>
      </c>
      <c r="N1701" s="41" t="n">
        <v>2.357941644032462</v>
      </c>
      <c r="O1701" s="41" t="n">
        <v>2.071540711015805</v>
      </c>
      <c r="P1701" s="41" t="n">
        <v>0.2864009330166581</v>
      </c>
      <c r="Q1701" s="30" t="n">
        <v>310</v>
      </c>
      <c r="R1701" t="n">
        <v>68400</v>
      </c>
      <c r="S1701" t="n">
        <v>5560</v>
      </c>
      <c r="T1701" s="31">
        <f>SUM(Q1701:S1701)</f>
        <v/>
      </c>
    </row>
    <row r="1702">
      <c r="A1702" s="23" t="n">
        <v>54079</v>
      </c>
      <c r="B1702" s="24" t="inlineStr">
        <is>
          <t>PUTNAM COUNTY, WV</t>
        </is>
      </c>
      <c r="C1702" s="9" t="n">
        <v>1426</v>
      </c>
      <c r="D1702" s="9" t="n">
        <v>0</v>
      </c>
      <c r="E1702" s="25" t="n">
        <v>504</v>
      </c>
      <c r="F1702" s="26" t="n">
        <v>1157.74</v>
      </c>
      <c r="G1702" s="9" t="n">
        <v>0</v>
      </c>
      <c r="H1702" s="25" t="n">
        <v>235.74</v>
      </c>
      <c r="I1702" s="26" t="n"/>
      <c r="J1702" s="9" t="n">
        <v>119.0405</v>
      </c>
      <c r="K1702" s="26" t="n">
        <v>25.07742</v>
      </c>
      <c r="L1702" s="9" t="n">
        <v>22.81499</v>
      </c>
      <c r="M1702" s="25">
        <f>K1702-L1702</f>
        <v/>
      </c>
      <c r="N1702" s="41" t="n">
        <v>4.671377690684559</v>
      </c>
      <c r="O1702" s="41" t="n">
        <v>4.249936209514029</v>
      </c>
      <c r="P1702" s="41" t="n">
        <v>0.4214414811705294</v>
      </c>
      <c r="Q1702" s="30" t="n">
        <v>4730</v>
      </c>
      <c r="R1702" t="n">
        <v>15500</v>
      </c>
      <c r="S1702" t="n">
        <v>2740</v>
      </c>
      <c r="T1702" s="31">
        <f>SUM(Q1702:S1702)</f>
        <v/>
      </c>
    </row>
    <row r="1703">
      <c r="A1703" s="23" t="n">
        <v>21073</v>
      </c>
      <c r="B1703" s="24" t="inlineStr">
        <is>
          <t>FRANKLIN COUNTY, KY</t>
        </is>
      </c>
      <c r="C1703" s="9" t="n">
        <v>2279</v>
      </c>
      <c r="D1703" s="9" t="n">
        <v>2279</v>
      </c>
      <c r="E1703" s="25" t="n">
        <v>501</v>
      </c>
      <c r="F1703" s="26" t="n">
        <v>2055.42</v>
      </c>
      <c r="G1703" s="9" t="n">
        <v>2055.42</v>
      </c>
      <c r="H1703" s="25" t="n">
        <v>277.42</v>
      </c>
      <c r="I1703" s="26" t="n"/>
      <c r="J1703" s="9" t="n">
        <v>119.0355</v>
      </c>
      <c r="K1703" s="26" t="n">
        <v>11.59457</v>
      </c>
      <c r="L1703" s="9" t="n">
        <v>16.80468</v>
      </c>
      <c r="M1703" s="25">
        <f>K1703-L1703</f>
        <v/>
      </c>
      <c r="N1703" s="41" t="n">
        <v>2.159816106723916</v>
      </c>
      <c r="O1703" s="41" t="n">
        <v>3.130346233826805</v>
      </c>
      <c r="P1703" s="41" t="n">
        <v>-0.9705301271028891</v>
      </c>
      <c r="Q1703" s="30" t="n">
        <v>2200</v>
      </c>
      <c r="R1703" t="n">
        <v>49750</v>
      </c>
      <c r="S1703" t="n">
        <v>2280</v>
      </c>
      <c r="T1703" s="31">
        <f>SUM(Q1703:S1703)</f>
        <v/>
      </c>
    </row>
    <row r="1704">
      <c r="A1704" s="23" t="n">
        <v>29069</v>
      </c>
      <c r="B1704" s="24" t="inlineStr">
        <is>
          <t>DUNKLIN COUNTY, MO</t>
        </is>
      </c>
      <c r="C1704" s="9" t="n">
        <v>381</v>
      </c>
      <c r="D1704" s="9" t="n">
        <v>397</v>
      </c>
      <c r="E1704" s="25" t="n">
        <v>0</v>
      </c>
      <c r="F1704" s="26" t="n">
        <v>281.7</v>
      </c>
      <c r="G1704" s="9" t="n">
        <v>297.7</v>
      </c>
      <c r="H1704" s="25" t="n">
        <v>0</v>
      </c>
      <c r="I1704" s="26" t="n">
        <v>118.9839</v>
      </c>
      <c r="J1704" s="9" t="n">
        <v>118.9839</v>
      </c>
      <c r="K1704" s="26" t="n">
        <v>14.15892</v>
      </c>
      <c r="L1704" s="9" t="n">
        <v>11.5777</v>
      </c>
      <c r="M1704" s="25">
        <f>K1704-L1704</f>
        <v/>
      </c>
      <c r="N1704" s="41" t="n">
        <v>2.63749871446853</v>
      </c>
      <c r="O1704" s="41" t="n">
        <v>2.156673592795376</v>
      </c>
      <c r="P1704" s="41" t="n">
        <v>0.4808251216731544</v>
      </c>
      <c r="Q1704" s="30" t="n">
        <v>289500</v>
      </c>
      <c r="R1704" t="n">
        <v>6150</v>
      </c>
      <c r="S1704" t="n">
        <v>20</v>
      </c>
      <c r="T1704" s="31">
        <f>SUM(Q1704:S1704)</f>
        <v/>
      </c>
    </row>
    <row r="1705">
      <c r="A1705" s="23" t="n">
        <v>51093</v>
      </c>
      <c r="B1705" s="24" t="inlineStr">
        <is>
          <t>ISLE OF WIGHT COUNTY, VA</t>
        </is>
      </c>
      <c r="C1705" s="9" t="n">
        <v>1433</v>
      </c>
      <c r="D1705" s="9" t="n">
        <v>1452</v>
      </c>
      <c r="E1705" s="25" t="n">
        <v>886</v>
      </c>
      <c r="F1705" s="26" t="n">
        <v>1090.28</v>
      </c>
      <c r="G1705" s="9" t="n">
        <v>1109.28</v>
      </c>
      <c r="H1705" s="25" t="n">
        <v>543.28</v>
      </c>
      <c r="I1705" s="26" t="n">
        <v>118.9839</v>
      </c>
      <c r="J1705" s="9" t="n">
        <v>118.9839</v>
      </c>
      <c r="K1705" s="26" t="n">
        <v>12.25617</v>
      </c>
      <c r="L1705" s="9" t="n">
        <v>18.99825</v>
      </c>
      <c r="M1705" s="25">
        <f>K1705-L1705</f>
        <v/>
      </c>
      <c r="N1705" s="41" t="n">
        <v>2.283057791082071</v>
      </c>
      <c r="O1705" s="41" t="n">
        <v>3.538960595310359</v>
      </c>
      <c r="P1705" s="41" t="n">
        <v>-1.255902804228288</v>
      </c>
      <c r="Q1705" s="30" t="n">
        <v>51540</v>
      </c>
      <c r="R1705" t="n">
        <v>24700</v>
      </c>
      <c r="S1705" t="n">
        <v>0</v>
      </c>
      <c r="T1705" s="31">
        <f>SUM(Q1705:S1705)</f>
        <v/>
      </c>
    </row>
    <row r="1706">
      <c r="A1706" s="23" t="n">
        <v>46059</v>
      </c>
      <c r="B1706" s="24" t="inlineStr">
        <is>
          <t>HAND COUNTY, SD</t>
        </is>
      </c>
      <c r="C1706" s="9" t="n">
        <v>316</v>
      </c>
      <c r="D1706" s="9" t="n">
        <v>316</v>
      </c>
      <c r="E1706" s="25" t="n">
        <v>136</v>
      </c>
      <c r="F1706" s="26" t="n">
        <v>139.4</v>
      </c>
      <c r="G1706" s="9" t="n">
        <v>139.4</v>
      </c>
      <c r="H1706" s="25" t="n">
        <v>0</v>
      </c>
      <c r="I1706" s="26" t="n"/>
      <c r="J1706" s="9" t="n">
        <v>118.943</v>
      </c>
      <c r="K1706" s="26" t="n">
        <v>13.81776</v>
      </c>
      <c r="L1706" s="9" t="n">
        <v>11.47386</v>
      </c>
      <c r="M1706" s="25">
        <f>K1706-L1706</f>
        <v/>
      </c>
      <c r="N1706" s="41" t="n">
        <v>2.57394802971093</v>
      </c>
      <c r="O1706" s="41" t="n">
        <v>2.13733046023227</v>
      </c>
      <c r="P1706" s="41" t="n">
        <v>0.4366175694786599</v>
      </c>
      <c r="Q1706" s="30" t="n">
        <v>6850</v>
      </c>
      <c r="R1706" t="n">
        <v>3440</v>
      </c>
      <c r="S1706" t="n">
        <v>6580</v>
      </c>
      <c r="T1706" s="31">
        <f>SUM(Q1706:S1706)</f>
        <v/>
      </c>
    </row>
    <row r="1707">
      <c r="A1707" s="23" t="n">
        <v>1045</v>
      </c>
      <c r="B1707" s="24" t="inlineStr">
        <is>
          <t>DALE COUNTY, AL</t>
        </is>
      </c>
      <c r="C1707" s="9" t="n">
        <v>1141</v>
      </c>
      <c r="D1707" s="9" t="n">
        <v>1141</v>
      </c>
      <c r="E1707" s="25" t="n">
        <v>237</v>
      </c>
      <c r="F1707" s="26" t="n">
        <v>759.16</v>
      </c>
      <c r="G1707" s="9" t="n">
        <v>759.16</v>
      </c>
      <c r="H1707" s="25" t="n">
        <v>0</v>
      </c>
      <c r="I1707" s="26" t="n">
        <v>118.8574</v>
      </c>
      <c r="J1707" s="9" t="n">
        <v>118.8574</v>
      </c>
      <c r="K1707" s="26" t="n">
        <v>11.54488</v>
      </c>
      <c r="L1707" s="9" t="n">
        <v>16.79549</v>
      </c>
      <c r="M1707" s="25">
        <f>K1707-L1707</f>
        <v/>
      </c>
      <c r="N1707" s="41" t="n">
        <v>2.150559940920172</v>
      </c>
      <c r="O1707" s="41" t="n">
        <v>3.128634336790451</v>
      </c>
      <c r="P1707" s="41" t="n">
        <v>-0.9780743958702793</v>
      </c>
      <c r="Q1707" s="30" t="n">
        <v>47300</v>
      </c>
      <c r="R1707" t="n">
        <v>25460</v>
      </c>
      <c r="S1707" t="n">
        <v>850</v>
      </c>
      <c r="T1707" s="31">
        <f>SUM(Q1707:S1707)</f>
        <v/>
      </c>
    </row>
    <row r="1708">
      <c r="A1708" s="23" t="n">
        <v>42007</v>
      </c>
      <c r="B1708" s="24" t="inlineStr">
        <is>
          <t>BEAVER COUNTY, PA</t>
        </is>
      </c>
      <c r="C1708" s="9" t="n">
        <v>2553</v>
      </c>
      <c r="D1708" s="9" t="n">
        <v>2553</v>
      </c>
      <c r="E1708" s="25" t="n">
        <v>1002</v>
      </c>
      <c r="F1708" s="26" t="n">
        <v>2135.6</v>
      </c>
      <c r="G1708" s="9" t="n">
        <v>2135.6</v>
      </c>
      <c r="H1708" s="25" t="n">
        <v>584.6</v>
      </c>
      <c r="I1708" s="26" t="n"/>
      <c r="J1708" s="9" t="n">
        <v>118.8383</v>
      </c>
      <c r="K1708" s="26" t="n">
        <v>23.62733</v>
      </c>
      <c r="L1708" s="9" t="n">
        <v>21.77222</v>
      </c>
      <c r="M1708" s="25">
        <f>K1708-L1708</f>
        <v/>
      </c>
      <c r="N1708" s="41" t="n">
        <v>4.40125747594617</v>
      </c>
      <c r="O1708" s="41" t="n">
        <v>4.055690847969056</v>
      </c>
      <c r="P1708" s="41" t="n">
        <v>0.3455666279771137</v>
      </c>
      <c r="Q1708" s="30" t="n">
        <v>12550</v>
      </c>
      <c r="R1708" t="n">
        <v>30750</v>
      </c>
      <c r="S1708" t="n">
        <v>3930</v>
      </c>
      <c r="T1708" s="31">
        <f>SUM(Q1708:S1708)</f>
        <v/>
      </c>
    </row>
    <row r="1709">
      <c r="A1709" s="23" t="n">
        <v>54037</v>
      </c>
      <c r="B1709" s="24" t="inlineStr">
        <is>
          <t>JEFFERSON COUNTY, WV</t>
        </is>
      </c>
      <c r="C1709" s="9" t="n">
        <v>3722</v>
      </c>
      <c r="D1709" s="9" t="n">
        <v>0</v>
      </c>
      <c r="E1709" s="25" t="n">
        <v>1127</v>
      </c>
      <c r="F1709" s="26" t="n">
        <v>3497.72</v>
      </c>
      <c r="G1709" s="9" t="n">
        <v>0</v>
      </c>
      <c r="H1709" s="25" t="n">
        <v>902.72</v>
      </c>
      <c r="I1709" s="26" t="n">
        <v>118.7308</v>
      </c>
      <c r="J1709" s="9" t="n">
        <v>118.7308</v>
      </c>
      <c r="K1709" s="26" t="n">
        <v>23.93189</v>
      </c>
      <c r="L1709" s="9" t="n">
        <v>21.93113</v>
      </c>
      <c r="M1709" s="25">
        <f>K1709-L1709</f>
        <v/>
      </c>
      <c r="N1709" s="41" t="n">
        <v>4.457990377076944</v>
      </c>
      <c r="O1709" s="41" t="n">
        <v>4.0852923232734</v>
      </c>
      <c r="P1709" s="41" t="n">
        <v>0.3726980538035426</v>
      </c>
      <c r="Q1709" s="30" t="n">
        <v>8860</v>
      </c>
      <c r="R1709" t="n">
        <v>67130</v>
      </c>
      <c r="S1709" t="n">
        <v>0</v>
      </c>
      <c r="T1709" s="31">
        <f>SUM(Q1709:S1709)</f>
        <v/>
      </c>
    </row>
    <row r="1710">
      <c r="A1710" s="23" t="n">
        <v>21215</v>
      </c>
      <c r="B1710" s="24" t="inlineStr">
        <is>
          <t>SPENCER COUNTY, KY</t>
        </is>
      </c>
      <c r="C1710" s="9" t="n">
        <v>1825</v>
      </c>
      <c r="D1710" s="9" t="n">
        <v>1509</v>
      </c>
      <c r="E1710" s="25" t="n">
        <v>19</v>
      </c>
      <c r="F1710" s="26" t="n">
        <v>1590.36</v>
      </c>
      <c r="G1710" s="9" t="n">
        <v>1274.36</v>
      </c>
      <c r="H1710" s="25" t="n">
        <v>0</v>
      </c>
      <c r="I1710" s="26" t="n"/>
      <c r="J1710" s="9" t="n">
        <v>118.7002</v>
      </c>
      <c r="K1710" s="26" t="n">
        <v>11.86402</v>
      </c>
      <c r="L1710" s="9" t="n">
        <v>19.28256</v>
      </c>
      <c r="M1710" s="25">
        <f>K1710-L1710</f>
        <v/>
      </c>
      <c r="N1710" s="41" t="n">
        <v>2.210008778807206</v>
      </c>
      <c r="O1710" s="41" t="n">
        <v>3.591921362057438</v>
      </c>
      <c r="P1710" s="41" t="n">
        <v>-1.381912583250232</v>
      </c>
      <c r="Q1710" s="30" t="n">
        <v>8950</v>
      </c>
      <c r="R1710" t="n">
        <v>39770</v>
      </c>
      <c r="S1710" t="n">
        <v>3610</v>
      </c>
      <c r="T1710" s="31">
        <f>SUM(Q1710:S1710)</f>
        <v/>
      </c>
    </row>
    <row r="1711">
      <c r="A1711" s="23" t="n">
        <v>5069</v>
      </c>
      <c r="B1711" s="24" t="inlineStr">
        <is>
          <t>JEFFERSON COUNTY, AR</t>
        </is>
      </c>
      <c r="C1711" s="9" t="n">
        <v>465</v>
      </c>
      <c r="D1711" s="9" t="n">
        <v>98</v>
      </c>
      <c r="E1711" s="25" t="n">
        <v>127</v>
      </c>
      <c r="F1711" s="26" t="n">
        <v>98.39999</v>
      </c>
      <c r="G1711" s="9" t="n">
        <v>0</v>
      </c>
      <c r="H1711" s="25" t="n">
        <v>0</v>
      </c>
      <c r="I1711" s="26" t="n">
        <v>118.4776</v>
      </c>
      <c r="J1711" s="9" t="n">
        <v>118.4776</v>
      </c>
      <c r="K1711" s="26" t="n">
        <v>11.21754</v>
      </c>
      <c r="L1711" s="9" t="n">
        <v>16.45194</v>
      </c>
      <c r="M1711" s="25">
        <f>K1711-L1711</f>
        <v/>
      </c>
      <c r="N1711" s="41" t="n">
        <v>2.089583621455543</v>
      </c>
      <c r="O1711" s="41" t="n">
        <v>3.064638447036454</v>
      </c>
      <c r="P1711" s="41" t="n">
        <v>-0.9750548255809113</v>
      </c>
      <c r="Q1711" s="30" t="n">
        <v>276460</v>
      </c>
      <c r="R1711" t="n">
        <v>5410</v>
      </c>
      <c r="S1711" t="n">
        <v>10</v>
      </c>
      <c r="T1711" s="31">
        <f>SUM(Q1711:S1711)</f>
        <v/>
      </c>
    </row>
    <row r="1712">
      <c r="A1712" s="23" t="n">
        <v>13055</v>
      </c>
      <c r="B1712" s="24" t="inlineStr">
        <is>
          <t>CHATTOOGA COUNTY, GA</t>
        </is>
      </c>
      <c r="C1712" s="9" t="n">
        <v>1419</v>
      </c>
      <c r="D1712" s="9" t="n">
        <v>1419</v>
      </c>
      <c r="E1712" s="25" t="n">
        <v>1419</v>
      </c>
      <c r="F1712" s="26" t="n">
        <v>995.4</v>
      </c>
      <c r="G1712" s="9" t="n">
        <v>995.4</v>
      </c>
      <c r="H1712" s="25" t="n">
        <v>995.4</v>
      </c>
      <c r="I1712" s="26" t="n">
        <v>118.4776</v>
      </c>
      <c r="J1712" s="9" t="n">
        <v>118.4776</v>
      </c>
      <c r="K1712" s="26" t="n">
        <v>12.2219</v>
      </c>
      <c r="L1712" s="9" t="n">
        <v>19.29019</v>
      </c>
      <c r="M1712" s="25">
        <f>K1712-L1712</f>
        <v/>
      </c>
      <c r="N1712" s="41" t="n">
        <v>2.276674035757172</v>
      </c>
      <c r="O1712" s="41" t="n">
        <v>3.593342665037566</v>
      </c>
      <c r="P1712" s="41" t="n">
        <v>-1.316668629280395</v>
      </c>
      <c r="Q1712" s="30" t="n">
        <v>4940</v>
      </c>
      <c r="R1712" t="n">
        <v>32340</v>
      </c>
      <c r="S1712" t="n">
        <v>5260</v>
      </c>
      <c r="T1712" s="31">
        <f>SUM(Q1712:S1712)</f>
        <v/>
      </c>
    </row>
    <row r="1713">
      <c r="A1713" s="23" t="n">
        <v>47177</v>
      </c>
      <c r="B1713" s="24" t="inlineStr">
        <is>
          <t>WARREN COUNTY, TN</t>
        </is>
      </c>
      <c r="C1713" s="9" t="n">
        <v>466</v>
      </c>
      <c r="D1713" s="9" t="n">
        <v>397</v>
      </c>
      <c r="E1713" s="25" t="n">
        <v>209</v>
      </c>
      <c r="F1713" s="26" t="n">
        <v>247.24</v>
      </c>
      <c r="G1713" s="9" t="n">
        <v>178.24</v>
      </c>
      <c r="H1713" s="25" t="n">
        <v>0</v>
      </c>
      <c r="I1713" s="26" t="n">
        <v>118.4776</v>
      </c>
      <c r="J1713" s="9" t="n">
        <v>118.4776</v>
      </c>
      <c r="K1713" s="26" t="n">
        <v>11.42294</v>
      </c>
      <c r="L1713" s="9" t="n">
        <v>15.846</v>
      </c>
      <c r="M1713" s="25">
        <f>K1713-L1713</f>
        <v/>
      </c>
      <c r="N1713" s="41" t="n">
        <v>2.127845172191887</v>
      </c>
      <c r="O1713" s="41" t="n">
        <v>2.951765009581827</v>
      </c>
      <c r="P1713" s="41" t="n">
        <v>-0.8239198373899405</v>
      </c>
      <c r="Q1713" s="30" t="n">
        <v>28570</v>
      </c>
      <c r="R1713" t="n">
        <v>105660</v>
      </c>
      <c r="S1713" t="n">
        <v>3730</v>
      </c>
      <c r="T1713" s="31">
        <f>SUM(Q1713:S1713)</f>
        <v/>
      </c>
    </row>
    <row r="1714">
      <c r="A1714" s="23" t="n">
        <v>21117</v>
      </c>
      <c r="B1714" s="24" t="inlineStr">
        <is>
          <t>KENTON COUNTY, KY</t>
        </is>
      </c>
      <c r="C1714" s="9" t="n">
        <v>2394</v>
      </c>
      <c r="D1714" s="9" t="n">
        <v>2394</v>
      </c>
      <c r="E1714" s="25" t="n">
        <v>1141</v>
      </c>
      <c r="F1714" s="26" t="n">
        <v>2175.56</v>
      </c>
      <c r="G1714" s="9" t="n">
        <v>2175.56</v>
      </c>
      <c r="H1714" s="25" t="n">
        <v>922.5599999999999</v>
      </c>
      <c r="I1714" s="26" t="n"/>
      <c r="J1714" s="9" t="n">
        <v>118.3517</v>
      </c>
      <c r="K1714" s="26" t="n">
        <v>11.4693</v>
      </c>
      <c r="L1714" s="9" t="n">
        <v>16.25291</v>
      </c>
      <c r="M1714" s="25">
        <f>K1714-L1714</f>
        <v/>
      </c>
      <c r="N1714" s="41" t="n">
        <v>2.136481031452534</v>
      </c>
      <c r="O1714" s="41" t="n">
        <v>3.027563488696364</v>
      </c>
      <c r="P1714" s="41" t="n">
        <v>-0.8910824572438297</v>
      </c>
      <c r="Q1714" s="30" t="n">
        <v>620</v>
      </c>
      <c r="R1714" t="n">
        <v>25010</v>
      </c>
      <c r="S1714" t="n">
        <v>2060</v>
      </c>
      <c r="T1714" s="31">
        <f>SUM(Q1714:S1714)</f>
        <v/>
      </c>
    </row>
    <row r="1715">
      <c r="A1715" s="23" t="n">
        <v>36031</v>
      </c>
      <c r="B1715" s="24" t="inlineStr">
        <is>
          <t>ESSEX COUNTY, NY</t>
        </is>
      </c>
      <c r="C1715" s="9" t="n">
        <v>1338</v>
      </c>
      <c r="D1715" s="9" t="n">
        <v>1338</v>
      </c>
      <c r="E1715" s="25" t="n">
        <v>99</v>
      </c>
      <c r="F1715" s="26" t="n">
        <v>1196.2</v>
      </c>
      <c r="G1715" s="9" t="n">
        <v>1196.2</v>
      </c>
      <c r="H1715" s="25" t="n">
        <v>0</v>
      </c>
      <c r="I1715" s="26" t="n">
        <v>118.351</v>
      </c>
      <c r="J1715" s="9" t="n">
        <v>118.351</v>
      </c>
      <c r="K1715" s="26" t="n">
        <v>22.13322</v>
      </c>
      <c r="L1715" s="9" t="n">
        <v>20.51831</v>
      </c>
      <c r="M1715" s="25">
        <f>K1715-L1715</f>
        <v/>
      </c>
      <c r="N1715" s="41" t="n">
        <v>4.122937293031472</v>
      </c>
      <c r="O1715" s="41" t="n">
        <v>3.822114698583422</v>
      </c>
      <c r="P1715" s="41" t="n">
        <v>0.3008225944480497</v>
      </c>
      <c r="Q1715" s="30" t="n">
        <v>21750</v>
      </c>
      <c r="R1715" t="n">
        <v>12420</v>
      </c>
      <c r="S1715" t="n">
        <v>3750</v>
      </c>
      <c r="T1715" s="31">
        <f>SUM(Q1715:S1715)</f>
        <v/>
      </c>
    </row>
    <row r="1716">
      <c r="A1716" s="23" t="n">
        <v>29093</v>
      </c>
      <c r="B1716" s="24" t="inlineStr">
        <is>
          <t>IRON COUNTY, MO</t>
        </is>
      </c>
      <c r="C1716" s="9" t="n">
        <v>535</v>
      </c>
      <c r="D1716" s="9" t="n">
        <v>466</v>
      </c>
      <c r="E1716" s="25" t="n">
        <v>563</v>
      </c>
      <c r="F1716" s="26" t="n">
        <v>413.22</v>
      </c>
      <c r="G1716" s="9" t="n">
        <v>344.22</v>
      </c>
      <c r="H1716" s="25" t="n">
        <v>441.22</v>
      </c>
      <c r="I1716" s="26" t="n"/>
      <c r="J1716" s="9" t="n">
        <v>118.2847</v>
      </c>
      <c r="K1716" s="26" t="n">
        <v>12.69469</v>
      </c>
      <c r="L1716" s="9" t="n">
        <v>11.16489</v>
      </c>
      <c r="M1716" s="25">
        <f>K1716-L1716</f>
        <v/>
      </c>
      <c r="N1716" s="41" t="n">
        <v>2.364744525399996</v>
      </c>
      <c r="O1716" s="41" t="n">
        <v>2.079776072057936</v>
      </c>
      <c r="P1716" s="41" t="n">
        <v>0.2849684533420598</v>
      </c>
      <c r="Q1716" s="30" t="n">
        <v>40</v>
      </c>
      <c r="R1716" t="n">
        <v>28880</v>
      </c>
      <c r="S1716" t="n">
        <v>4030</v>
      </c>
      <c r="T1716" s="31">
        <f>SUM(Q1716:S1716)</f>
        <v/>
      </c>
    </row>
    <row r="1717">
      <c r="A1717" s="23" t="n">
        <v>17191</v>
      </c>
      <c r="B1717" s="24" t="inlineStr">
        <is>
          <t>WAYNE COUNTY, IL</t>
        </is>
      </c>
      <c r="C1717" s="9" t="n">
        <v>782</v>
      </c>
      <c r="D1717" s="9" t="n">
        <v>857</v>
      </c>
      <c r="E1717" s="25" t="n">
        <v>67</v>
      </c>
      <c r="F1717" s="26" t="n">
        <v>674.4</v>
      </c>
      <c r="G1717" s="9" t="n">
        <v>749.4</v>
      </c>
      <c r="H1717" s="25" t="n">
        <v>0</v>
      </c>
      <c r="I1717" s="26" t="n">
        <v>118.2245</v>
      </c>
      <c r="J1717" s="9" t="n">
        <v>118.2245</v>
      </c>
      <c r="K1717" s="26" t="n">
        <v>13.54915</v>
      </c>
      <c r="L1717" s="9" t="n">
        <v>11.52857</v>
      </c>
      <c r="M1717" s="25">
        <f>K1717-L1717</f>
        <v/>
      </c>
      <c r="N1717" s="41" t="n">
        <v>2.523911831350222</v>
      </c>
      <c r="O1717" s="41" t="n">
        <v>2.147521742806688</v>
      </c>
      <c r="P1717" s="41" t="n">
        <v>0.3763900885435345</v>
      </c>
      <c r="Q1717" s="30" t="n">
        <v>255060</v>
      </c>
      <c r="R1717" t="n">
        <v>91810</v>
      </c>
      <c r="S1717" t="n">
        <v>3790</v>
      </c>
      <c r="T1717" s="31">
        <f>SUM(Q1717:S1717)</f>
        <v/>
      </c>
    </row>
    <row r="1718">
      <c r="A1718" s="23" t="n">
        <v>51071</v>
      </c>
      <c r="B1718" s="24" t="inlineStr">
        <is>
          <t>GILES COUNTY, VA</t>
        </is>
      </c>
      <c r="C1718" s="9" t="n">
        <v>918</v>
      </c>
      <c r="D1718" s="9" t="n">
        <v>1098</v>
      </c>
      <c r="E1718" s="25" t="n">
        <v>285</v>
      </c>
      <c r="F1718" s="26" t="n">
        <v>650.98</v>
      </c>
      <c r="G1718" s="9" t="n">
        <v>830.98</v>
      </c>
      <c r="H1718" s="25" t="n">
        <v>17.98001</v>
      </c>
      <c r="I1718" s="26" t="n"/>
      <c r="J1718" s="9" t="n">
        <v>118.1454</v>
      </c>
      <c r="K1718" s="26" t="n">
        <v>11.03325</v>
      </c>
      <c r="L1718" s="9" t="n">
        <v>16.57244</v>
      </c>
      <c r="M1718" s="25">
        <f>K1718-L1718</f>
        <v/>
      </c>
      <c r="N1718" s="41" t="n">
        <v>2.0552544043903</v>
      </c>
      <c r="O1718" s="41" t="n">
        <v>3.087084975097455</v>
      </c>
      <c r="P1718" s="41" t="n">
        <v>-1.031830570707154</v>
      </c>
      <c r="Q1718" s="30" t="n">
        <v>1480</v>
      </c>
      <c r="R1718" t="n">
        <v>30560</v>
      </c>
      <c r="S1718" t="n">
        <v>410</v>
      </c>
      <c r="T1718" s="31">
        <f>SUM(Q1718:S1718)</f>
        <v/>
      </c>
    </row>
    <row r="1719">
      <c r="A1719" s="23" t="n">
        <v>46069</v>
      </c>
      <c r="B1719" s="24" t="inlineStr">
        <is>
          <t>HYDE COUNTY, SD</t>
        </is>
      </c>
      <c r="C1719" s="9" t="n">
        <v>257</v>
      </c>
      <c r="D1719" s="9" t="n">
        <v>257</v>
      </c>
      <c r="E1719" s="25" t="n">
        <v>17</v>
      </c>
      <c r="F1719" s="26" t="n">
        <v>80.39999</v>
      </c>
      <c r="G1719" s="9" t="n">
        <v>80.39999</v>
      </c>
      <c r="H1719" s="25" t="n">
        <v>0</v>
      </c>
      <c r="I1719" s="26" t="n"/>
      <c r="J1719" s="9" t="n">
        <v>118.1171</v>
      </c>
      <c r="K1719" s="26" t="n">
        <v>0</v>
      </c>
      <c r="L1719" s="9" t="n">
        <v>0</v>
      </c>
      <c r="M1719" s="25">
        <f>K1719-L1719</f>
        <v/>
      </c>
      <c r="N1719" s="41" t="n">
        <v>0</v>
      </c>
      <c r="O1719" s="41" t="n">
        <v>0</v>
      </c>
      <c r="P1719" s="41" t="n">
        <v>0</v>
      </c>
      <c r="Q1719" s="30" t="n">
        <v>0</v>
      </c>
      <c r="R1719" t="n">
        <v>0</v>
      </c>
      <c r="S1719" t="n">
        <v>0</v>
      </c>
      <c r="T1719" s="31">
        <f>SUM(Q1719:S1719)</f>
        <v/>
      </c>
    </row>
    <row r="1720">
      <c r="A1720" s="23" t="n">
        <v>26133</v>
      </c>
      <c r="B1720" s="24" t="inlineStr">
        <is>
          <t>OSCEOLA COUNTY, MI</t>
        </is>
      </c>
      <c r="C1720" s="9" t="n">
        <v>1120</v>
      </c>
      <c r="D1720" s="9" t="n">
        <v>1120</v>
      </c>
      <c r="E1720" s="25" t="n">
        <v>232</v>
      </c>
      <c r="F1720" s="26" t="n">
        <v>953.98</v>
      </c>
      <c r="G1720" s="9" t="n">
        <v>953.98</v>
      </c>
      <c r="H1720" s="25" t="n">
        <v>65.98000999999999</v>
      </c>
      <c r="I1720" s="26" t="n">
        <v>118.0979</v>
      </c>
      <c r="J1720" s="9" t="n">
        <v>118.0979</v>
      </c>
      <c r="K1720" s="26" t="n">
        <v>17.08397</v>
      </c>
      <c r="L1720" s="9" t="n">
        <v>15.11279</v>
      </c>
      <c r="M1720" s="25">
        <f>K1720-L1720</f>
        <v/>
      </c>
      <c r="N1720" s="41" t="n">
        <v>3.18237188380321</v>
      </c>
      <c r="O1720" s="41" t="n">
        <v>2.815183940373479</v>
      </c>
      <c r="P1720" s="41" t="n">
        <v>0.3671879434297304</v>
      </c>
      <c r="Q1720" s="30" t="n">
        <v>52070</v>
      </c>
      <c r="R1720" t="n">
        <v>35010</v>
      </c>
      <c r="S1720" t="n">
        <v>33610</v>
      </c>
      <c r="T1720" s="31">
        <f>SUM(Q1720:S1720)</f>
        <v/>
      </c>
    </row>
    <row r="1721">
      <c r="A1721" s="23" t="n">
        <v>42005</v>
      </c>
      <c r="B1721" s="24" t="inlineStr">
        <is>
          <t>ARMSTRONG COUNTY, PA</t>
        </is>
      </c>
      <c r="C1721" s="9" t="n">
        <v>1642</v>
      </c>
      <c r="D1721" s="9" t="n">
        <v>1642</v>
      </c>
      <c r="E1721" s="25" t="n">
        <v>227</v>
      </c>
      <c r="F1721" s="26" t="n">
        <v>1097.4</v>
      </c>
      <c r="G1721" s="9" t="n">
        <v>1097.4</v>
      </c>
      <c r="H1721" s="25" t="n">
        <v>0</v>
      </c>
      <c r="I1721" s="26" t="n"/>
      <c r="J1721" s="9" t="n">
        <v>117.9419</v>
      </c>
      <c r="K1721" s="26" t="n">
        <v>25.03561</v>
      </c>
      <c r="L1721" s="9" t="n">
        <v>23.29942</v>
      </c>
      <c r="M1721" s="25">
        <f>K1721-L1721</f>
        <v/>
      </c>
      <c r="N1721" s="41" t="n">
        <v>4.663589397421235</v>
      </c>
      <c r="O1721" s="41" t="n">
        <v>4.340174977884074</v>
      </c>
      <c r="P1721" s="41" t="n">
        <v>0.3234144195371617</v>
      </c>
      <c r="Q1721" s="30" t="n">
        <v>31340</v>
      </c>
      <c r="R1721" t="n">
        <v>61100</v>
      </c>
      <c r="S1721" t="n">
        <v>4420</v>
      </c>
      <c r="T1721" s="31">
        <f>SUM(Q1721:S1721)</f>
        <v/>
      </c>
    </row>
    <row r="1722">
      <c r="A1722" s="23" t="n">
        <v>54001</v>
      </c>
      <c r="B1722" s="24" t="inlineStr">
        <is>
          <t>BARBOUR COUNTY, WV</t>
        </is>
      </c>
      <c r="C1722" s="9" t="n">
        <v>1</v>
      </c>
      <c r="D1722" s="9" t="n">
        <v>0</v>
      </c>
      <c r="E1722" s="25" t="n">
        <v>7</v>
      </c>
      <c r="F1722" s="26" t="n">
        <v>0</v>
      </c>
      <c r="G1722" s="9" t="n">
        <v>0</v>
      </c>
      <c r="H1722" s="25" t="n">
        <v>0</v>
      </c>
      <c r="I1722" s="26" t="n"/>
      <c r="J1722" s="9" t="n">
        <v>117.824</v>
      </c>
      <c r="K1722" s="26" t="n">
        <v>25.28031</v>
      </c>
      <c r="L1722" s="9" t="n">
        <v>23.49283</v>
      </c>
      <c r="M1722" s="25">
        <f>K1722-L1722</f>
        <v/>
      </c>
      <c r="N1722" s="41" t="n">
        <v>4.709171683035565</v>
      </c>
      <c r="O1722" s="41" t="n">
        <v>4.376203052508788</v>
      </c>
      <c r="P1722" s="41" t="n">
        <v>0.3329686305267778</v>
      </c>
      <c r="Q1722" s="30" t="n">
        <v>9300</v>
      </c>
      <c r="R1722" t="n">
        <v>26500</v>
      </c>
      <c r="S1722" t="n">
        <v>0</v>
      </c>
      <c r="T1722" s="31">
        <f>SUM(Q1722:S1722)</f>
        <v/>
      </c>
    </row>
    <row r="1723">
      <c r="A1723" s="23" t="n">
        <v>21211</v>
      </c>
      <c r="B1723" s="24" t="inlineStr">
        <is>
          <t>SHELBY COUNTY, KY</t>
        </is>
      </c>
      <c r="C1723" s="9" t="n">
        <v>2538</v>
      </c>
      <c r="D1723" s="9" t="n">
        <v>2499</v>
      </c>
      <c r="E1723" s="25" t="n">
        <v>27</v>
      </c>
      <c r="F1723" s="26" t="n">
        <v>2319.56</v>
      </c>
      <c r="G1723" s="9" t="n">
        <v>2280.56</v>
      </c>
      <c r="H1723" s="25" t="n">
        <v>0</v>
      </c>
      <c r="I1723" s="26" t="n"/>
      <c r="J1723" s="9" t="n">
        <v>117.8158</v>
      </c>
      <c r="K1723" s="26" t="n">
        <v>11.4693</v>
      </c>
      <c r="L1723" s="9" t="n">
        <v>15.85923</v>
      </c>
      <c r="M1723" s="25">
        <f>K1723-L1723</f>
        <v/>
      </c>
      <c r="N1723" s="41" t="n">
        <v>2.136481031452534</v>
      </c>
      <c r="O1723" s="41" t="n">
        <v>2.954229470712509</v>
      </c>
      <c r="P1723" s="41" t="n">
        <v>-0.8177484392599742</v>
      </c>
      <c r="Q1723" s="30" t="n">
        <v>26810</v>
      </c>
      <c r="R1723" t="n">
        <v>125620</v>
      </c>
      <c r="S1723" t="n">
        <v>4140</v>
      </c>
      <c r="T1723" s="31">
        <f>SUM(Q1723:S1723)</f>
        <v/>
      </c>
    </row>
    <row r="1724">
      <c r="A1724" s="23" t="n">
        <v>21019</v>
      </c>
      <c r="B1724" s="24" t="inlineStr">
        <is>
          <t>BOYD COUNTY, KY</t>
        </is>
      </c>
      <c r="C1724" s="9" t="n">
        <v>1480</v>
      </c>
      <c r="D1724" s="9" t="n">
        <v>1480</v>
      </c>
      <c r="E1724" s="25" t="n">
        <v>505</v>
      </c>
      <c r="F1724" s="26" t="n">
        <v>1252.86</v>
      </c>
      <c r="G1724" s="9" t="n">
        <v>1252.86</v>
      </c>
      <c r="H1724" s="25" t="n">
        <v>277.86</v>
      </c>
      <c r="I1724" s="26" t="n"/>
      <c r="J1724" s="9" t="n">
        <v>117.801</v>
      </c>
      <c r="K1724" s="26" t="n">
        <v>11.56212</v>
      </c>
      <c r="L1724" s="9" t="n">
        <v>16.55006</v>
      </c>
      <c r="M1724" s="25">
        <f>K1724-L1724</f>
        <v/>
      </c>
      <c r="N1724" s="41" t="n">
        <v>2.153771377797945</v>
      </c>
      <c r="O1724" s="41" t="n">
        <v>3.082916068060066</v>
      </c>
      <c r="P1724" s="41" t="n">
        <v>-0.9291446902621214</v>
      </c>
      <c r="Q1724" s="30" t="n">
        <v>410</v>
      </c>
      <c r="R1724" t="n">
        <v>14540</v>
      </c>
      <c r="S1724" t="n">
        <v>5880</v>
      </c>
      <c r="T1724" s="31">
        <f>SUM(Q1724:S1724)</f>
        <v/>
      </c>
    </row>
    <row r="1725">
      <c r="A1725" s="23" t="n">
        <v>26079</v>
      </c>
      <c r="B1725" s="24" t="inlineStr">
        <is>
          <t>KALKASKA COUNTY, MI</t>
        </is>
      </c>
      <c r="C1725" s="9" t="n">
        <v>1111</v>
      </c>
      <c r="D1725" s="9" t="n">
        <v>1111</v>
      </c>
      <c r="E1725" s="25" t="n">
        <v>200</v>
      </c>
      <c r="F1725" s="26" t="n">
        <v>867.3200000000001</v>
      </c>
      <c r="G1725" s="9" t="n">
        <v>867.3200000000001</v>
      </c>
      <c r="H1725" s="25" t="n">
        <v>0</v>
      </c>
      <c r="I1725" s="26" t="n">
        <v>117.7181</v>
      </c>
      <c r="J1725" s="9" t="n">
        <v>117.7181</v>
      </c>
      <c r="K1725" s="26" t="n">
        <v>17.46836</v>
      </c>
      <c r="L1725" s="9" t="n">
        <v>15.43693</v>
      </c>
      <c r="M1725" s="25">
        <f>K1725-L1725</f>
        <v/>
      </c>
      <c r="N1725" s="41" t="n">
        <v>3.253975376926594</v>
      </c>
      <c r="O1725" s="41" t="n">
        <v>2.875564169466364</v>
      </c>
      <c r="P1725" s="41" t="n">
        <v>0.3784112074602305</v>
      </c>
      <c r="Q1725" s="30" t="n">
        <v>14120</v>
      </c>
      <c r="R1725" t="n">
        <v>3390</v>
      </c>
      <c r="S1725" t="n">
        <v>39250</v>
      </c>
      <c r="T1725" s="31">
        <f>SUM(Q1725:S1725)</f>
        <v/>
      </c>
    </row>
    <row r="1726">
      <c r="A1726" s="23" t="n">
        <v>48147</v>
      </c>
      <c r="B1726" s="24" t="inlineStr">
        <is>
          <t>FANNIN COUNTY, TX</t>
        </is>
      </c>
      <c r="C1726" s="9" t="n">
        <v>1083</v>
      </c>
      <c r="D1726" s="9" t="n">
        <v>1083</v>
      </c>
      <c r="E1726" s="25" t="n">
        <v>1083</v>
      </c>
      <c r="F1726" s="26" t="n">
        <v>883.62</v>
      </c>
      <c r="G1726" s="9" t="n">
        <v>883.62</v>
      </c>
      <c r="H1726" s="25" t="n">
        <v>883.62</v>
      </c>
      <c r="I1726" s="26" t="n">
        <v>117.7181</v>
      </c>
      <c r="J1726" s="9" t="n">
        <v>117.7181</v>
      </c>
      <c r="K1726" s="26" t="n">
        <v>11.4861</v>
      </c>
      <c r="L1726" s="9" t="n">
        <v>15.07215</v>
      </c>
      <c r="M1726" s="25">
        <f>K1726-L1726</f>
        <v/>
      </c>
      <c r="N1726" s="41" t="n">
        <v>2.139610505904192</v>
      </c>
      <c r="O1726" s="41" t="n">
        <v>2.807613592652325</v>
      </c>
      <c r="P1726" s="41" t="n">
        <v>-0.6680030867481328</v>
      </c>
      <c r="Q1726" s="30" t="n">
        <v>86990</v>
      </c>
      <c r="R1726" t="n">
        <v>89120</v>
      </c>
      <c r="S1726" t="n">
        <v>201390</v>
      </c>
      <c r="T1726" s="31">
        <f>SUM(Q1726:S1726)</f>
        <v/>
      </c>
    </row>
    <row r="1727">
      <c r="A1727" s="23" t="n">
        <v>21205</v>
      </c>
      <c r="B1727" s="24" t="inlineStr">
        <is>
          <t>ROWAN COUNTY, KY</t>
        </is>
      </c>
      <c r="C1727" s="9" t="n">
        <v>1179</v>
      </c>
      <c r="D1727" s="9" t="n">
        <v>1179</v>
      </c>
      <c r="E1727" s="25" t="n">
        <v>295</v>
      </c>
      <c r="F1727" s="26" t="n">
        <v>959.04</v>
      </c>
      <c r="G1727" s="9" t="n">
        <v>959.04</v>
      </c>
      <c r="H1727" s="25" t="n">
        <v>75.03999</v>
      </c>
      <c r="I1727" s="26" t="n"/>
      <c r="J1727" s="9" t="n">
        <v>117.644</v>
      </c>
      <c r="K1727" s="26" t="n">
        <v>11.50655</v>
      </c>
      <c r="L1727" s="9" t="n">
        <v>16.51407</v>
      </c>
      <c r="M1727" s="25">
        <f>K1727-L1727</f>
        <v/>
      </c>
      <c r="N1727" s="41" t="n">
        <v>2.143419895936121</v>
      </c>
      <c r="O1727" s="41" t="n">
        <v>3.076211914160354</v>
      </c>
      <c r="P1727" s="41" t="n">
        <v>-0.9327920182242327</v>
      </c>
      <c r="Q1727" s="30" t="n">
        <v>1720</v>
      </c>
      <c r="R1727" t="n">
        <v>22300</v>
      </c>
      <c r="S1727" t="n">
        <v>4120</v>
      </c>
      <c r="T1727" s="31">
        <f>SUM(Q1727:S1727)</f>
        <v/>
      </c>
    </row>
    <row r="1728">
      <c r="A1728" s="23" t="n">
        <v>54007</v>
      </c>
      <c r="B1728" s="24" t="inlineStr">
        <is>
          <t>BRAXTON COUNTY, WV</t>
        </is>
      </c>
      <c r="C1728" s="9" t="n">
        <v>770</v>
      </c>
      <c r="D1728" s="9" t="n">
        <v>0</v>
      </c>
      <c r="E1728" s="25" t="n">
        <v>153</v>
      </c>
      <c r="F1728" s="26" t="n">
        <v>517.92</v>
      </c>
      <c r="G1728" s="9" t="n">
        <v>0</v>
      </c>
      <c r="H1728" s="25" t="n">
        <v>0</v>
      </c>
      <c r="I1728" s="26" t="n"/>
      <c r="J1728" s="9" t="n">
        <v>117.5033</v>
      </c>
      <c r="K1728" s="26" t="n">
        <v>25.13699</v>
      </c>
      <c r="L1728" s="9" t="n">
        <v>23.30669</v>
      </c>
      <c r="M1728" s="25">
        <f>K1728-L1728</f>
        <v/>
      </c>
      <c r="N1728" s="41" t="n">
        <v>4.682474285511064</v>
      </c>
      <c r="O1728" s="41" t="n">
        <v>4.34152922069738</v>
      </c>
      <c r="P1728" s="41" t="n">
        <v>0.3409450648136831</v>
      </c>
      <c r="Q1728" s="30" t="n">
        <v>4470</v>
      </c>
      <c r="R1728" t="n">
        <v>14080</v>
      </c>
      <c r="S1728" t="n">
        <v>1240</v>
      </c>
      <c r="T1728" s="31">
        <f>SUM(Q1728:S1728)</f>
        <v/>
      </c>
    </row>
    <row r="1729">
      <c r="A1729" s="23" t="n">
        <v>21037</v>
      </c>
      <c r="B1729" s="24" t="inlineStr">
        <is>
          <t>CAMPBELL COUNTY, KY</t>
        </is>
      </c>
      <c r="C1729" s="9" t="n">
        <v>2890</v>
      </c>
      <c r="D1729" s="9" t="n">
        <v>2890</v>
      </c>
      <c r="E1729" s="25" t="n">
        <v>1709</v>
      </c>
      <c r="F1729" s="26" t="n">
        <v>2606.8</v>
      </c>
      <c r="G1729" s="9" t="n">
        <v>2606.8</v>
      </c>
      <c r="H1729" s="25" t="n">
        <v>1425.8</v>
      </c>
      <c r="I1729" s="26" t="n"/>
      <c r="J1729" s="9" t="n">
        <v>117.5025</v>
      </c>
      <c r="K1729" s="26" t="n">
        <v>11.26748</v>
      </c>
      <c r="L1729" s="9" t="n">
        <v>15.80165</v>
      </c>
      <c r="M1729" s="25">
        <f>K1729-L1729</f>
        <v/>
      </c>
      <c r="N1729" s="41" t="n">
        <v>2.098886356819579</v>
      </c>
      <c r="O1729" s="41" t="n">
        <v>2.943503569585933</v>
      </c>
      <c r="P1729" s="41" t="n">
        <v>-0.8446172127663533</v>
      </c>
      <c r="Q1729" s="30" t="n">
        <v>840</v>
      </c>
      <c r="R1729" t="n">
        <v>25010</v>
      </c>
      <c r="S1729" t="n">
        <v>1530</v>
      </c>
      <c r="T1729" s="31">
        <f>SUM(Q1729:S1729)</f>
        <v/>
      </c>
    </row>
    <row r="1730">
      <c r="A1730" s="23" t="n">
        <v>47135</v>
      </c>
      <c r="B1730" s="24" t="inlineStr">
        <is>
          <t>PERRY COUNTY, TN</t>
        </is>
      </c>
      <c r="C1730" s="9" t="n">
        <v>1059</v>
      </c>
      <c r="D1730" s="9" t="n">
        <v>1059</v>
      </c>
      <c r="E1730" s="25" t="n">
        <v>1059</v>
      </c>
      <c r="F1730" s="26" t="n">
        <v>842.08</v>
      </c>
      <c r="G1730" s="9" t="n">
        <v>842.08</v>
      </c>
      <c r="H1730" s="25" t="n">
        <v>842.08</v>
      </c>
      <c r="I1730" s="26" t="n">
        <v>117.465</v>
      </c>
      <c r="J1730" s="9" t="n">
        <v>117.465</v>
      </c>
      <c r="K1730" s="26" t="n">
        <v>11.47713</v>
      </c>
      <c r="L1730" s="9" t="n">
        <v>15.97512</v>
      </c>
      <c r="M1730" s="25">
        <f>K1730-L1730</f>
        <v/>
      </c>
      <c r="N1730" s="41" t="n">
        <v>2.137939590080896</v>
      </c>
      <c r="O1730" s="41" t="n">
        <v>2.975817256081715</v>
      </c>
      <c r="P1730" s="41" t="n">
        <v>-0.837877666000818</v>
      </c>
      <c r="Q1730" s="30" t="n">
        <v>10610</v>
      </c>
      <c r="R1730" t="n">
        <v>12650</v>
      </c>
      <c r="S1730" t="n">
        <v>5630</v>
      </c>
      <c r="T1730" s="31">
        <f>SUM(Q1730:S1730)</f>
        <v/>
      </c>
    </row>
    <row r="1731">
      <c r="A1731" s="23" t="n">
        <v>40145</v>
      </c>
      <c r="B1731" s="24" t="inlineStr">
        <is>
          <t>WAGONER COUNTY, OK</t>
        </is>
      </c>
      <c r="C1731" s="9" t="n">
        <v>788</v>
      </c>
      <c r="D1731" s="9" t="n">
        <v>1100</v>
      </c>
      <c r="E1731" s="25" t="n">
        <v>927</v>
      </c>
      <c r="F1731" s="26" t="n">
        <v>429.68</v>
      </c>
      <c r="G1731" s="9" t="n">
        <v>741.6799999999999</v>
      </c>
      <c r="H1731" s="25" t="n">
        <v>568.6799999999999</v>
      </c>
      <c r="I1731" s="26" t="n"/>
      <c r="J1731" s="9" t="n">
        <v>117.2866</v>
      </c>
      <c r="K1731" s="26" t="n">
        <v>11.50846</v>
      </c>
      <c r="L1731" s="9" t="n">
        <v>15.23745</v>
      </c>
      <c r="M1731" s="25">
        <f>K1731-L1731</f>
        <v/>
      </c>
      <c r="N1731" s="41" t="n">
        <v>2.143775687376756</v>
      </c>
      <c r="O1731" s="41" t="n">
        <v>2.838405385917747</v>
      </c>
      <c r="P1731" s="41" t="n">
        <v>-0.694629698540991</v>
      </c>
      <c r="Q1731" s="30" t="n">
        <v>40490</v>
      </c>
      <c r="R1731" t="n">
        <v>104180</v>
      </c>
      <c r="S1731" t="n">
        <v>66550</v>
      </c>
      <c r="T1731" s="31">
        <f>SUM(Q1731:S1731)</f>
        <v/>
      </c>
    </row>
    <row r="1732">
      <c r="A1732" s="23" t="n">
        <v>21143</v>
      </c>
      <c r="B1732" s="24" t="inlineStr">
        <is>
          <t>LYON COUNTY, KY</t>
        </is>
      </c>
      <c r="C1732" s="9" t="n">
        <v>1186</v>
      </c>
      <c r="D1732" s="9" t="n">
        <v>1186</v>
      </c>
      <c r="E1732" s="25" t="n">
        <v>361</v>
      </c>
      <c r="F1732" s="26" t="n">
        <v>965.6799999999999</v>
      </c>
      <c r="G1732" s="9" t="n">
        <v>965.6799999999999</v>
      </c>
      <c r="H1732" s="25" t="n">
        <v>140.68</v>
      </c>
      <c r="I1732" s="26" t="n">
        <v>117.2118</v>
      </c>
      <c r="J1732" s="9" t="n">
        <v>117.2118</v>
      </c>
      <c r="K1732" s="26" t="n">
        <v>11.48181</v>
      </c>
      <c r="L1732" s="9" t="n">
        <v>16.29022</v>
      </c>
      <c r="M1732" s="25">
        <f>K1732-L1732</f>
        <v/>
      </c>
      <c r="N1732" s="41" t="n">
        <v>2.138811372249572</v>
      </c>
      <c r="O1732" s="41" t="n">
        <v>3.034513529874422</v>
      </c>
      <c r="P1732" s="41" t="n">
        <v>-0.8957021576248493</v>
      </c>
      <c r="Q1732" s="30" t="n">
        <v>16470</v>
      </c>
      <c r="R1732" t="n">
        <v>15720</v>
      </c>
      <c r="S1732" t="n">
        <v>1810</v>
      </c>
      <c r="T1732" s="31">
        <f>SUM(Q1732:S1732)</f>
        <v/>
      </c>
    </row>
    <row r="1733">
      <c r="A1733" s="23" t="n">
        <v>54035</v>
      </c>
      <c r="B1733" s="24" t="inlineStr">
        <is>
          <t>JACKSON COUNTY, WV</t>
        </is>
      </c>
      <c r="C1733" s="9" t="n">
        <v>769</v>
      </c>
      <c r="D1733" s="9" t="n">
        <v>0</v>
      </c>
      <c r="E1733" s="25" t="n">
        <v>171</v>
      </c>
      <c r="F1733" s="26" t="n">
        <v>497.2</v>
      </c>
      <c r="G1733" s="9" t="n">
        <v>0</v>
      </c>
      <c r="H1733" s="25" t="n">
        <v>0</v>
      </c>
      <c r="I1733" s="26" t="n"/>
      <c r="J1733" s="9" t="n">
        <v>117.1832</v>
      </c>
      <c r="K1733" s="26" t="n">
        <v>25.48069</v>
      </c>
      <c r="L1733" s="9" t="n">
        <v>23.1888</v>
      </c>
      <c r="M1733" s="25">
        <f>K1733-L1733</f>
        <v/>
      </c>
      <c r="N1733" s="41" t="n">
        <v>4.746498117001236</v>
      </c>
      <c r="O1733" s="41" t="n">
        <v>4.319568878845834</v>
      </c>
      <c r="P1733" s="41" t="n">
        <v>0.4269292381554015</v>
      </c>
      <c r="Q1733" s="30" t="n">
        <v>5800</v>
      </c>
      <c r="R1733" t="n">
        <v>40640</v>
      </c>
      <c r="S1733" t="n">
        <v>1670</v>
      </c>
      <c r="T1733" s="31">
        <f>SUM(Q1733:S1733)</f>
        <v/>
      </c>
    </row>
    <row r="1734">
      <c r="A1734" s="23" t="n">
        <v>21029</v>
      </c>
      <c r="B1734" s="24" t="inlineStr">
        <is>
          <t>BULLITT COUNTY, KY</t>
        </is>
      </c>
      <c r="C1734" s="9" t="n">
        <v>2937</v>
      </c>
      <c r="D1734" s="9" t="n">
        <v>2937</v>
      </c>
      <c r="E1734" s="25" t="n">
        <v>1157</v>
      </c>
      <c r="F1734" s="26" t="n">
        <v>2704.56</v>
      </c>
      <c r="G1734" s="9" t="n">
        <v>2704.56</v>
      </c>
      <c r="H1734" s="25" t="n">
        <v>924.5599999999999</v>
      </c>
      <c r="I1734" s="26" t="n"/>
      <c r="J1734" s="9" t="n">
        <v>117.1738</v>
      </c>
      <c r="K1734" s="26" t="n">
        <v>11.81061</v>
      </c>
      <c r="L1734" s="9" t="n">
        <v>18.93312</v>
      </c>
      <c r="M1734" s="25">
        <f>K1734-L1734</f>
        <v/>
      </c>
      <c r="N1734" s="41" t="n">
        <v>2.20005965794631</v>
      </c>
      <c r="O1734" s="41" t="n">
        <v>3.526828293462949</v>
      </c>
      <c r="P1734" s="41" t="n">
        <v>-1.326768635516639</v>
      </c>
      <c r="Q1734" s="30" t="n">
        <v>7490</v>
      </c>
      <c r="R1734" t="n">
        <v>25000</v>
      </c>
      <c r="S1734" t="n">
        <v>4770</v>
      </c>
      <c r="T1734" s="31">
        <f>SUM(Q1734:S1734)</f>
        <v/>
      </c>
    </row>
    <row r="1735">
      <c r="A1735" s="23" t="n">
        <v>21191</v>
      </c>
      <c r="B1735" s="24" t="inlineStr">
        <is>
          <t>PENDLETON COUNTY, KY</t>
        </is>
      </c>
      <c r="C1735" s="9" t="n">
        <v>1338</v>
      </c>
      <c r="D1735" s="9" t="n">
        <v>1338</v>
      </c>
      <c r="E1735" s="25" t="n">
        <v>25</v>
      </c>
      <c r="F1735" s="26" t="n">
        <v>1077.3</v>
      </c>
      <c r="G1735" s="9" t="n">
        <v>1077.3</v>
      </c>
      <c r="H1735" s="25" t="n">
        <v>0</v>
      </c>
      <c r="I1735" s="26" t="n"/>
      <c r="J1735" s="9" t="n">
        <v>117.1328</v>
      </c>
      <c r="K1735" s="26" t="n">
        <v>11.44132</v>
      </c>
      <c r="L1735" s="9" t="n">
        <v>16.08532</v>
      </c>
      <c r="M1735" s="25">
        <f>K1735-L1735</f>
        <v/>
      </c>
      <c r="N1735" s="41" t="n">
        <v>2.131268966264594</v>
      </c>
      <c r="O1735" s="41" t="n">
        <v>2.996345118258662</v>
      </c>
      <c r="P1735" s="41" t="n">
        <v>-0.8650761519940684</v>
      </c>
      <c r="Q1735" s="30" t="n">
        <v>2510</v>
      </c>
      <c r="R1735" t="n">
        <v>51800</v>
      </c>
      <c r="S1735" t="n">
        <v>5000</v>
      </c>
      <c r="T1735" s="31">
        <f>SUM(Q1735:S1735)</f>
        <v/>
      </c>
    </row>
    <row r="1736">
      <c r="A1736" s="23" t="n">
        <v>55085</v>
      </c>
      <c r="B1736" s="24" t="inlineStr">
        <is>
          <t>ONEIDA COUNTY, WI</t>
        </is>
      </c>
      <c r="C1736" s="9" t="n">
        <v>1262</v>
      </c>
      <c r="D1736" s="9" t="n">
        <v>607</v>
      </c>
      <c r="E1736" s="25" t="n">
        <v>211</v>
      </c>
      <c r="F1736" s="26" t="n">
        <v>1120</v>
      </c>
      <c r="G1736" s="9" t="n">
        <v>465</v>
      </c>
      <c r="H1736" s="25" t="n">
        <v>69</v>
      </c>
      <c r="I1736" s="26" t="n">
        <v>117.0853</v>
      </c>
      <c r="J1736" s="9" t="n">
        <v>117.0853</v>
      </c>
      <c r="K1736" s="26" t="n">
        <v>16.41649</v>
      </c>
      <c r="L1736" s="9" t="n">
        <v>14.42848</v>
      </c>
      <c r="M1736" s="25">
        <f>K1736-L1736</f>
        <v/>
      </c>
      <c r="N1736" s="41" t="n">
        <v>3.058034883386973</v>
      </c>
      <c r="O1736" s="41" t="n">
        <v>2.68771187715835</v>
      </c>
      <c r="P1736" s="41" t="n">
        <v>0.3703230062286235</v>
      </c>
      <c r="Q1736" s="30" t="n">
        <v>12810</v>
      </c>
      <c r="R1736" t="n">
        <v>430</v>
      </c>
      <c r="S1736" t="n">
        <v>8100</v>
      </c>
      <c r="T1736" s="31">
        <f>SUM(Q1736:S1736)</f>
        <v/>
      </c>
    </row>
    <row r="1737">
      <c r="A1737" s="23" t="n">
        <v>54027</v>
      </c>
      <c r="B1737" s="24" t="inlineStr">
        <is>
          <t>HAMPSHIRE COUNTY, WV</t>
        </is>
      </c>
      <c r="C1737" s="9" t="n">
        <v>191</v>
      </c>
      <c r="D1737" s="9" t="n">
        <v>0</v>
      </c>
      <c r="E1737" s="25" t="n">
        <v>17</v>
      </c>
      <c r="F1737" s="26" t="n">
        <v>0</v>
      </c>
      <c r="G1737" s="9" t="n">
        <v>0</v>
      </c>
      <c r="H1737" s="25" t="n">
        <v>0</v>
      </c>
      <c r="I1737" s="26" t="n">
        <v>116.9587</v>
      </c>
      <c r="J1737" s="9" t="n">
        <v>116.9587</v>
      </c>
      <c r="K1737" s="26" t="n">
        <v>24.9755</v>
      </c>
      <c r="L1737" s="9" t="n">
        <v>22.78636</v>
      </c>
      <c r="M1737" s="25">
        <f>K1737-L1737</f>
        <v/>
      </c>
      <c r="N1737" s="41" t="n">
        <v>4.652392212344499</v>
      </c>
      <c r="O1737" s="41" t="n">
        <v>4.244603063469328</v>
      </c>
      <c r="P1737" s="41" t="n">
        <v>0.4077891488751715</v>
      </c>
      <c r="Q1737" s="30" t="n">
        <v>700</v>
      </c>
      <c r="R1737" t="n">
        <v>58940</v>
      </c>
      <c r="S1737" t="n">
        <v>0</v>
      </c>
      <c r="T1737" s="31">
        <f>SUM(Q1737:S1737)</f>
        <v/>
      </c>
    </row>
    <row r="1738">
      <c r="A1738" s="23" t="n">
        <v>29209</v>
      </c>
      <c r="B1738" s="24" t="inlineStr">
        <is>
          <t>STONE COUNTY, MO</t>
        </is>
      </c>
      <c r="C1738" s="9" t="n">
        <v>1273</v>
      </c>
      <c r="D1738" s="9" t="n">
        <v>1273</v>
      </c>
      <c r="E1738" s="25" t="n">
        <v>1273</v>
      </c>
      <c r="F1738" s="26" t="n">
        <v>1151.5</v>
      </c>
      <c r="G1738" s="9" t="n">
        <v>1151.5</v>
      </c>
      <c r="H1738" s="25" t="n">
        <v>1151.5</v>
      </c>
      <c r="I1738" s="26" t="n"/>
      <c r="J1738" s="9" t="n">
        <v>116.9136</v>
      </c>
      <c r="K1738" s="26" t="n">
        <v>12.69853</v>
      </c>
      <c r="L1738" s="9" t="n">
        <v>11.47185</v>
      </c>
      <c r="M1738" s="25">
        <f>K1738-L1738</f>
        <v/>
      </c>
      <c r="N1738" s="41" t="n">
        <v>2.365459833846089</v>
      </c>
      <c r="O1738" s="41" t="n">
        <v>2.136956040967518</v>
      </c>
      <c r="P1738" s="41" t="n">
        <v>0.228503792878571</v>
      </c>
      <c r="Q1738" s="30" t="n">
        <v>420</v>
      </c>
      <c r="R1738" t="n">
        <v>84580</v>
      </c>
      <c r="S1738" t="n">
        <v>4620</v>
      </c>
      <c r="T1738" s="31">
        <f>SUM(Q1738:S1738)</f>
        <v/>
      </c>
    </row>
    <row r="1739">
      <c r="A1739" s="23" t="n">
        <v>5099</v>
      </c>
      <c r="B1739" s="24" t="inlineStr">
        <is>
          <t>NEVADA COUNTY, AR</t>
        </is>
      </c>
      <c r="C1739" s="9" t="n">
        <v>332</v>
      </c>
      <c r="D1739" s="9" t="n">
        <v>179</v>
      </c>
      <c r="E1739" s="25" t="n">
        <v>174</v>
      </c>
      <c r="F1739" s="26" t="n">
        <v>0</v>
      </c>
      <c r="G1739" s="9" t="n">
        <v>0</v>
      </c>
      <c r="H1739" s="25" t="n">
        <v>0</v>
      </c>
      <c r="I1739" s="26" t="n">
        <v>116.7055</v>
      </c>
      <c r="J1739" s="9" t="n">
        <v>116.7055</v>
      </c>
      <c r="K1739" s="26" t="n">
        <v>11.42034</v>
      </c>
      <c r="L1739" s="9" t="n">
        <v>16.62036</v>
      </c>
      <c r="M1739" s="25">
        <f>K1739-L1739</f>
        <v/>
      </c>
      <c r="N1739" s="41" t="n">
        <v>2.127360848764845</v>
      </c>
      <c r="O1739" s="41" t="n">
        <v>3.096011428414327</v>
      </c>
      <c r="P1739" s="41" t="n">
        <v>-0.9686505796494825</v>
      </c>
      <c r="Q1739" s="30" t="n">
        <v>680</v>
      </c>
      <c r="R1739" t="n">
        <v>46930</v>
      </c>
      <c r="S1739" t="n">
        <v>1490</v>
      </c>
      <c r="T1739" s="31">
        <f>SUM(Q1739:S1739)</f>
        <v/>
      </c>
    </row>
    <row r="1740">
      <c r="A1740" s="23" t="n">
        <v>29213</v>
      </c>
      <c r="B1740" s="24" t="inlineStr">
        <is>
          <t>TANEY COUNTY, MO</t>
        </is>
      </c>
      <c r="C1740" s="9" t="n">
        <v>1148</v>
      </c>
      <c r="D1740" s="9" t="n">
        <v>1148</v>
      </c>
      <c r="E1740" s="25" t="n">
        <v>1148</v>
      </c>
      <c r="F1740" s="26" t="n">
        <v>1035.1</v>
      </c>
      <c r="G1740" s="9" t="n">
        <v>1035.1</v>
      </c>
      <c r="H1740" s="25" t="n">
        <v>1035.1</v>
      </c>
      <c r="I1740" s="26" t="n"/>
      <c r="J1740" s="9" t="n">
        <v>116.4464</v>
      </c>
      <c r="K1740" s="26" t="n">
        <v>12.80943</v>
      </c>
      <c r="L1740" s="9" t="n">
        <v>11.30379</v>
      </c>
      <c r="M1740" s="25">
        <f>K1740-L1740</f>
        <v/>
      </c>
      <c r="N1740" s="41" t="n">
        <v>2.386118090791856</v>
      </c>
      <c r="O1740" s="41" t="n">
        <v>2.105650119756466</v>
      </c>
      <c r="P1740" s="41" t="n">
        <v>0.2804679710353898</v>
      </c>
      <c r="Q1740" s="30" t="n">
        <v>300</v>
      </c>
      <c r="R1740" t="n">
        <v>61510</v>
      </c>
      <c r="S1740" t="n">
        <v>6300</v>
      </c>
      <c r="T1740" s="31">
        <f>SUM(Q1740:S1740)</f>
        <v/>
      </c>
    </row>
    <row r="1741">
      <c r="A1741" s="23" t="n">
        <v>21135</v>
      </c>
      <c r="B1741" s="24" t="inlineStr">
        <is>
          <t>LEWIS COUNTY, KY</t>
        </is>
      </c>
      <c r="C1741" s="9" t="n">
        <v>777</v>
      </c>
      <c r="D1741" s="9" t="n">
        <v>777</v>
      </c>
      <c r="E1741" s="25" t="n">
        <v>113</v>
      </c>
      <c r="F1741" s="26" t="n">
        <v>556.28</v>
      </c>
      <c r="G1741" s="9" t="n">
        <v>556.28</v>
      </c>
      <c r="H1741" s="25" t="n">
        <v>0</v>
      </c>
      <c r="I1741" s="26" t="n"/>
      <c r="J1741" s="9" t="n">
        <v>116.3431</v>
      </c>
      <c r="K1741" s="26" t="n">
        <v>11.46887</v>
      </c>
      <c r="L1741" s="9" t="n">
        <v>15.86243</v>
      </c>
      <c r="M1741" s="25">
        <f>K1741-L1741</f>
        <v/>
      </c>
      <c r="N1741" s="41" t="n">
        <v>2.136400931808831</v>
      </c>
      <c r="O1741" s="41" t="n">
        <v>2.954825561084253</v>
      </c>
      <c r="P1741" s="41" t="n">
        <v>-0.8184246292754216</v>
      </c>
      <c r="Q1741" s="30" t="n">
        <v>4240</v>
      </c>
      <c r="R1741" t="n">
        <v>40830</v>
      </c>
      <c r="S1741" t="n">
        <v>11770</v>
      </c>
      <c r="T1741" s="31">
        <f>SUM(Q1741:S1741)</f>
        <v/>
      </c>
    </row>
    <row r="1742">
      <c r="A1742" s="23" t="n">
        <v>26117</v>
      </c>
      <c r="B1742" s="24" t="inlineStr">
        <is>
          <t>MONTCALM COUNTY, MI</t>
        </is>
      </c>
      <c r="C1742" s="9" t="n">
        <v>1085</v>
      </c>
      <c r="D1742" s="9" t="n">
        <v>1085</v>
      </c>
      <c r="E1742" s="25" t="n">
        <v>163</v>
      </c>
      <c r="F1742" s="26" t="n">
        <v>766.36</v>
      </c>
      <c r="G1742" s="9" t="n">
        <v>766.36</v>
      </c>
      <c r="H1742" s="25" t="n">
        <v>0</v>
      </c>
      <c r="I1742" s="26" t="n">
        <v>116.1992</v>
      </c>
      <c r="J1742" s="9" t="n">
        <v>116.1992</v>
      </c>
      <c r="K1742" s="26" t="n">
        <v>16.81561</v>
      </c>
      <c r="L1742" s="9" t="n">
        <v>14.97547</v>
      </c>
      <c r="M1742" s="25">
        <f>K1742-L1742</f>
        <v/>
      </c>
      <c r="N1742" s="41" t="n">
        <v>3.132382255002794</v>
      </c>
      <c r="O1742" s="41" t="n">
        <v>2.789604212295997</v>
      </c>
      <c r="P1742" s="41" t="n">
        <v>0.3427780427067969</v>
      </c>
      <c r="Q1742" s="30" t="n">
        <v>159310</v>
      </c>
      <c r="R1742" t="n">
        <v>59820</v>
      </c>
      <c r="S1742" t="n">
        <v>19900</v>
      </c>
      <c r="T1742" s="31">
        <f>SUM(Q1742:S1742)</f>
        <v/>
      </c>
    </row>
    <row r="1743">
      <c r="A1743" s="23" t="n">
        <v>42101</v>
      </c>
      <c r="B1743" s="24" t="inlineStr">
        <is>
          <t>PHILADELPHIA COUNTY, PA</t>
        </is>
      </c>
      <c r="C1743" s="9" t="n">
        <v>2874.39</v>
      </c>
      <c r="D1743" s="9" t="n">
        <v>3629.81</v>
      </c>
      <c r="E1743" s="25" t="n">
        <v>1728.92</v>
      </c>
      <c r="F1743" s="26" t="n">
        <v>2475.089</v>
      </c>
      <c r="G1743" s="9" t="n">
        <v>3230.51</v>
      </c>
      <c r="H1743" s="25" t="n">
        <v>1329.622</v>
      </c>
      <c r="I1743" s="26" t="n"/>
      <c r="J1743" s="9" t="n">
        <v>116.1224</v>
      </c>
      <c r="K1743" s="26" t="n">
        <v>24.28091</v>
      </c>
      <c r="L1743" s="9" t="n">
        <v>19.06211</v>
      </c>
      <c r="M1743" s="25">
        <f>K1743-L1743</f>
        <v/>
      </c>
      <c r="N1743" s="41" t="n">
        <v>4.523005208810141</v>
      </c>
      <c r="O1743" s="41" t="n">
        <v>3.550856323791484</v>
      </c>
      <c r="P1743" s="41" t="n">
        <v>0.9721488850186568</v>
      </c>
      <c r="Q1743" s="30" t="n">
        <v>2110</v>
      </c>
      <c r="R1743" t="n">
        <v>1100</v>
      </c>
      <c r="S1743" t="n">
        <v>0</v>
      </c>
      <c r="T1743" s="31">
        <f>SUM(Q1743:S1743)</f>
        <v/>
      </c>
    </row>
    <row r="1744">
      <c r="A1744" s="23" t="n">
        <v>54033</v>
      </c>
      <c r="B1744" s="24" t="inlineStr">
        <is>
          <t>HARRISON COUNTY, WV</t>
        </is>
      </c>
      <c r="C1744" s="9" t="n">
        <v>1062</v>
      </c>
      <c r="D1744" s="9" t="n">
        <v>0</v>
      </c>
      <c r="E1744" s="25" t="n">
        <v>195</v>
      </c>
      <c r="F1744" s="26" t="n">
        <v>826.2</v>
      </c>
      <c r="G1744" s="9" t="n">
        <v>0</v>
      </c>
      <c r="H1744" s="25" t="n">
        <v>0</v>
      </c>
      <c r="I1744" s="26" t="n"/>
      <c r="J1744" s="9" t="n">
        <v>115.8537</v>
      </c>
      <c r="K1744" s="26" t="n">
        <v>23.95988</v>
      </c>
      <c r="L1744" s="9" t="n">
        <v>21.91325</v>
      </c>
      <c r="M1744" s="25">
        <f>K1744-L1744</f>
        <v/>
      </c>
      <c r="N1744" s="41" t="n">
        <v>4.463204305047295</v>
      </c>
      <c r="O1744" s="41" t="n">
        <v>4.08196166832128</v>
      </c>
      <c r="P1744" s="41" t="n">
        <v>0.3812426367260158</v>
      </c>
      <c r="Q1744" s="30" t="n">
        <v>4350</v>
      </c>
      <c r="R1744" t="n">
        <v>39840</v>
      </c>
      <c r="S1744" t="n">
        <v>500</v>
      </c>
      <c r="T1744" s="31">
        <f>SUM(Q1744:S1744)</f>
        <v/>
      </c>
    </row>
    <row r="1745">
      <c r="A1745" s="23" t="n">
        <v>1061</v>
      </c>
      <c r="B1745" s="24" t="inlineStr">
        <is>
          <t>GENEVA COUNTY, AL</t>
        </is>
      </c>
      <c r="C1745" s="9" t="n">
        <v>713</v>
      </c>
      <c r="D1745" s="9" t="n">
        <v>560</v>
      </c>
      <c r="E1745" s="25" t="n">
        <v>135</v>
      </c>
      <c r="F1745" s="26" t="n">
        <v>289.4</v>
      </c>
      <c r="G1745" s="9" t="n">
        <v>136.4</v>
      </c>
      <c r="H1745" s="25" t="n">
        <v>0</v>
      </c>
      <c r="I1745" s="26" t="n">
        <v>115.8195</v>
      </c>
      <c r="J1745" s="9" t="n">
        <v>115.8195</v>
      </c>
      <c r="K1745" s="26" t="n">
        <v>11.33984</v>
      </c>
      <c r="L1745" s="9" t="n">
        <v>16.34456</v>
      </c>
      <c r="M1745" s="25">
        <f>K1745-L1745</f>
        <v/>
      </c>
      <c r="N1745" s="41" t="n">
        <v>2.112365450350649</v>
      </c>
      <c r="O1745" s="41" t="n">
        <v>3.044635889499606</v>
      </c>
      <c r="P1745" s="41" t="n">
        <v>-0.9322704391489567</v>
      </c>
      <c r="Q1745" s="30" t="n">
        <v>86160</v>
      </c>
      <c r="R1745" t="n">
        <v>57710</v>
      </c>
      <c r="S1745" t="n">
        <v>2670</v>
      </c>
      <c r="T1745" s="31">
        <f>SUM(Q1745:S1745)</f>
        <v/>
      </c>
    </row>
    <row r="1746">
      <c r="A1746" s="23" t="n">
        <v>5047</v>
      </c>
      <c r="B1746" s="24" t="inlineStr">
        <is>
          <t>FRANKLIN COUNTY, AR</t>
        </is>
      </c>
      <c r="C1746" s="9" t="n">
        <v>618</v>
      </c>
      <c r="D1746" s="9" t="n">
        <v>189</v>
      </c>
      <c r="E1746" s="25" t="n">
        <v>302</v>
      </c>
      <c r="F1746" s="26" t="n">
        <v>380.48</v>
      </c>
      <c r="G1746" s="9" t="n">
        <v>0</v>
      </c>
      <c r="H1746" s="25" t="n">
        <v>64.48</v>
      </c>
      <c r="I1746" s="26" t="n">
        <v>115.8195</v>
      </c>
      <c r="J1746" s="9" t="n">
        <v>115.8195</v>
      </c>
      <c r="K1746" s="26" t="n">
        <v>11.52661</v>
      </c>
      <c r="L1746" s="9" t="n">
        <v>16.39906</v>
      </c>
      <c r="M1746" s="25">
        <f>K1746-L1746</f>
        <v/>
      </c>
      <c r="N1746" s="41" t="n">
        <v>2.147156637453994</v>
      </c>
      <c r="O1746" s="41" t="n">
        <v>3.054788053643378</v>
      </c>
      <c r="P1746" s="41" t="n">
        <v>-0.9076314161893837</v>
      </c>
      <c r="Q1746" s="30" t="n">
        <v>1590</v>
      </c>
      <c r="R1746" t="n">
        <v>128700</v>
      </c>
      <c r="S1746" t="n">
        <v>11190</v>
      </c>
      <c r="T1746" s="31">
        <f>SUM(Q1746:S1746)</f>
        <v/>
      </c>
    </row>
    <row r="1747">
      <c r="A1747" s="23" t="n">
        <v>28033</v>
      </c>
      <c r="B1747" s="24" t="inlineStr">
        <is>
          <t>DE SOTO COUNTY, MS</t>
        </is>
      </c>
      <c r="C1747" s="9" t="n">
        <v>1604</v>
      </c>
      <c r="D1747" s="9" t="n">
        <v>1060</v>
      </c>
      <c r="E1747" s="25" t="n">
        <v>851</v>
      </c>
      <c r="F1747" s="26" t="n">
        <v>1357.26</v>
      </c>
      <c r="G1747" s="9" t="n">
        <v>813.26</v>
      </c>
      <c r="H1747" s="25" t="n">
        <v>604.26</v>
      </c>
      <c r="I1747" s="26" t="n">
        <v>115.8195</v>
      </c>
      <c r="J1747" s="9" t="n">
        <v>115.8195</v>
      </c>
      <c r="K1747" s="26" t="n">
        <v>11.3713</v>
      </c>
      <c r="L1747" s="9" t="n">
        <v>16.34879</v>
      </c>
      <c r="M1747" s="25">
        <f>K1747-L1747</f>
        <v/>
      </c>
      <c r="N1747" s="41" t="n">
        <v>2.118225763817862</v>
      </c>
      <c r="O1747" s="41" t="n">
        <v>3.045423846459756</v>
      </c>
      <c r="P1747" s="41" t="n">
        <v>-0.9271980826418942</v>
      </c>
      <c r="Q1747" s="30" t="n">
        <v>87030</v>
      </c>
      <c r="R1747" t="n">
        <v>42870</v>
      </c>
      <c r="S1747" t="n">
        <v>730</v>
      </c>
      <c r="T1747" s="31">
        <f>SUM(Q1747:S1747)</f>
        <v/>
      </c>
    </row>
    <row r="1748">
      <c r="A1748" s="23" t="n">
        <v>26143</v>
      </c>
      <c r="B1748" s="24" t="inlineStr">
        <is>
          <t>ROSCOMMON COUNTY, MI</t>
        </is>
      </c>
      <c r="C1748" s="9" t="n">
        <v>844.013</v>
      </c>
      <c r="D1748" s="9" t="n">
        <v>784.168</v>
      </c>
      <c r="E1748" s="25" t="n">
        <v>118.482</v>
      </c>
      <c r="F1748" s="26" t="n">
        <v>667.5933</v>
      </c>
      <c r="G1748" s="9" t="n">
        <v>607.7485</v>
      </c>
      <c r="H1748" s="25" t="n">
        <v>0</v>
      </c>
      <c r="I1748" s="26" t="n"/>
      <c r="J1748" s="9" t="n">
        <v>115.6599</v>
      </c>
      <c r="K1748" s="26" t="n">
        <v>16.34451</v>
      </c>
      <c r="L1748" s="9" t="n">
        <v>14.56247</v>
      </c>
      <c r="M1748" s="25">
        <f>K1748-L1748</f>
        <v/>
      </c>
      <c r="N1748" s="41" t="n">
        <v>3.044626575587547</v>
      </c>
      <c r="O1748" s="41" t="n">
        <v>2.712671298692735</v>
      </c>
      <c r="P1748" s="41" t="n">
        <v>0.3319552768948126</v>
      </c>
      <c r="Q1748" s="30" t="n">
        <v>1620</v>
      </c>
      <c r="R1748" t="n">
        <v>500</v>
      </c>
      <c r="S1748" t="n">
        <v>13600</v>
      </c>
      <c r="T1748" s="31">
        <f>SUM(Q1748:S1748)</f>
        <v/>
      </c>
    </row>
    <row r="1749">
      <c r="A1749" s="23" t="n">
        <v>1067</v>
      </c>
      <c r="B1749" s="24" t="inlineStr">
        <is>
          <t>HENRY COUNTY, AL</t>
        </is>
      </c>
      <c r="C1749" s="9" t="n">
        <v>842</v>
      </c>
      <c r="D1749" s="9" t="n">
        <v>842</v>
      </c>
      <c r="E1749" s="25" t="n">
        <v>172</v>
      </c>
      <c r="F1749" s="26" t="n">
        <v>497.26</v>
      </c>
      <c r="G1749" s="9" t="n">
        <v>497.26</v>
      </c>
      <c r="H1749" s="25" t="n">
        <v>0</v>
      </c>
      <c r="I1749" s="26" t="n">
        <v>115.5663</v>
      </c>
      <c r="J1749" s="9" t="n">
        <v>115.5663</v>
      </c>
      <c r="K1749" s="26" t="n">
        <v>11.50306</v>
      </c>
      <c r="L1749" s="9" t="n">
        <v>16.48707</v>
      </c>
      <c r="M1749" s="25">
        <f>K1749-L1749</f>
        <v/>
      </c>
      <c r="N1749" s="41" t="n">
        <v>2.142769784874437</v>
      </c>
      <c r="O1749" s="41" t="n">
        <v>3.071182401648761</v>
      </c>
      <c r="P1749" s="41" t="n">
        <v>-0.9284126167743231</v>
      </c>
      <c r="Q1749" s="30" t="n">
        <v>75600</v>
      </c>
      <c r="R1749" t="n">
        <v>28980</v>
      </c>
      <c r="S1749" t="n">
        <v>510</v>
      </c>
      <c r="T1749" s="31">
        <f>SUM(Q1749:S1749)</f>
        <v/>
      </c>
    </row>
    <row r="1750">
      <c r="A1750" s="23" t="n">
        <v>13267</v>
      </c>
      <c r="B1750" s="24" t="inlineStr">
        <is>
          <t>TATTNALL COUNTY, GA</t>
        </is>
      </c>
      <c r="C1750" s="9" t="n">
        <v>542</v>
      </c>
      <c r="D1750" s="9" t="n">
        <v>625</v>
      </c>
      <c r="E1750" s="25" t="n">
        <v>59</v>
      </c>
      <c r="F1750" s="26" t="n">
        <v>0</v>
      </c>
      <c r="G1750" s="9" t="n">
        <v>41.92004</v>
      </c>
      <c r="H1750" s="25" t="n">
        <v>0</v>
      </c>
      <c r="I1750" s="26" t="n">
        <v>115.5663</v>
      </c>
      <c r="J1750" s="9" t="n">
        <v>115.5663</v>
      </c>
      <c r="K1750" s="26" t="n">
        <v>13.65664</v>
      </c>
      <c r="L1750" s="9" t="n">
        <v>21.71863</v>
      </c>
      <c r="M1750" s="25">
        <f>K1750-L1750</f>
        <v/>
      </c>
      <c r="N1750" s="41" t="n">
        <v>2.543934879493599</v>
      </c>
      <c r="O1750" s="41" t="n">
        <v>4.045708197024749</v>
      </c>
      <c r="P1750" s="41" t="n">
        <v>-1.50177331753115</v>
      </c>
      <c r="Q1750" s="30" t="n">
        <v>57300</v>
      </c>
      <c r="R1750" t="n">
        <v>24110</v>
      </c>
      <c r="S1750" t="n">
        <v>38580</v>
      </c>
      <c r="T1750" s="31">
        <f>SUM(Q1750:S1750)</f>
        <v/>
      </c>
    </row>
    <row r="1751">
      <c r="A1751" s="23" t="n">
        <v>29091</v>
      </c>
      <c r="B1751" s="24" t="inlineStr">
        <is>
          <t>HOWELL COUNTY, MO</t>
        </is>
      </c>
      <c r="C1751" s="9" t="n">
        <v>975</v>
      </c>
      <c r="D1751" s="9" t="n">
        <v>975</v>
      </c>
      <c r="E1751" s="25" t="n">
        <v>975</v>
      </c>
      <c r="F1751" s="26" t="n">
        <v>849.78</v>
      </c>
      <c r="G1751" s="9" t="n">
        <v>849.78</v>
      </c>
      <c r="H1751" s="25" t="n">
        <v>849.78</v>
      </c>
      <c r="I1751" s="26" t="n"/>
      <c r="J1751" s="9" t="n">
        <v>115.5335</v>
      </c>
      <c r="K1751" s="26" t="n">
        <v>12.65045</v>
      </c>
      <c r="L1751" s="9" t="n">
        <v>11.11133</v>
      </c>
      <c r="M1751" s="25">
        <f>K1751-L1751</f>
        <v/>
      </c>
      <c r="N1751" s="41" t="n">
        <v>2.356503576010629</v>
      </c>
      <c r="O1751" s="41" t="n">
        <v>2.069799009460864</v>
      </c>
      <c r="P1751" s="41" t="n">
        <v>0.2867045665497652</v>
      </c>
      <c r="Q1751" s="30" t="n">
        <v>1110</v>
      </c>
      <c r="R1751" t="n">
        <v>236460</v>
      </c>
      <c r="S1751" t="n">
        <v>8920</v>
      </c>
      <c r="T1751" s="31">
        <f>SUM(Q1751:S1751)</f>
        <v/>
      </c>
    </row>
    <row r="1752">
      <c r="A1752" s="23" t="n">
        <v>20095</v>
      </c>
      <c r="B1752" s="24" t="inlineStr">
        <is>
          <t>KINGMAN COUNTY, KS</t>
        </is>
      </c>
      <c r="C1752" s="9" t="n">
        <v>526</v>
      </c>
      <c r="D1752" s="9" t="n">
        <v>532</v>
      </c>
      <c r="E1752" s="25" t="n">
        <v>291</v>
      </c>
      <c r="F1752" s="26" t="n">
        <v>428.54</v>
      </c>
      <c r="G1752" s="9" t="n">
        <v>434.54</v>
      </c>
      <c r="H1752" s="25" t="n">
        <v>193.54</v>
      </c>
      <c r="I1752" s="26" t="n">
        <v>115.4397</v>
      </c>
      <c r="J1752" s="9" t="n">
        <v>115.4397</v>
      </c>
      <c r="K1752" s="26" t="n">
        <v>14.57033</v>
      </c>
      <c r="L1752" s="9" t="n">
        <v>11.61608</v>
      </c>
      <c r="M1752" s="25">
        <f>K1752-L1752</f>
        <v/>
      </c>
      <c r="N1752" s="41" t="n">
        <v>2.714135445668332</v>
      </c>
      <c r="O1752" s="41" t="n">
        <v>2.163822951691485</v>
      </c>
      <c r="P1752" s="41" t="n">
        <v>0.5503124939768468</v>
      </c>
      <c r="Q1752" s="30" t="n">
        <v>244100</v>
      </c>
      <c r="R1752" t="n">
        <v>860</v>
      </c>
      <c r="S1752" t="n">
        <v>261740</v>
      </c>
      <c r="T1752" s="31">
        <f>SUM(Q1752:S1752)</f>
        <v/>
      </c>
    </row>
    <row r="1753">
      <c r="A1753" s="23" t="n">
        <v>31131</v>
      </c>
      <c r="B1753" s="24" t="inlineStr">
        <is>
          <t>OTOE COUNTY, NE</t>
        </is>
      </c>
      <c r="C1753" s="9" t="n">
        <v>797</v>
      </c>
      <c r="D1753" s="9" t="n">
        <v>563</v>
      </c>
      <c r="E1753" s="25" t="n">
        <v>68</v>
      </c>
      <c r="F1753" s="26" t="n">
        <v>673.66</v>
      </c>
      <c r="G1753" s="9" t="n">
        <v>439.66</v>
      </c>
      <c r="H1753" s="25" t="n">
        <v>0</v>
      </c>
      <c r="I1753" s="26" t="n">
        <v>115.4397</v>
      </c>
      <c r="J1753" s="9" t="n">
        <v>115.4397</v>
      </c>
      <c r="K1753" s="26" t="n">
        <v>12.65045</v>
      </c>
      <c r="L1753" s="9" t="n">
        <v>11.11133</v>
      </c>
      <c r="M1753" s="25">
        <f>K1753-L1753</f>
        <v/>
      </c>
      <c r="N1753" s="41" t="n">
        <v>2.356503576010629</v>
      </c>
      <c r="O1753" s="41" t="n">
        <v>2.069799009460864</v>
      </c>
      <c r="P1753" s="41" t="n">
        <v>0.2867045665497652</v>
      </c>
      <c r="Q1753" s="30" t="n">
        <v>245100</v>
      </c>
      <c r="R1753" t="n">
        <v>24860</v>
      </c>
      <c r="S1753" t="n">
        <v>67090</v>
      </c>
      <c r="T1753" s="31">
        <f>SUM(Q1753:S1753)</f>
        <v/>
      </c>
    </row>
    <row r="1754">
      <c r="A1754" s="23" t="n">
        <v>54015</v>
      </c>
      <c r="B1754" s="24" t="inlineStr">
        <is>
          <t>CLAY COUNTY, WV</t>
        </is>
      </c>
      <c r="C1754" s="9" t="n">
        <v>580</v>
      </c>
      <c r="D1754" s="9" t="n">
        <v>0</v>
      </c>
      <c r="E1754" s="25" t="n">
        <v>112</v>
      </c>
      <c r="F1754" s="26" t="n">
        <v>336.74</v>
      </c>
      <c r="G1754" s="9" t="n">
        <v>0</v>
      </c>
      <c r="H1754" s="25" t="n">
        <v>0</v>
      </c>
      <c r="I1754" s="26" t="n"/>
      <c r="J1754" s="9" t="n">
        <v>115.1198</v>
      </c>
      <c r="K1754" s="26" t="n">
        <v>25.24034</v>
      </c>
      <c r="L1754" s="9" t="n">
        <v>23.01378</v>
      </c>
      <c r="M1754" s="25">
        <f>K1754-L1754</f>
        <v/>
      </c>
      <c r="N1754" s="41" t="n">
        <v>4.701726141735996</v>
      </c>
      <c r="O1754" s="41" t="n">
        <v>4.286966461076238</v>
      </c>
      <c r="P1754" s="41" t="n">
        <v>0.4147596806597572</v>
      </c>
      <c r="Q1754" s="30" t="n">
        <v>1270</v>
      </c>
      <c r="R1754" t="n">
        <v>3510</v>
      </c>
      <c r="S1754" t="n">
        <v>1690</v>
      </c>
      <c r="T1754" s="31">
        <f>SUM(Q1754:S1754)</f>
        <v/>
      </c>
    </row>
    <row r="1755">
      <c r="A1755" s="23" t="n">
        <v>46021</v>
      </c>
      <c r="B1755" s="24" t="inlineStr">
        <is>
          <t>CAMPBELL COUNTY, SD</t>
        </is>
      </c>
      <c r="C1755" s="9" t="n">
        <v>296</v>
      </c>
      <c r="D1755" s="9" t="n">
        <v>296</v>
      </c>
      <c r="E1755" s="25" t="n">
        <v>296</v>
      </c>
      <c r="F1755" s="26" t="n">
        <v>119.4</v>
      </c>
      <c r="G1755" s="9" t="n">
        <v>119.4</v>
      </c>
      <c r="H1755" s="25" t="n">
        <v>119.4</v>
      </c>
      <c r="I1755" s="26" t="n">
        <v>115.06</v>
      </c>
      <c r="J1755" s="9" t="n">
        <v>115.06</v>
      </c>
      <c r="K1755" s="26" t="n">
        <v>0</v>
      </c>
      <c r="L1755" s="9" t="n">
        <v>0</v>
      </c>
      <c r="M1755" s="25">
        <f>K1755-L1755</f>
        <v/>
      </c>
      <c r="N1755" s="41" t="n">
        <v>0</v>
      </c>
      <c r="O1755" s="41" t="n">
        <v>0</v>
      </c>
      <c r="P1755" s="41" t="n">
        <v>0</v>
      </c>
      <c r="Q1755" s="30" t="n">
        <v>0</v>
      </c>
      <c r="R1755" t="n">
        <v>0</v>
      </c>
      <c r="S1755" t="n">
        <v>0</v>
      </c>
      <c r="T1755" s="31">
        <f>SUM(Q1755:S1755)</f>
        <v/>
      </c>
    </row>
    <row r="1756">
      <c r="A1756" s="23" t="n">
        <v>48289</v>
      </c>
      <c r="B1756" s="24" t="inlineStr">
        <is>
          <t>LEON COUNTY, TX</t>
        </is>
      </c>
      <c r="C1756" s="9" t="n">
        <v>824</v>
      </c>
      <c r="D1756" s="9" t="n">
        <v>866</v>
      </c>
      <c r="E1756" s="25" t="n">
        <v>354</v>
      </c>
      <c r="F1756" s="26" t="n">
        <v>624.62</v>
      </c>
      <c r="G1756" s="9" t="n">
        <v>666.62</v>
      </c>
      <c r="H1756" s="25" t="n">
        <v>154.62</v>
      </c>
      <c r="I1756" s="26" t="n">
        <v>115.06</v>
      </c>
      <c r="J1756" s="9" t="n">
        <v>115.06</v>
      </c>
      <c r="K1756" s="26" t="n">
        <v>11.4861</v>
      </c>
      <c r="L1756" s="9" t="n">
        <v>15.37878</v>
      </c>
      <c r="M1756" s="25">
        <f>K1756-L1756</f>
        <v/>
      </c>
      <c r="N1756" s="41" t="n">
        <v>2.139610505904192</v>
      </c>
      <c r="O1756" s="41" t="n">
        <v>2.864732089742321</v>
      </c>
      <c r="P1756" s="41" t="n">
        <v>-0.725121583838129</v>
      </c>
      <c r="Q1756" s="30" t="n">
        <v>5500</v>
      </c>
      <c r="R1756" t="n">
        <v>232250</v>
      </c>
      <c r="S1756" t="n">
        <v>55020</v>
      </c>
      <c r="T1756" s="31">
        <f>SUM(Q1756:S1756)</f>
        <v/>
      </c>
    </row>
    <row r="1757">
      <c r="A1757" s="23" t="n">
        <v>22041</v>
      </c>
      <c r="B1757" s="24" t="inlineStr">
        <is>
          <t>FRANKLIN PARISH, LA</t>
        </is>
      </c>
      <c r="C1757" s="9" t="n">
        <v>350</v>
      </c>
      <c r="D1757" s="9" t="n">
        <v>565</v>
      </c>
      <c r="E1757" s="25" t="n">
        <v>0</v>
      </c>
      <c r="F1757" s="26" t="n">
        <v>0</v>
      </c>
      <c r="G1757" s="9" t="n">
        <v>191.24</v>
      </c>
      <c r="H1757" s="25" t="n">
        <v>0</v>
      </c>
      <c r="I1757" s="26" t="n">
        <v>114.9334</v>
      </c>
      <c r="J1757" s="9" t="n">
        <v>114.9334</v>
      </c>
      <c r="K1757" s="26" t="n">
        <v>10.92624</v>
      </c>
      <c r="L1757" s="9" t="n">
        <v>15.90399</v>
      </c>
      <c r="M1757" s="25">
        <f>K1757-L1757</f>
        <v/>
      </c>
      <c r="N1757" s="41" t="n">
        <v>2.035320769802685</v>
      </c>
      <c r="O1757" s="41" t="n">
        <v>2.962567284787283</v>
      </c>
      <c r="P1757" s="41" t="n">
        <v>-0.9272465149845982</v>
      </c>
      <c r="Q1757" s="30" t="n">
        <v>275780</v>
      </c>
      <c r="R1757" t="n">
        <v>0</v>
      </c>
      <c r="S1757" t="n">
        <v>30</v>
      </c>
      <c r="T1757" s="31">
        <f>SUM(Q1757:S1757)</f>
        <v/>
      </c>
    </row>
    <row r="1758">
      <c r="A1758" s="23" t="n">
        <v>21023</v>
      </c>
      <c r="B1758" s="24" t="inlineStr">
        <is>
          <t>BRACKEN COUNTY, KY</t>
        </is>
      </c>
      <c r="C1758" s="9" t="n">
        <v>1117</v>
      </c>
      <c r="D1758" s="9" t="n">
        <v>768</v>
      </c>
      <c r="E1758" s="25" t="n">
        <v>12</v>
      </c>
      <c r="F1758" s="26" t="n">
        <v>874.36</v>
      </c>
      <c r="G1758" s="9" t="n">
        <v>525.36</v>
      </c>
      <c r="H1758" s="25" t="n">
        <v>0</v>
      </c>
      <c r="I1758" s="26" t="n"/>
      <c r="J1758" s="9" t="n">
        <v>114.8514</v>
      </c>
      <c r="K1758" s="26" t="n">
        <v>11.72721</v>
      </c>
      <c r="L1758" s="9" t="n">
        <v>17.07857</v>
      </c>
      <c r="M1758" s="25">
        <f>K1758-L1758</f>
        <v/>
      </c>
      <c r="N1758" s="41" t="n">
        <v>2.184524052632721</v>
      </c>
      <c r="O1758" s="41" t="n">
        <v>3.181365981300891</v>
      </c>
      <c r="P1758" s="41" t="n">
        <v>-0.9968419286681691</v>
      </c>
      <c r="Q1758" s="30" t="n">
        <v>2810</v>
      </c>
      <c r="R1758" t="n">
        <v>33720</v>
      </c>
      <c r="S1758" t="n">
        <v>3270</v>
      </c>
      <c r="T1758" s="31">
        <f>SUM(Q1758:S1758)</f>
        <v/>
      </c>
    </row>
    <row r="1759">
      <c r="A1759" s="23" t="n">
        <v>51059</v>
      </c>
      <c r="B1759" s="24" t="inlineStr">
        <is>
          <t>FAIRFAX COUNTY, VA</t>
        </is>
      </c>
      <c r="C1759" s="9" t="n">
        <v>443</v>
      </c>
      <c r="D1759" s="9" t="n">
        <v>1179</v>
      </c>
      <c r="E1759" s="25" t="n">
        <v>1</v>
      </c>
      <c r="F1759" s="26" t="n">
        <v>323.96</v>
      </c>
      <c r="G1759" s="9" t="n">
        <v>1059.96</v>
      </c>
      <c r="H1759" s="25" t="n">
        <v>0</v>
      </c>
      <c r="I1759" s="26" t="n"/>
      <c r="J1759" s="9" t="n">
        <v>114.8127</v>
      </c>
      <c r="K1759" s="26" t="n">
        <v>11.22101</v>
      </c>
      <c r="L1759" s="9" t="n">
        <v>17.39687</v>
      </c>
      <c r="M1759" s="25">
        <f>K1759-L1759</f>
        <v/>
      </c>
      <c r="N1759" s="41" t="n">
        <v>2.090230006952403</v>
      </c>
      <c r="O1759" s="41" t="n">
        <v>3.240658345465342</v>
      </c>
      <c r="P1759" s="41" t="n">
        <v>-1.150428338512939</v>
      </c>
      <c r="Q1759" s="30" t="n">
        <v>13800</v>
      </c>
      <c r="R1759" t="n">
        <v>24610</v>
      </c>
      <c r="S1759" t="n">
        <v>0</v>
      </c>
      <c r="T1759" s="31">
        <f>SUM(Q1759:S1759)</f>
        <v/>
      </c>
    </row>
    <row r="1760">
      <c r="A1760" s="23" t="n">
        <v>39105</v>
      </c>
      <c r="B1760" s="24" t="inlineStr">
        <is>
          <t>MEIGS COUNTY, OH</t>
        </is>
      </c>
      <c r="C1760" s="9" t="n">
        <v>1138</v>
      </c>
      <c r="D1760" s="9" t="n">
        <v>1138</v>
      </c>
      <c r="E1760" s="25" t="n">
        <v>233</v>
      </c>
      <c r="F1760" s="26" t="n">
        <v>619.6799999999999</v>
      </c>
      <c r="G1760" s="9" t="n">
        <v>619.6799999999999</v>
      </c>
      <c r="H1760" s="25" t="n">
        <v>0</v>
      </c>
      <c r="I1760" s="26" t="n"/>
      <c r="J1760" s="9" t="n">
        <v>114.7837</v>
      </c>
      <c r="K1760" s="26" t="n">
        <v>24.62239</v>
      </c>
      <c r="L1760" s="9" t="n">
        <v>22.41086</v>
      </c>
      <c r="M1760" s="25">
        <f>K1760-L1760</f>
        <v/>
      </c>
      <c r="N1760" s="41" t="n">
        <v>4.586615502604916</v>
      </c>
      <c r="O1760" s="41" t="n">
        <v>4.174655583909946</v>
      </c>
      <c r="P1760" s="41" t="n">
        <v>0.4119599186949702</v>
      </c>
      <c r="Q1760" s="30" t="n">
        <v>10480</v>
      </c>
      <c r="R1760" t="n">
        <v>51610</v>
      </c>
      <c r="S1760" t="n">
        <v>2750</v>
      </c>
      <c r="T1760" s="31">
        <f>SUM(Q1760:S1760)</f>
        <v/>
      </c>
    </row>
    <row r="1761">
      <c r="A1761" s="23" t="n">
        <v>1079</v>
      </c>
      <c r="B1761" s="24" t="inlineStr">
        <is>
          <t>LAWRENCE COUNTY, AL</t>
        </is>
      </c>
      <c r="C1761" s="9" t="n">
        <v>588</v>
      </c>
      <c r="D1761" s="9" t="n">
        <v>880</v>
      </c>
      <c r="E1761" s="25" t="n">
        <v>468</v>
      </c>
      <c r="F1761" s="26" t="n">
        <v>232.62</v>
      </c>
      <c r="G1761" s="9" t="n">
        <v>524.62</v>
      </c>
      <c r="H1761" s="25" t="n">
        <v>112.62</v>
      </c>
      <c r="I1761" s="26" t="n">
        <v>114.6803</v>
      </c>
      <c r="J1761" s="9" t="n">
        <v>114.6803</v>
      </c>
      <c r="K1761" s="26" t="n">
        <v>11.57095</v>
      </c>
      <c r="L1761" s="9" t="n">
        <v>16.71444</v>
      </c>
      <c r="M1761" s="25">
        <f>K1761-L1761</f>
        <v/>
      </c>
      <c r="N1761" s="41" t="n">
        <v>2.155416214667478</v>
      </c>
      <c r="O1761" s="41" t="n">
        <v>3.113536485343612</v>
      </c>
      <c r="P1761" s="41" t="n">
        <v>-0.9581202706761349</v>
      </c>
      <c r="Q1761" s="30" t="n">
        <v>47470</v>
      </c>
      <c r="R1761" t="n">
        <v>127010</v>
      </c>
      <c r="S1761" t="n">
        <v>6790</v>
      </c>
      <c r="T1761" s="31">
        <f>SUM(Q1761:S1761)</f>
        <v/>
      </c>
    </row>
    <row r="1762">
      <c r="A1762" s="23" t="n">
        <v>5055</v>
      </c>
      <c r="B1762" s="24" t="inlineStr">
        <is>
          <t>GREENE COUNTY, AR</t>
        </is>
      </c>
      <c r="C1762" s="9" t="n">
        <v>695</v>
      </c>
      <c r="D1762" s="9" t="n">
        <v>94</v>
      </c>
      <c r="E1762" s="25" t="n">
        <v>159</v>
      </c>
      <c r="F1762" s="26" t="n">
        <v>425.22</v>
      </c>
      <c r="G1762" s="9" t="n">
        <v>0</v>
      </c>
      <c r="H1762" s="25" t="n">
        <v>0</v>
      </c>
      <c r="I1762" s="26" t="n">
        <v>114.6803</v>
      </c>
      <c r="J1762" s="9" t="n">
        <v>114.6803</v>
      </c>
      <c r="K1762" s="26" t="n">
        <v>11.38763</v>
      </c>
      <c r="L1762" s="9" t="n">
        <v>16.26456</v>
      </c>
      <c r="M1762" s="25">
        <f>K1762-L1762</f>
        <v/>
      </c>
      <c r="N1762" s="41" t="n">
        <v>2.12126768749617</v>
      </c>
      <c r="O1762" s="41" t="n">
        <v>3.029733630205996</v>
      </c>
      <c r="P1762" s="41" t="n">
        <v>-0.9084659427098258</v>
      </c>
      <c r="Q1762" s="30" t="n">
        <v>216310</v>
      </c>
      <c r="R1762" t="n">
        <v>31260</v>
      </c>
      <c r="S1762" t="n">
        <v>0</v>
      </c>
      <c r="T1762" s="31">
        <f>SUM(Q1762:S1762)</f>
        <v/>
      </c>
    </row>
    <row r="1763">
      <c r="A1763" s="23" t="n">
        <v>26135</v>
      </c>
      <c r="B1763" s="24" t="inlineStr">
        <is>
          <t>OSCODA COUNTY, MI</t>
        </is>
      </c>
      <c r="C1763" s="9" t="n">
        <v>1121</v>
      </c>
      <c r="D1763" s="9" t="n">
        <v>1121</v>
      </c>
      <c r="E1763" s="25" t="n">
        <v>131</v>
      </c>
      <c r="F1763" s="26" t="n">
        <v>787.28</v>
      </c>
      <c r="G1763" s="9" t="n">
        <v>787.28</v>
      </c>
      <c r="H1763" s="25" t="n">
        <v>0</v>
      </c>
      <c r="I1763" s="26" t="n">
        <v>114.6803</v>
      </c>
      <c r="J1763" s="9" t="n">
        <v>114.6803</v>
      </c>
      <c r="K1763" s="26" t="n">
        <v>16.82166</v>
      </c>
      <c r="L1763" s="9" t="n">
        <v>14.23436</v>
      </c>
      <c r="M1763" s="25">
        <f>K1763-L1763</f>
        <v/>
      </c>
      <c r="N1763" s="41" t="n">
        <v>3.133509238361874</v>
      </c>
      <c r="O1763" s="41" t="n">
        <v>2.651551544982405</v>
      </c>
      <c r="P1763" s="41" t="n">
        <v>0.481957693379469</v>
      </c>
      <c r="Q1763" s="30" t="n">
        <v>4940</v>
      </c>
      <c r="R1763" t="n">
        <v>3520</v>
      </c>
      <c r="S1763" t="n">
        <v>20920</v>
      </c>
      <c r="T1763" s="31">
        <f>SUM(Q1763:S1763)</f>
        <v/>
      </c>
    </row>
    <row r="1764">
      <c r="A1764" s="23" t="n">
        <v>17021</v>
      </c>
      <c r="B1764" s="24" t="inlineStr">
        <is>
          <t>CHRISTIAN COUNTY, IL</t>
        </is>
      </c>
      <c r="C1764" s="9" t="n">
        <v>1367</v>
      </c>
      <c r="D1764" s="9" t="n">
        <v>2235</v>
      </c>
      <c r="E1764" s="25" t="n">
        <v>2</v>
      </c>
      <c r="F1764" s="26" t="n">
        <v>1261.14</v>
      </c>
      <c r="G1764" s="9" t="n">
        <v>2129.14</v>
      </c>
      <c r="H1764" s="25" t="n">
        <v>0</v>
      </c>
      <c r="I1764" s="26" t="n">
        <v>114.5537</v>
      </c>
      <c r="J1764" s="9" t="n">
        <v>114.5537</v>
      </c>
      <c r="K1764" s="26" t="n">
        <v>14.00036</v>
      </c>
      <c r="L1764" s="9" t="n">
        <v>11.46623</v>
      </c>
      <c r="M1764" s="25">
        <f>K1764-L1764</f>
        <v/>
      </c>
      <c r="N1764" s="41" t="n">
        <v>2.607962436548595</v>
      </c>
      <c r="O1764" s="41" t="n">
        <v>2.135909157252142</v>
      </c>
      <c r="P1764" s="41" t="n">
        <v>0.4720532792964534</v>
      </c>
      <c r="Q1764" s="30" t="n">
        <v>373370</v>
      </c>
      <c r="R1764" t="n">
        <v>16370</v>
      </c>
      <c r="S1764" t="n">
        <v>680</v>
      </c>
      <c r="T1764" s="31">
        <f>SUM(Q1764:S1764)</f>
        <v/>
      </c>
    </row>
    <row r="1765">
      <c r="A1765" s="23" t="n">
        <v>47111</v>
      </c>
      <c r="B1765" s="24" t="inlineStr">
        <is>
          <t>MACON COUNTY, TN</t>
        </is>
      </c>
      <c r="C1765" s="9" t="n">
        <v>1543</v>
      </c>
      <c r="D1765" s="9" t="n">
        <v>831</v>
      </c>
      <c r="E1765" s="25" t="n">
        <v>122</v>
      </c>
      <c r="F1765" s="26" t="n">
        <v>1338.38</v>
      </c>
      <c r="G1765" s="9" t="n">
        <v>626.38</v>
      </c>
      <c r="H1765" s="25" t="n">
        <v>0</v>
      </c>
      <c r="I1765" s="26" t="n">
        <v>114.4271</v>
      </c>
      <c r="J1765" s="9" t="n">
        <v>114.4271</v>
      </c>
      <c r="K1765" s="26" t="n">
        <v>11.4693</v>
      </c>
      <c r="L1765" s="9" t="n">
        <v>16.25291</v>
      </c>
      <c r="M1765" s="25">
        <f>K1765-L1765</f>
        <v/>
      </c>
      <c r="N1765" s="41" t="n">
        <v>2.136481031452534</v>
      </c>
      <c r="O1765" s="41" t="n">
        <v>3.027563488696364</v>
      </c>
      <c r="P1765" s="41" t="n">
        <v>-0.8910824572438297</v>
      </c>
      <c r="Q1765" s="30" t="n">
        <v>12470</v>
      </c>
      <c r="R1765" t="n">
        <v>47460</v>
      </c>
      <c r="S1765" t="n">
        <v>6500</v>
      </c>
      <c r="T1765" s="31">
        <f>SUM(Q1765:S1765)</f>
        <v/>
      </c>
    </row>
    <row r="1766">
      <c r="A1766" s="23" t="n">
        <v>1001</v>
      </c>
      <c r="B1766" s="24" t="inlineStr">
        <is>
          <t>AUTAUGA COUNTY, AL</t>
        </is>
      </c>
      <c r="C1766" s="9" t="n">
        <v>924</v>
      </c>
      <c r="D1766" s="9" t="n">
        <v>1289</v>
      </c>
      <c r="E1766" s="25" t="n">
        <v>514</v>
      </c>
      <c r="F1766" s="26" t="n">
        <v>554.86</v>
      </c>
      <c r="G1766" s="9" t="n">
        <v>919.86</v>
      </c>
      <c r="H1766" s="25" t="n">
        <v>144.86</v>
      </c>
      <c r="I1766" s="26" t="n">
        <v>114.1739</v>
      </c>
      <c r="J1766" s="9" t="n">
        <v>114.1739</v>
      </c>
      <c r="K1766" s="26" t="n">
        <v>11.63849</v>
      </c>
      <c r="L1766" s="9" t="n">
        <v>16.88991</v>
      </c>
      <c r="M1766" s="25">
        <f>K1766-L1766</f>
        <v/>
      </c>
      <c r="N1766" s="41" t="n">
        <v>2.167997447076107</v>
      </c>
      <c r="O1766" s="41" t="n">
        <v>3.146222728321734</v>
      </c>
      <c r="P1766" s="41" t="n">
        <v>-0.978225281245627</v>
      </c>
      <c r="Q1766" s="30" t="n">
        <v>30010</v>
      </c>
      <c r="R1766" t="n">
        <v>52960</v>
      </c>
      <c r="S1766" t="n">
        <v>210</v>
      </c>
      <c r="T1766" s="31">
        <f>SUM(Q1766:S1766)</f>
        <v/>
      </c>
    </row>
    <row r="1767">
      <c r="A1767" s="23" t="n">
        <v>13109</v>
      </c>
      <c r="B1767" s="24" t="inlineStr">
        <is>
          <t>EVANS COUNTY, GA</t>
        </is>
      </c>
      <c r="C1767" s="9" t="n">
        <v>1212</v>
      </c>
      <c r="D1767" s="9" t="n">
        <v>1212</v>
      </c>
      <c r="E1767" s="25" t="n">
        <v>286</v>
      </c>
      <c r="F1767" s="26" t="n">
        <v>670.92</v>
      </c>
      <c r="G1767" s="9" t="n">
        <v>670.92</v>
      </c>
      <c r="H1767" s="25" t="n">
        <v>0</v>
      </c>
      <c r="I1767" s="26" t="n">
        <v>114.1739</v>
      </c>
      <c r="J1767" s="9" t="n">
        <v>114.1739</v>
      </c>
      <c r="K1767" s="26" t="n">
        <v>13.22164</v>
      </c>
      <c r="L1767" s="9" t="n">
        <v>21.14894</v>
      </c>
      <c r="M1767" s="25">
        <f>K1767-L1767</f>
        <v/>
      </c>
      <c r="N1767" s="41" t="n">
        <v>2.462903844584594</v>
      </c>
      <c r="O1767" s="41" t="n">
        <v>3.939587345812539</v>
      </c>
      <c r="P1767" s="41" t="n">
        <v>-1.476683501227945</v>
      </c>
      <c r="Q1767" s="30" t="n">
        <v>18540</v>
      </c>
      <c r="R1767" t="n">
        <v>8450</v>
      </c>
      <c r="S1767" t="n">
        <v>12770</v>
      </c>
      <c r="T1767" s="31">
        <f>SUM(Q1767:S1767)</f>
        <v/>
      </c>
    </row>
    <row r="1768">
      <c r="A1768" s="23" t="n">
        <v>13295</v>
      </c>
      <c r="B1768" s="24" t="inlineStr">
        <is>
          <t>WALKER COUNTY, GA</t>
        </is>
      </c>
      <c r="C1768" s="9" t="n">
        <v>969</v>
      </c>
      <c r="D1768" s="9" t="n">
        <v>1644</v>
      </c>
      <c r="E1768" s="25" t="n">
        <v>670</v>
      </c>
      <c r="F1768" s="26" t="n">
        <v>589.88</v>
      </c>
      <c r="G1768" s="9" t="n">
        <v>1264.88</v>
      </c>
      <c r="H1768" s="25" t="n">
        <v>290.88</v>
      </c>
      <c r="I1768" s="26" t="n">
        <v>114.1739</v>
      </c>
      <c r="J1768" s="9" t="n">
        <v>114.1739</v>
      </c>
      <c r="K1768" s="26" t="n">
        <v>11.94918</v>
      </c>
      <c r="L1768" s="9" t="n">
        <v>18.67682</v>
      </c>
      <c r="M1768" s="25">
        <f>K1768-L1768</f>
        <v/>
      </c>
      <c r="N1768" s="41" t="n">
        <v>2.225872233825255</v>
      </c>
      <c r="O1768" s="41" t="n">
        <v>3.479085180251045</v>
      </c>
      <c r="P1768" s="41" t="n">
        <v>-1.253212946425791</v>
      </c>
      <c r="Q1768" s="30" t="n">
        <v>6020</v>
      </c>
      <c r="R1768" t="n">
        <v>54310</v>
      </c>
      <c r="S1768" t="n">
        <v>5180</v>
      </c>
      <c r="T1768" s="31">
        <f>SUM(Q1768:S1768)</f>
        <v/>
      </c>
    </row>
    <row r="1769">
      <c r="A1769" s="23" t="n">
        <v>26165</v>
      </c>
      <c r="B1769" s="24" t="inlineStr">
        <is>
          <t>WEXFORD COUNTY, MI</t>
        </is>
      </c>
      <c r="C1769" s="9" t="n">
        <v>1171</v>
      </c>
      <c r="D1769" s="9" t="n">
        <v>1171</v>
      </c>
      <c r="E1769" s="25" t="n">
        <v>259</v>
      </c>
      <c r="F1769" s="26" t="n">
        <v>928.66</v>
      </c>
      <c r="G1769" s="9" t="n">
        <v>928.66</v>
      </c>
      <c r="H1769" s="25" t="n">
        <v>16.66</v>
      </c>
      <c r="I1769" s="26" t="n">
        <v>114.1739</v>
      </c>
      <c r="J1769" s="9" t="n">
        <v>114.1739</v>
      </c>
      <c r="K1769" s="26" t="n">
        <v>17.48333</v>
      </c>
      <c r="L1769" s="9" t="n">
        <v>15.1663</v>
      </c>
      <c r="M1769" s="25">
        <f>K1769-L1769</f>
        <v/>
      </c>
      <c r="N1769" s="41" t="n">
        <v>3.256763962196911</v>
      </c>
      <c r="O1769" s="41" t="n">
        <v>2.825151689058492</v>
      </c>
      <c r="P1769" s="41" t="n">
        <v>0.4316122731384185</v>
      </c>
      <c r="Q1769" s="30" t="n">
        <v>27930</v>
      </c>
      <c r="R1769" t="n">
        <v>6210</v>
      </c>
      <c r="S1769" t="n">
        <v>36300</v>
      </c>
      <c r="T1769" s="31">
        <f>SUM(Q1769:S1769)</f>
        <v/>
      </c>
    </row>
    <row r="1770">
      <c r="A1770" s="23" t="n">
        <v>21103</v>
      </c>
      <c r="B1770" s="24" t="inlineStr">
        <is>
          <t>HENRY COUNTY, KY</t>
        </is>
      </c>
      <c r="C1770" s="9" t="n">
        <v>1714</v>
      </c>
      <c r="D1770" s="9" t="n">
        <v>1376</v>
      </c>
      <c r="E1770" s="25" t="n">
        <v>17</v>
      </c>
      <c r="F1770" s="26" t="n">
        <v>1457.28</v>
      </c>
      <c r="G1770" s="9" t="n">
        <v>1119.28</v>
      </c>
      <c r="H1770" s="25" t="n">
        <v>0</v>
      </c>
      <c r="I1770" s="26" t="n"/>
      <c r="J1770" s="9" t="n">
        <v>114.1335</v>
      </c>
      <c r="K1770" s="26" t="n">
        <v>11.63713</v>
      </c>
      <c r="L1770" s="9" t="n">
        <v>16.81604</v>
      </c>
      <c r="M1770" s="25">
        <f>K1770-L1770</f>
        <v/>
      </c>
      <c r="N1770" s="41" t="n">
        <v>2.167744108668117</v>
      </c>
      <c r="O1770" s="41" t="n">
        <v>3.132462354646497</v>
      </c>
      <c r="P1770" s="41" t="n">
        <v>-0.9647182459783807</v>
      </c>
      <c r="Q1770" s="30" t="n">
        <v>6270</v>
      </c>
      <c r="R1770" t="n">
        <v>90650</v>
      </c>
      <c r="S1770" t="n">
        <v>3610</v>
      </c>
      <c r="T1770" s="31">
        <f>SUM(Q1770:S1770)</f>
        <v/>
      </c>
    </row>
    <row r="1771">
      <c r="A1771" s="23" t="n">
        <v>54043</v>
      </c>
      <c r="B1771" s="24" t="inlineStr">
        <is>
          <t>LINCOLN COUNTY, WV</t>
        </is>
      </c>
      <c r="C1771" s="9" t="n">
        <v>825</v>
      </c>
      <c r="D1771" s="9" t="n">
        <v>0</v>
      </c>
      <c r="E1771" s="25" t="n">
        <v>167</v>
      </c>
      <c r="F1771" s="26" t="n">
        <v>557.3</v>
      </c>
      <c r="G1771" s="9" t="n">
        <v>0</v>
      </c>
      <c r="H1771" s="25" t="n">
        <v>0</v>
      </c>
      <c r="I1771" s="26" t="n"/>
      <c r="J1771" s="9" t="n">
        <v>114.0341</v>
      </c>
      <c r="K1771" s="26" t="n">
        <v>25.44608</v>
      </c>
      <c r="L1771" s="9" t="n">
        <v>23.17231</v>
      </c>
      <c r="M1771" s="25">
        <f>K1771-L1771</f>
        <v/>
      </c>
      <c r="N1771" s="41" t="n">
        <v>4.740051027074338</v>
      </c>
      <c r="O1771" s="41" t="n">
        <v>4.316497150648938</v>
      </c>
      <c r="P1771" s="41" t="n">
        <v>0.4235538764253988</v>
      </c>
      <c r="Q1771" s="30" t="n">
        <v>2450</v>
      </c>
      <c r="R1771" t="n">
        <v>6440</v>
      </c>
      <c r="S1771" t="n">
        <v>14010</v>
      </c>
      <c r="T1771" s="31">
        <f>SUM(Q1771:S1771)</f>
        <v/>
      </c>
    </row>
    <row r="1772">
      <c r="A1772" s="23" t="n">
        <v>54009</v>
      </c>
      <c r="B1772" s="24" t="inlineStr">
        <is>
          <t>BROOKE COUNTY, WV</t>
        </is>
      </c>
      <c r="C1772" s="9" t="n">
        <v>1187</v>
      </c>
      <c r="D1772" s="9" t="n">
        <v>0</v>
      </c>
      <c r="E1772" s="25" t="n">
        <v>373</v>
      </c>
      <c r="F1772" s="26" t="n">
        <v>995.64</v>
      </c>
      <c r="G1772" s="9" t="n">
        <v>0</v>
      </c>
      <c r="H1772" s="25" t="n">
        <v>181.64</v>
      </c>
      <c r="I1772" s="26" t="n"/>
      <c r="J1772" s="9" t="n">
        <v>113.9951</v>
      </c>
      <c r="K1772" s="26" t="n">
        <v>23.18726</v>
      </c>
      <c r="L1772" s="9" t="n">
        <v>21.57292</v>
      </c>
      <c r="M1772" s="25">
        <f>K1772-L1772</f>
        <v/>
      </c>
      <c r="N1772" s="41" t="n">
        <v>4.319282010354431</v>
      </c>
      <c r="O1772" s="41" t="n">
        <v>4.018565594503849</v>
      </c>
      <c r="P1772" s="41" t="n">
        <v>0.3007164158505821</v>
      </c>
      <c r="Q1772" s="30" t="n">
        <v>2210</v>
      </c>
      <c r="R1772" t="n">
        <v>4840</v>
      </c>
      <c r="S1772" t="n">
        <v>1140</v>
      </c>
      <c r="T1772" s="31">
        <f>SUM(Q1772:S1772)</f>
        <v/>
      </c>
    </row>
    <row r="1773">
      <c r="A1773" s="23" t="n">
        <v>20163</v>
      </c>
      <c r="B1773" s="24" t="inlineStr">
        <is>
          <t>ROOKS COUNTY, KS</t>
        </is>
      </c>
      <c r="C1773" s="9" t="n">
        <v>338</v>
      </c>
      <c r="D1773" s="9" t="n">
        <v>338</v>
      </c>
      <c r="E1773" s="25" t="n">
        <v>338</v>
      </c>
      <c r="F1773" s="26" t="n">
        <v>240.54</v>
      </c>
      <c r="G1773" s="9" t="n">
        <v>240.54</v>
      </c>
      <c r="H1773" s="25" t="n">
        <v>240.54</v>
      </c>
      <c r="I1773" s="26" t="n">
        <v>113.9208</v>
      </c>
      <c r="J1773" s="9" t="n">
        <v>113.9208</v>
      </c>
      <c r="K1773" s="26" t="n">
        <v>14.57033</v>
      </c>
      <c r="L1773" s="9" t="n">
        <v>12.15974</v>
      </c>
      <c r="M1773" s="25">
        <f>K1773-L1773</f>
        <v/>
      </c>
      <c r="N1773" s="41" t="n">
        <v>2.714135445668332</v>
      </c>
      <c r="O1773" s="41" t="n">
        <v>2.265094980286036</v>
      </c>
      <c r="P1773" s="41" t="n">
        <v>0.4490404653822959</v>
      </c>
      <c r="Q1773" s="30" t="n">
        <v>230910</v>
      </c>
      <c r="R1773" t="n">
        <v>100</v>
      </c>
      <c r="S1773" t="n">
        <v>291650</v>
      </c>
      <c r="T1773" s="31">
        <f>SUM(Q1773:S1773)</f>
        <v/>
      </c>
    </row>
    <row r="1774">
      <c r="A1774" s="23" t="n">
        <v>28047</v>
      </c>
      <c r="B1774" s="24" t="inlineStr">
        <is>
          <t>HARRISON COUNTY, MS</t>
        </is>
      </c>
      <c r="C1774" s="9" t="n">
        <v>3079</v>
      </c>
      <c r="D1774" s="9" t="n">
        <v>2699</v>
      </c>
      <c r="E1774" s="25" t="n">
        <v>1735</v>
      </c>
      <c r="F1774" s="26" t="n">
        <v>2703.56</v>
      </c>
      <c r="G1774" s="9" t="n">
        <v>2323.56</v>
      </c>
      <c r="H1774" s="25" t="n">
        <v>1359.56</v>
      </c>
      <c r="I1774" s="26" t="n">
        <v>113.9208</v>
      </c>
      <c r="J1774" s="9" t="n">
        <v>113.9208</v>
      </c>
      <c r="K1774" s="26" t="n">
        <v>11.26171</v>
      </c>
      <c r="L1774" s="9" t="n">
        <v>16.34324</v>
      </c>
      <c r="M1774" s="25">
        <f>K1774-L1774</f>
        <v/>
      </c>
      <c r="N1774" s="41" t="n">
        <v>2.097811531368027</v>
      </c>
      <c r="O1774" s="41" t="n">
        <v>3.044390002221262</v>
      </c>
      <c r="P1774" s="41" t="n">
        <v>-0.9465784708532339</v>
      </c>
      <c r="Q1774" s="30" t="n">
        <v>820</v>
      </c>
      <c r="R1774" t="n">
        <v>23080</v>
      </c>
      <c r="S1774" t="n">
        <v>9120</v>
      </c>
      <c r="T1774" s="31">
        <f>SUM(Q1774:S1774)</f>
        <v/>
      </c>
    </row>
    <row r="1775">
      <c r="A1775" s="23" t="n">
        <v>47059</v>
      </c>
      <c r="B1775" s="24" t="inlineStr">
        <is>
          <t>GREENE COUNTY, TN</t>
        </is>
      </c>
      <c r="C1775" s="9" t="n">
        <v>2369</v>
      </c>
      <c r="D1775" s="9" t="n">
        <v>1192</v>
      </c>
      <c r="E1775" s="25" t="n">
        <v>737</v>
      </c>
      <c r="F1775" s="26" t="n">
        <v>2154.44</v>
      </c>
      <c r="G1775" s="9" t="n">
        <v>977.4400000000001</v>
      </c>
      <c r="H1775" s="25" t="n">
        <v>522.4400000000001</v>
      </c>
      <c r="I1775" s="26" t="n">
        <v>113.9208</v>
      </c>
      <c r="J1775" s="9" t="n">
        <v>113.9208</v>
      </c>
      <c r="K1775" s="26" t="n">
        <v>11.51415</v>
      </c>
      <c r="L1775" s="9" t="n">
        <v>16.36729</v>
      </c>
      <c r="M1775" s="25">
        <f>K1775-L1775</f>
        <v/>
      </c>
      <c r="N1775" s="41" t="n">
        <v>2.144835610569014</v>
      </c>
      <c r="O1775" s="41" t="n">
        <v>3.048869993921403</v>
      </c>
      <c r="P1775" s="41" t="n">
        <v>-0.9040343833523887</v>
      </c>
      <c r="Q1775" s="30" t="n">
        <v>12070</v>
      </c>
      <c r="R1775" t="n">
        <v>191360</v>
      </c>
      <c r="S1775" t="n">
        <v>5910</v>
      </c>
      <c r="T1775" s="31">
        <f>SUM(Q1775:S1775)</f>
        <v/>
      </c>
    </row>
    <row r="1776">
      <c r="A1776" s="23" t="n">
        <v>47129</v>
      </c>
      <c r="B1776" s="24" t="inlineStr">
        <is>
          <t>MORGAN COUNTY, TN</t>
        </is>
      </c>
      <c r="C1776" s="9" t="n">
        <v>1699</v>
      </c>
      <c r="D1776" s="9" t="n">
        <v>1699</v>
      </c>
      <c r="E1776" s="25" t="n">
        <v>249</v>
      </c>
      <c r="F1776" s="26" t="n">
        <v>1471.52</v>
      </c>
      <c r="G1776" s="9" t="n">
        <v>1471.52</v>
      </c>
      <c r="H1776" s="25" t="n">
        <v>21.52</v>
      </c>
      <c r="I1776" s="26" t="n">
        <v>113.9208</v>
      </c>
      <c r="J1776" s="9" t="n">
        <v>113.9208</v>
      </c>
      <c r="K1776" s="26" t="n">
        <v>11.57246</v>
      </c>
      <c r="L1776" s="9" t="n">
        <v>16.26823</v>
      </c>
      <c r="M1776" s="25">
        <f>K1776-L1776</f>
        <v/>
      </c>
      <c r="N1776" s="41" t="n">
        <v>2.155697494811645</v>
      </c>
      <c r="O1776" s="41" t="n">
        <v>3.03041727135109</v>
      </c>
      <c r="P1776" s="41" t="n">
        <v>-0.8747197765394458</v>
      </c>
      <c r="Q1776" s="30" t="n">
        <v>80</v>
      </c>
      <c r="R1776" t="n">
        <v>21220</v>
      </c>
      <c r="S1776" t="n">
        <v>35910</v>
      </c>
      <c r="T1776" s="31">
        <f>SUM(Q1776:S1776)</f>
        <v/>
      </c>
    </row>
    <row r="1777">
      <c r="A1777" s="23" t="n">
        <v>47133</v>
      </c>
      <c r="B1777" s="24" t="inlineStr">
        <is>
          <t>OVERTON COUNTY, TN</t>
        </is>
      </c>
      <c r="C1777" s="9" t="n">
        <v>1368</v>
      </c>
      <c r="D1777" s="9" t="n">
        <v>1319</v>
      </c>
      <c r="E1777" s="25" t="n">
        <v>239</v>
      </c>
      <c r="F1777" s="26" t="n">
        <v>1153.84</v>
      </c>
      <c r="G1777" s="9" t="n">
        <v>1104.84</v>
      </c>
      <c r="H1777" s="25" t="n">
        <v>24.84</v>
      </c>
      <c r="I1777" s="26" t="n">
        <v>113.9208</v>
      </c>
      <c r="J1777" s="9" t="n">
        <v>113.9208</v>
      </c>
      <c r="K1777" s="26" t="n">
        <v>11.51228</v>
      </c>
      <c r="L1777" s="9" t="n">
        <v>16.36252</v>
      </c>
      <c r="M1777" s="25">
        <f>K1777-L1777</f>
        <v/>
      </c>
      <c r="N1777" s="41" t="n">
        <v>2.144487270258026</v>
      </c>
      <c r="O1777" s="41" t="n">
        <v>3.047981446711022</v>
      </c>
      <c r="P1777" s="41" t="n">
        <v>-0.9034941764529951</v>
      </c>
      <c r="Q1777" s="30" t="n">
        <v>38160</v>
      </c>
      <c r="R1777" t="n">
        <v>36600</v>
      </c>
      <c r="S1777" t="n">
        <v>3990</v>
      </c>
      <c r="T1777" s="31">
        <f>SUM(Q1777:S1777)</f>
        <v/>
      </c>
    </row>
    <row r="1778">
      <c r="A1778" s="23" t="n">
        <v>47145</v>
      </c>
      <c r="B1778" s="24" t="inlineStr">
        <is>
          <t>ROANE COUNTY, TN</t>
        </is>
      </c>
      <c r="C1778" s="9" t="n">
        <v>2378</v>
      </c>
      <c r="D1778" s="9" t="n">
        <v>2378</v>
      </c>
      <c r="E1778" s="25" t="n">
        <v>766</v>
      </c>
      <c r="F1778" s="26" t="n">
        <v>2147.1</v>
      </c>
      <c r="G1778" s="9" t="n">
        <v>2147.1</v>
      </c>
      <c r="H1778" s="25" t="n">
        <v>535.1</v>
      </c>
      <c r="I1778" s="26" t="n">
        <v>113.9208</v>
      </c>
      <c r="J1778" s="9" t="n">
        <v>113.9208</v>
      </c>
      <c r="K1778" s="26" t="n">
        <v>11.52013</v>
      </c>
      <c r="L1778" s="9" t="n">
        <v>16.18146</v>
      </c>
      <c r="M1778" s="25">
        <f>K1778-L1778</f>
        <v/>
      </c>
      <c r="N1778" s="41" t="n">
        <v>2.145949554451211</v>
      </c>
      <c r="O1778" s="41" t="n">
        <v>3.014253908364759</v>
      </c>
      <c r="P1778" s="41" t="n">
        <v>-0.868304353913547</v>
      </c>
      <c r="Q1778" s="30" t="n">
        <v>2740</v>
      </c>
      <c r="R1778" t="n">
        <v>41080</v>
      </c>
      <c r="S1778" t="n">
        <v>4700</v>
      </c>
      <c r="T1778" s="31">
        <f>SUM(Q1778:S1778)</f>
        <v/>
      </c>
    </row>
    <row r="1779">
      <c r="A1779" s="23" t="n">
        <v>54069</v>
      </c>
      <c r="B1779" s="24" t="inlineStr">
        <is>
          <t>OHIO COUNTY, WV</t>
        </is>
      </c>
      <c r="C1779" s="9" t="n">
        <v>882</v>
      </c>
      <c r="D1779" s="9" t="n">
        <v>0</v>
      </c>
      <c r="E1779" s="25" t="n">
        <v>178</v>
      </c>
      <c r="F1779" s="26" t="n">
        <v>681.04</v>
      </c>
      <c r="G1779" s="9" t="n">
        <v>0</v>
      </c>
      <c r="H1779" s="25" t="n">
        <v>0</v>
      </c>
      <c r="I1779" s="26" t="n"/>
      <c r="J1779" s="9" t="n">
        <v>113.89</v>
      </c>
      <c r="K1779" s="26" t="n">
        <v>23.3295</v>
      </c>
      <c r="L1779" s="9" t="n">
        <v>21.34148</v>
      </c>
      <c r="M1779" s="25">
        <f>K1779-L1779</f>
        <v/>
      </c>
      <c r="N1779" s="41" t="n">
        <v>4.345778227378471</v>
      </c>
      <c r="O1779" s="41" t="n">
        <v>3.975453358367436</v>
      </c>
      <c r="P1779" s="41" t="n">
        <v>0.3703248690110351</v>
      </c>
      <c r="Q1779" s="30" t="n">
        <v>3020</v>
      </c>
      <c r="R1779" t="n">
        <v>8180</v>
      </c>
      <c r="S1779" t="n">
        <v>1320</v>
      </c>
      <c r="T1779" s="31">
        <f>SUM(Q1779:S1779)</f>
        <v/>
      </c>
    </row>
    <row r="1780">
      <c r="A1780" s="23" t="n">
        <v>29119</v>
      </c>
      <c r="B1780" s="24" t="inlineStr">
        <is>
          <t>MCDONALD COUNTY, MO</t>
        </is>
      </c>
      <c r="C1780" s="9" t="n">
        <v>613</v>
      </c>
      <c r="D1780" s="9" t="n">
        <v>727</v>
      </c>
      <c r="E1780" s="25" t="n">
        <v>289</v>
      </c>
      <c r="F1780" s="26" t="n">
        <v>488.86</v>
      </c>
      <c r="G1780" s="9" t="n">
        <v>602.86</v>
      </c>
      <c r="H1780" s="25" t="n">
        <v>164.86</v>
      </c>
      <c r="I1780" s="26" t="n"/>
      <c r="J1780" s="9" t="n">
        <v>113.8477</v>
      </c>
      <c r="K1780" s="26" t="n">
        <v>12.66448</v>
      </c>
      <c r="L1780" s="9" t="n">
        <v>11.45037</v>
      </c>
      <c r="M1780" s="25">
        <f>K1780-L1780</f>
        <v/>
      </c>
      <c r="N1780" s="41" t="n">
        <v>2.359117059734246</v>
      </c>
      <c r="O1780" s="41" t="n">
        <v>2.132954784347183</v>
      </c>
      <c r="P1780" s="41" t="n">
        <v>0.2261622753870625</v>
      </c>
      <c r="Q1780" s="30" t="n">
        <v>500</v>
      </c>
      <c r="R1780" t="n">
        <v>135960</v>
      </c>
      <c r="S1780" t="n">
        <v>8050</v>
      </c>
      <c r="T1780" s="31">
        <f>SUM(Q1780:S1780)</f>
        <v/>
      </c>
    </row>
    <row r="1781">
      <c r="A1781" s="23" t="n">
        <v>29035</v>
      </c>
      <c r="B1781" s="24" t="inlineStr">
        <is>
          <t>CARTER COUNTY, MO</t>
        </is>
      </c>
      <c r="C1781" s="9" t="n">
        <v>624</v>
      </c>
      <c r="D1781" s="9" t="n">
        <v>790</v>
      </c>
      <c r="E1781" s="25" t="n">
        <v>514</v>
      </c>
      <c r="F1781" s="26" t="n">
        <v>500.84</v>
      </c>
      <c r="G1781" s="9" t="n">
        <v>666.84</v>
      </c>
      <c r="H1781" s="25" t="n">
        <v>390.84</v>
      </c>
      <c r="I1781" s="26" t="n"/>
      <c r="J1781" s="9" t="n">
        <v>113.8343</v>
      </c>
      <c r="K1781" s="26" t="n">
        <v>12.70022</v>
      </c>
      <c r="L1781" s="9" t="n">
        <v>11.14317</v>
      </c>
      <c r="M1781" s="25">
        <f>K1781-L1781</f>
        <v/>
      </c>
      <c r="N1781" s="41" t="n">
        <v>2.365774644073666</v>
      </c>
      <c r="O1781" s="41" t="n">
        <v>2.075730108659721</v>
      </c>
      <c r="P1781" s="41" t="n">
        <v>0.2900445354139459</v>
      </c>
      <c r="Q1781" s="30" t="n">
        <v>90</v>
      </c>
      <c r="R1781" t="n">
        <v>21490</v>
      </c>
      <c r="S1781" t="n">
        <v>3450</v>
      </c>
      <c r="T1781" s="31">
        <f>SUM(Q1781:S1781)</f>
        <v/>
      </c>
    </row>
    <row r="1782">
      <c r="A1782" s="23" t="n">
        <v>13075</v>
      </c>
      <c r="B1782" s="24" t="inlineStr">
        <is>
          <t>COOK COUNTY, GA</t>
        </is>
      </c>
      <c r="C1782" s="9" t="n">
        <v>450</v>
      </c>
      <c r="D1782" s="9" t="n">
        <v>890</v>
      </c>
      <c r="E1782" s="25" t="n">
        <v>218</v>
      </c>
      <c r="F1782" s="26" t="n">
        <v>0</v>
      </c>
      <c r="G1782" s="9" t="n">
        <v>423.26</v>
      </c>
      <c r="H1782" s="25" t="n">
        <v>0</v>
      </c>
      <c r="I1782" s="26" t="n">
        <v>113.7942</v>
      </c>
      <c r="J1782" s="9" t="n">
        <v>113.7942</v>
      </c>
      <c r="K1782" s="26" t="n">
        <v>12.67705</v>
      </c>
      <c r="L1782" s="9" t="n">
        <v>20.72943</v>
      </c>
      <c r="M1782" s="25">
        <f>K1782-L1782</f>
        <v/>
      </c>
      <c r="N1782" s="41" t="n">
        <v>2.361458577225754</v>
      </c>
      <c r="O1782" s="41" t="n">
        <v>3.861441760859259</v>
      </c>
      <c r="P1782" s="41" t="n">
        <v>-1.499983183633505</v>
      </c>
      <c r="Q1782" s="30" t="n">
        <v>43070</v>
      </c>
      <c r="R1782" t="n">
        <v>15700</v>
      </c>
      <c r="S1782" t="n">
        <v>9390</v>
      </c>
      <c r="T1782" s="31">
        <f>SUM(Q1782:S1782)</f>
        <v/>
      </c>
    </row>
    <row r="1783">
      <c r="A1783" s="23" t="n">
        <v>13219</v>
      </c>
      <c r="B1783" s="24" t="inlineStr">
        <is>
          <t>OCONEE COUNTY, GA</t>
        </is>
      </c>
      <c r="C1783" s="9" t="n">
        <v>983</v>
      </c>
      <c r="D1783" s="9" t="n">
        <v>1784</v>
      </c>
      <c r="E1783" s="25" t="n">
        <v>880</v>
      </c>
      <c r="F1783" s="26" t="n">
        <v>552.86</v>
      </c>
      <c r="G1783" s="9" t="n">
        <v>1353.86</v>
      </c>
      <c r="H1783" s="25" t="n">
        <v>449.86</v>
      </c>
      <c r="I1783" s="26" t="n">
        <v>113.7942</v>
      </c>
      <c r="J1783" s="9" t="n">
        <v>113.7942</v>
      </c>
      <c r="K1783" s="26" t="n">
        <v>12.09775</v>
      </c>
      <c r="L1783" s="9" t="n">
        <v>20.92308</v>
      </c>
      <c r="M1783" s="25">
        <f>K1783-L1783</f>
        <v/>
      </c>
      <c r="N1783" s="41" t="n">
        <v>2.2535475921159</v>
      </c>
      <c r="O1783" s="41" t="n">
        <v>3.897514542261854</v>
      </c>
      <c r="P1783" s="41" t="n">
        <v>-1.643966950145954</v>
      </c>
      <c r="Q1783" s="30" t="n">
        <v>370</v>
      </c>
      <c r="R1783" t="n">
        <v>30730</v>
      </c>
      <c r="S1783" t="n">
        <v>10000</v>
      </c>
      <c r="T1783" s="31">
        <f>SUM(Q1783:S1783)</f>
        <v/>
      </c>
    </row>
    <row r="1784">
      <c r="A1784" s="23" t="n">
        <v>30109</v>
      </c>
      <c r="B1784" s="24" t="inlineStr">
        <is>
          <t>WIBAUX COUNTY, MT</t>
        </is>
      </c>
      <c r="C1784" s="9" t="n">
        <v>170</v>
      </c>
      <c r="D1784" s="9" t="n">
        <v>170</v>
      </c>
      <c r="E1784" s="25" t="n">
        <v>170</v>
      </c>
      <c r="F1784" s="26" t="n">
        <v>0</v>
      </c>
      <c r="G1784" s="9" t="n">
        <v>0</v>
      </c>
      <c r="H1784" s="25" t="n">
        <v>0</v>
      </c>
      <c r="I1784" s="26" t="n">
        <v>113.7942</v>
      </c>
      <c r="J1784" s="9" t="n">
        <v>113.7942</v>
      </c>
      <c r="K1784" s="26" t="n">
        <v>0</v>
      </c>
      <c r="L1784" s="9" t="n">
        <v>0</v>
      </c>
      <c r="M1784" s="25">
        <f>K1784-L1784</f>
        <v/>
      </c>
      <c r="N1784" s="41" t="n">
        <v>0</v>
      </c>
      <c r="O1784" s="41" t="n">
        <v>0</v>
      </c>
      <c r="P1784" s="41" t="n">
        <v>0</v>
      </c>
      <c r="Q1784" s="30" t="n">
        <v>0</v>
      </c>
      <c r="R1784" t="n">
        <v>0</v>
      </c>
      <c r="S1784" t="n">
        <v>0</v>
      </c>
      <c r="T1784" s="31">
        <f>SUM(Q1784:S1784)</f>
        <v/>
      </c>
    </row>
    <row r="1785">
      <c r="A1785" s="23" t="n">
        <v>54083</v>
      </c>
      <c r="B1785" s="24" t="inlineStr">
        <is>
          <t>RANDOLPH COUNTY, WV</t>
        </is>
      </c>
      <c r="C1785" s="9" t="n">
        <v>846</v>
      </c>
      <c r="D1785" s="9" t="n">
        <v>0</v>
      </c>
      <c r="E1785" s="25" t="n">
        <v>121</v>
      </c>
      <c r="F1785" s="26" t="n">
        <v>664.74</v>
      </c>
      <c r="G1785" s="9" t="n">
        <v>0</v>
      </c>
      <c r="H1785" s="25" t="n">
        <v>0</v>
      </c>
      <c r="I1785" s="26" t="n"/>
      <c r="J1785" s="9" t="n">
        <v>113.641</v>
      </c>
      <c r="K1785" s="26" t="n">
        <v>24.64965</v>
      </c>
      <c r="L1785" s="9" t="n">
        <v>22.76183</v>
      </c>
      <c r="M1785" s="25">
        <f>K1785-L1785</f>
        <v/>
      </c>
      <c r="N1785" s="41" t="n">
        <v>4.591693447459214</v>
      </c>
      <c r="O1785" s="41" t="n">
        <v>4.240033658213425</v>
      </c>
      <c r="P1785" s="41" t="n">
        <v>0.3516597892457888</v>
      </c>
      <c r="Q1785" s="30" t="n">
        <v>8370</v>
      </c>
      <c r="R1785" t="n">
        <v>20910</v>
      </c>
      <c r="S1785" t="n">
        <v>0</v>
      </c>
      <c r="T1785" s="31">
        <f>SUM(Q1785:S1785)</f>
        <v/>
      </c>
    </row>
    <row r="1786">
      <c r="A1786" s="23" t="n">
        <v>54053</v>
      </c>
      <c r="B1786" s="24" t="inlineStr">
        <is>
          <t>MASON COUNTY, WV</t>
        </is>
      </c>
      <c r="C1786" s="9" t="n">
        <v>1120</v>
      </c>
      <c r="D1786" s="9" t="n">
        <v>0</v>
      </c>
      <c r="E1786" s="25" t="n">
        <v>182</v>
      </c>
      <c r="F1786" s="26" t="n">
        <v>867.22</v>
      </c>
      <c r="G1786" s="9" t="n">
        <v>0</v>
      </c>
      <c r="H1786" s="25" t="n">
        <v>0</v>
      </c>
      <c r="I1786" s="26" t="n"/>
      <c r="J1786" s="9" t="n">
        <v>113.5816</v>
      </c>
      <c r="K1786" s="26" t="n">
        <v>25.32045</v>
      </c>
      <c r="L1786" s="9" t="n">
        <v>23.07211</v>
      </c>
      <c r="M1786" s="25">
        <f>K1786-L1786</f>
        <v/>
      </c>
      <c r="N1786" s="41" t="n">
        <v>4.716648891636135</v>
      </c>
      <c r="O1786" s="41" t="n">
        <v>4.297832070883691</v>
      </c>
      <c r="P1786" s="41" t="n">
        <v>0.4188168207524431</v>
      </c>
      <c r="Q1786" s="30" t="n">
        <v>15260</v>
      </c>
      <c r="R1786" t="n">
        <v>41950</v>
      </c>
      <c r="S1786" t="n">
        <v>3940</v>
      </c>
      <c r="T1786" s="31">
        <f>SUM(Q1786:S1786)</f>
        <v/>
      </c>
    </row>
    <row r="1787">
      <c r="A1787" s="23" t="n">
        <v>42027</v>
      </c>
      <c r="B1787" s="24" t="inlineStr">
        <is>
          <t>CENTRE COUNTY, PA</t>
        </is>
      </c>
      <c r="C1787" s="9" t="n">
        <v>2683</v>
      </c>
      <c r="D1787" s="9" t="n">
        <v>2761</v>
      </c>
      <c r="E1787" s="25" t="n">
        <v>868</v>
      </c>
      <c r="F1787" s="26" t="n">
        <v>2110.46</v>
      </c>
      <c r="G1787" s="9" t="n">
        <v>2188.46</v>
      </c>
      <c r="H1787" s="25" t="n">
        <v>295.46</v>
      </c>
      <c r="I1787" s="26" t="n"/>
      <c r="J1787" s="9" t="n">
        <v>113.535</v>
      </c>
      <c r="K1787" s="26" t="n">
        <v>24.74411</v>
      </c>
      <c r="L1787" s="9" t="n">
        <v>23.00383</v>
      </c>
      <c r="M1787" s="25">
        <f>K1787-L1787</f>
        <v/>
      </c>
      <c r="N1787" s="41" t="n">
        <v>4.609289290120143</v>
      </c>
      <c r="O1787" s="41" t="n">
        <v>4.285112992576597</v>
      </c>
      <c r="P1787" s="41" t="n">
        <v>0.3241762975435478</v>
      </c>
      <c r="Q1787" s="30" t="n">
        <v>62590</v>
      </c>
      <c r="R1787" t="n">
        <v>48400</v>
      </c>
      <c r="S1787" t="n">
        <v>0</v>
      </c>
      <c r="T1787" s="31">
        <f>SUM(Q1787:S1787)</f>
        <v/>
      </c>
    </row>
    <row r="1788">
      <c r="A1788" s="23" t="n">
        <v>21197</v>
      </c>
      <c r="B1788" s="24" t="inlineStr">
        <is>
          <t>POWELL COUNTY, KY</t>
        </is>
      </c>
      <c r="C1788" s="9" t="n">
        <v>982</v>
      </c>
      <c r="D1788" s="9" t="n">
        <v>982</v>
      </c>
      <c r="E1788" s="25" t="n">
        <v>292</v>
      </c>
      <c r="F1788" s="26" t="n">
        <v>762.0599999999999</v>
      </c>
      <c r="G1788" s="9" t="n">
        <v>762.0599999999999</v>
      </c>
      <c r="H1788" s="25" t="n">
        <v>72.06</v>
      </c>
      <c r="I1788" s="26" t="n"/>
      <c r="J1788" s="9" t="n">
        <v>113.4804</v>
      </c>
      <c r="K1788" s="26" t="n">
        <v>11.5899</v>
      </c>
      <c r="L1788" s="9" t="n">
        <v>17.38044</v>
      </c>
      <c r="M1788" s="25">
        <f>K1788-L1788</f>
        <v/>
      </c>
      <c r="N1788" s="41" t="n">
        <v>2.158946187337651</v>
      </c>
      <c r="O1788" s="41" t="n">
        <v>3.237597793962917</v>
      </c>
      <c r="P1788" s="41" t="n">
        <v>-1.078651606625265</v>
      </c>
      <c r="Q1788" s="30" t="n">
        <v>1370</v>
      </c>
      <c r="R1788" t="n">
        <v>17600</v>
      </c>
      <c r="S1788" t="n">
        <v>5130</v>
      </c>
      <c r="T1788" s="31">
        <f>SUM(Q1788:S1788)</f>
        <v/>
      </c>
    </row>
    <row r="1789">
      <c r="A1789" s="23" t="n">
        <v>1125</v>
      </c>
      <c r="B1789" s="24" t="inlineStr">
        <is>
          <t>TUSCALOOSA COUNTY, AL</t>
        </is>
      </c>
      <c r="C1789" s="9" t="n">
        <v>1569</v>
      </c>
      <c r="D1789" s="9" t="n">
        <v>1569</v>
      </c>
      <c r="E1789" s="25" t="n">
        <v>884</v>
      </c>
      <c r="F1789" s="26" t="n">
        <v>1156.24</v>
      </c>
      <c r="G1789" s="9" t="n">
        <v>1156.24</v>
      </c>
      <c r="H1789" s="25" t="n">
        <v>471.24</v>
      </c>
      <c r="I1789" s="26" t="n">
        <v>113.4145</v>
      </c>
      <c r="J1789" s="9" t="n">
        <v>113.4145</v>
      </c>
      <c r="K1789" s="26" t="n">
        <v>11.55026</v>
      </c>
      <c r="L1789" s="9" t="n">
        <v>16.83168</v>
      </c>
      <c r="M1789" s="25">
        <f>K1789-L1789</f>
        <v/>
      </c>
      <c r="N1789" s="41" t="n">
        <v>2.151562117857667</v>
      </c>
      <c r="O1789" s="41" t="n">
        <v>3.135375746338398</v>
      </c>
      <c r="P1789" s="41" t="n">
        <v>-0.9838136284807303</v>
      </c>
      <c r="Q1789" s="30" t="n">
        <v>18590</v>
      </c>
      <c r="R1789" t="n">
        <v>47600</v>
      </c>
      <c r="S1789" t="n">
        <v>20010</v>
      </c>
      <c r="T1789" s="31">
        <f>SUM(Q1789:S1789)</f>
        <v/>
      </c>
    </row>
    <row r="1790">
      <c r="A1790" s="23" t="n">
        <v>39087</v>
      </c>
      <c r="B1790" s="24" t="inlineStr">
        <is>
          <t>LAWRENCE COUNTY, OH</t>
        </is>
      </c>
      <c r="C1790" s="9" t="n">
        <v>1030</v>
      </c>
      <c r="D1790" s="9" t="n">
        <v>1030</v>
      </c>
      <c r="E1790" s="25" t="n">
        <v>241</v>
      </c>
      <c r="F1790" s="26" t="n">
        <v>499.44</v>
      </c>
      <c r="G1790" s="9" t="n">
        <v>499.44</v>
      </c>
      <c r="H1790" s="25" t="n">
        <v>0</v>
      </c>
      <c r="I1790" s="26" t="n"/>
      <c r="J1790" s="9" t="n">
        <v>113.1998</v>
      </c>
      <c r="K1790" s="26" t="n">
        <v>25.40861</v>
      </c>
      <c r="L1790" s="9" t="n">
        <v>23.59423</v>
      </c>
      <c r="M1790" s="25">
        <f>K1790-L1790</f>
        <v/>
      </c>
      <c r="N1790" s="41" t="n">
        <v>4.733071181377693</v>
      </c>
      <c r="O1790" s="41" t="n">
        <v>4.395091666163439</v>
      </c>
      <c r="P1790" s="41" t="n">
        <v>0.3379795152142545</v>
      </c>
      <c r="Q1790" s="30" t="n">
        <v>5580</v>
      </c>
      <c r="R1790" t="n">
        <v>35140</v>
      </c>
      <c r="S1790" t="n">
        <v>7650</v>
      </c>
      <c r="T1790" s="31">
        <f>SUM(Q1790:S1790)</f>
        <v/>
      </c>
    </row>
    <row r="1791">
      <c r="A1791" s="23" t="n">
        <v>55011</v>
      </c>
      <c r="B1791" s="24" t="inlineStr">
        <is>
          <t>BUFFALO COUNTY, WI</t>
        </is>
      </c>
      <c r="C1791" s="9" t="n">
        <v>719</v>
      </c>
      <c r="D1791" s="9" t="n">
        <v>746</v>
      </c>
      <c r="E1791" s="25" t="n">
        <v>0</v>
      </c>
      <c r="F1791" s="26" t="n">
        <v>139.44</v>
      </c>
      <c r="G1791" s="9" t="n">
        <v>166.44</v>
      </c>
      <c r="H1791" s="25" t="n">
        <v>0</v>
      </c>
      <c r="I1791" s="26" t="n">
        <v>113.1613</v>
      </c>
      <c r="J1791" s="9" t="n">
        <v>113.1613</v>
      </c>
      <c r="K1791" s="26" t="n">
        <v>16.01235</v>
      </c>
      <c r="L1791" s="9" t="n">
        <v>14.34421</v>
      </c>
      <c r="M1791" s="25">
        <f>K1791-L1791</f>
        <v/>
      </c>
      <c r="N1791" s="41" t="n">
        <v>2.982752395000479</v>
      </c>
      <c r="O1791" s="41" t="n">
        <v>2.672014209774943</v>
      </c>
      <c r="P1791" s="41" t="n">
        <v>0.3107381852255353</v>
      </c>
      <c r="Q1791" s="30" t="n">
        <v>123070</v>
      </c>
      <c r="R1791" t="n">
        <v>57430</v>
      </c>
      <c r="S1791" t="n">
        <v>2340</v>
      </c>
      <c r="T1791" s="31">
        <f>SUM(Q1791:S1791)</f>
        <v/>
      </c>
    </row>
    <row r="1792">
      <c r="A1792" s="23" t="n">
        <v>40143</v>
      </c>
      <c r="B1792" s="24" t="inlineStr">
        <is>
          <t>TULSA COUNTY, OK</t>
        </is>
      </c>
      <c r="C1792" s="9" t="n">
        <v>1392</v>
      </c>
      <c r="D1792" s="9" t="n">
        <v>1790</v>
      </c>
      <c r="E1792" s="25" t="n">
        <v>1747</v>
      </c>
      <c r="F1792" s="26" t="n">
        <v>1033.68</v>
      </c>
      <c r="G1792" s="9" t="n">
        <v>1431.68</v>
      </c>
      <c r="H1792" s="25" t="n">
        <v>1388.68</v>
      </c>
      <c r="I1792" s="26" t="n"/>
      <c r="J1792" s="9" t="n">
        <v>113.0455</v>
      </c>
      <c r="K1792" s="26" t="n">
        <v>11.50846</v>
      </c>
      <c r="L1792" s="9" t="n">
        <v>14.74765</v>
      </c>
      <c r="M1792" s="25">
        <f>K1792-L1792</f>
        <v/>
      </c>
      <c r="N1792" s="41" t="n">
        <v>2.143775687376756</v>
      </c>
      <c r="O1792" s="41" t="n">
        <v>2.747166303392619</v>
      </c>
      <c r="P1792" s="41" t="n">
        <v>-0.6033906160158629</v>
      </c>
      <c r="Q1792" s="30" t="n">
        <v>10230</v>
      </c>
      <c r="R1792" t="n">
        <v>77010</v>
      </c>
      <c r="S1792" t="n">
        <v>61200</v>
      </c>
      <c r="T1792" s="31">
        <f>SUM(Q1792:S1792)</f>
        <v/>
      </c>
    </row>
    <row r="1793">
      <c r="A1793" s="23" t="n">
        <v>21081</v>
      </c>
      <c r="B1793" s="24" t="inlineStr">
        <is>
          <t>GRANT COUNTY, KY</t>
        </is>
      </c>
      <c r="C1793" s="9" t="n">
        <v>1738</v>
      </c>
      <c r="D1793" s="9" t="n">
        <v>1738</v>
      </c>
      <c r="E1793" s="25" t="n">
        <v>240</v>
      </c>
      <c r="F1793" s="26" t="n">
        <v>1473.26</v>
      </c>
      <c r="G1793" s="9" t="n">
        <v>1473.26</v>
      </c>
      <c r="H1793" s="25" t="n">
        <v>0</v>
      </c>
      <c r="I1793" s="26" t="n"/>
      <c r="J1793" s="9" t="n">
        <v>113.0424</v>
      </c>
      <c r="K1793" s="26" t="n">
        <v>11.43803</v>
      </c>
      <c r="L1793" s="9" t="n">
        <v>16.4489</v>
      </c>
      <c r="M1793" s="25">
        <f>K1793-L1793</f>
        <v/>
      </c>
      <c r="N1793" s="41" t="n">
        <v>2.130656110851144</v>
      </c>
      <c r="O1793" s="41" t="n">
        <v>3.064072161183297</v>
      </c>
      <c r="P1793" s="41" t="n">
        <v>-0.9334160503321526</v>
      </c>
      <c r="Q1793" s="30" t="n">
        <v>610</v>
      </c>
      <c r="R1793" t="n">
        <v>61860</v>
      </c>
      <c r="S1793" t="n">
        <v>3570</v>
      </c>
      <c r="T1793" s="31">
        <f>SUM(Q1793:S1793)</f>
        <v/>
      </c>
    </row>
    <row r="1794">
      <c r="A1794" s="23" t="n">
        <v>29109</v>
      </c>
      <c r="B1794" s="24" t="inlineStr">
        <is>
          <t>LAWRENCE COUNTY, MO</t>
        </is>
      </c>
      <c r="C1794" s="9" t="n">
        <v>850</v>
      </c>
      <c r="D1794" s="9" t="n">
        <v>589</v>
      </c>
      <c r="E1794" s="25" t="n">
        <v>0</v>
      </c>
      <c r="F1794" s="26" t="n">
        <v>736.76</v>
      </c>
      <c r="G1794" s="9" t="n">
        <v>475.76</v>
      </c>
      <c r="H1794" s="25" t="n">
        <v>0</v>
      </c>
      <c r="I1794" s="26" t="n">
        <v>113.0347</v>
      </c>
      <c r="J1794" s="9" t="n">
        <v>113.0347</v>
      </c>
      <c r="K1794" s="26" t="n">
        <v>12.80503</v>
      </c>
      <c r="L1794" s="9" t="n">
        <v>11.26313</v>
      </c>
      <c r="M1794" s="25">
        <f>K1794-L1794</f>
        <v/>
      </c>
      <c r="N1794" s="41" t="n">
        <v>2.385298466530708</v>
      </c>
      <c r="O1794" s="41" t="n">
        <v>2.09807604647049</v>
      </c>
      <c r="P1794" s="41" t="n">
        <v>0.2872224200602183</v>
      </c>
      <c r="Q1794" s="30" t="n">
        <v>13370</v>
      </c>
      <c r="R1794" t="n">
        <v>260250</v>
      </c>
      <c r="S1794" t="n">
        <v>1500</v>
      </c>
      <c r="T1794" s="31">
        <f>SUM(Q1794:S1794)</f>
        <v/>
      </c>
    </row>
    <row r="1795">
      <c r="A1795" s="23" t="n">
        <v>54085</v>
      </c>
      <c r="B1795" s="24" t="inlineStr">
        <is>
          <t>RITCHIE COUNTY, WV</t>
        </is>
      </c>
      <c r="C1795" s="9" t="n">
        <v>304</v>
      </c>
      <c r="D1795" s="9" t="n">
        <v>0</v>
      </c>
      <c r="E1795" s="25" t="n">
        <v>48</v>
      </c>
      <c r="F1795" s="26" t="n">
        <v>38.62</v>
      </c>
      <c r="G1795" s="9" t="n">
        <v>0</v>
      </c>
      <c r="H1795" s="25" t="n">
        <v>0</v>
      </c>
      <c r="I1795" s="26" t="n"/>
      <c r="J1795" s="9" t="n">
        <v>112.995</v>
      </c>
      <c r="K1795" s="26" t="n">
        <v>25.31685</v>
      </c>
      <c r="L1795" s="9" t="n">
        <v>23.03882</v>
      </c>
      <c r="M1795" s="25">
        <f>K1795-L1795</f>
        <v/>
      </c>
      <c r="N1795" s="41" t="n">
        <v>4.715978289967921</v>
      </c>
      <c r="O1795" s="41" t="n">
        <v>4.291630868235139</v>
      </c>
      <c r="P1795" s="41" t="n">
        <v>0.4243474217327832</v>
      </c>
      <c r="Q1795" s="30" t="n">
        <v>3460</v>
      </c>
      <c r="R1795" t="n">
        <v>17830</v>
      </c>
      <c r="S1795" t="n">
        <v>1470</v>
      </c>
      <c r="T1795" s="31">
        <f>SUM(Q1795:S1795)</f>
        <v/>
      </c>
    </row>
    <row r="1796">
      <c r="A1796" s="23" t="n">
        <v>39035</v>
      </c>
      <c r="B1796" s="24" t="inlineStr">
        <is>
          <t>CUYAHOGA COUNTY, OH</t>
        </is>
      </c>
      <c r="C1796" s="9" t="n">
        <v>3433.44</v>
      </c>
      <c r="D1796" s="9" t="n">
        <v>3115.68</v>
      </c>
      <c r="E1796" s="25" t="n">
        <v>1977.21</v>
      </c>
      <c r="F1796" s="26" t="n">
        <v>3046.512</v>
      </c>
      <c r="G1796" s="9" t="n">
        <v>2728.754</v>
      </c>
      <c r="H1796" s="25" t="n">
        <v>1590.276</v>
      </c>
      <c r="I1796" s="26" t="n"/>
      <c r="J1796" s="9" t="n">
        <v>112.8725</v>
      </c>
      <c r="K1796" s="26" t="n">
        <v>23.98145</v>
      </c>
      <c r="L1796" s="9" t="n">
        <v>19.00035</v>
      </c>
      <c r="M1796" s="25">
        <f>K1796-L1796</f>
        <v/>
      </c>
      <c r="N1796" s="41" t="n">
        <v>4.467222326709335</v>
      </c>
      <c r="O1796" s="41" t="n">
        <v>3.539351779616817</v>
      </c>
      <c r="P1796" s="41" t="n">
        <v>0.9278705470925177</v>
      </c>
      <c r="Q1796" s="30" t="n">
        <v>1220</v>
      </c>
      <c r="R1796" t="n">
        <v>1280</v>
      </c>
      <c r="S1796" t="n">
        <v>3240</v>
      </c>
      <c r="T1796" s="31">
        <f>SUM(Q1796:S1796)</f>
        <v/>
      </c>
    </row>
    <row r="1797">
      <c r="A1797" s="23" t="n">
        <v>42131</v>
      </c>
      <c r="B1797" s="24" t="inlineStr">
        <is>
          <t>WYOMING COUNTY, PA</t>
        </is>
      </c>
      <c r="C1797" s="9" t="n">
        <v>907</v>
      </c>
      <c r="D1797" s="9" t="n">
        <v>933</v>
      </c>
      <c r="E1797" s="25" t="n">
        <v>176</v>
      </c>
      <c r="F1797" s="26" t="n">
        <v>547.22</v>
      </c>
      <c r="G1797" s="9" t="n">
        <v>573.22</v>
      </c>
      <c r="H1797" s="25" t="n">
        <v>0</v>
      </c>
      <c r="I1797" s="26" t="n"/>
      <c r="J1797" s="9" t="n">
        <v>112.8709</v>
      </c>
      <c r="K1797" s="26" t="n">
        <v>24.31535</v>
      </c>
      <c r="L1797" s="9" t="n">
        <v>22.53681</v>
      </c>
      <c r="M1797" s="25">
        <f>K1797-L1797</f>
        <v/>
      </c>
      <c r="N1797" s="41" t="n">
        <v>4.52942063143604</v>
      </c>
      <c r="O1797" s="41" t="n">
        <v>4.198117328385322</v>
      </c>
      <c r="P1797" s="41" t="n">
        <v>0.331303303050717</v>
      </c>
      <c r="Q1797" s="30" t="n">
        <v>43560</v>
      </c>
      <c r="R1797" t="n">
        <v>18530</v>
      </c>
      <c r="S1797" t="n">
        <v>590</v>
      </c>
      <c r="T1797" s="31">
        <f>SUM(Q1797:S1797)</f>
        <v/>
      </c>
    </row>
    <row r="1798">
      <c r="A1798" s="23" t="n">
        <v>21187</v>
      </c>
      <c r="B1798" s="24" t="inlineStr">
        <is>
          <t>OWEN COUNTY, KY</t>
        </is>
      </c>
      <c r="C1798" s="9" t="n">
        <v>1189</v>
      </c>
      <c r="D1798" s="9" t="n">
        <v>1189</v>
      </c>
      <c r="E1798" s="25" t="n">
        <v>19</v>
      </c>
      <c r="F1798" s="26" t="n">
        <v>951.84</v>
      </c>
      <c r="G1798" s="9" t="n">
        <v>951.84</v>
      </c>
      <c r="H1798" s="25" t="n">
        <v>0</v>
      </c>
      <c r="I1798" s="26" t="n"/>
      <c r="J1798" s="9" t="n">
        <v>112.827</v>
      </c>
      <c r="K1798" s="26" t="n">
        <v>11.65981</v>
      </c>
      <c r="L1798" s="9" t="n">
        <v>16.91731</v>
      </c>
      <c r="M1798" s="25">
        <f>K1798-L1798</f>
        <v/>
      </c>
      <c r="N1798" s="41" t="n">
        <v>2.171968899177855</v>
      </c>
      <c r="O1798" s="41" t="n">
        <v>3.151326752129796</v>
      </c>
      <c r="P1798" s="41" t="n">
        <v>-0.9793578529519411</v>
      </c>
      <c r="Q1798" s="30" t="n">
        <v>900</v>
      </c>
      <c r="R1798" t="n">
        <v>78450</v>
      </c>
      <c r="S1798" t="n">
        <v>6100</v>
      </c>
      <c r="T1798" s="31">
        <f>SUM(Q1798:S1798)</f>
        <v/>
      </c>
    </row>
    <row r="1799">
      <c r="A1799" s="23" t="n">
        <v>5089</v>
      </c>
      <c r="B1799" s="24" t="inlineStr">
        <is>
          <t>MARION COUNTY, AR</t>
        </is>
      </c>
      <c r="C1799" s="9" t="n">
        <v>612</v>
      </c>
      <c r="D1799" s="9" t="n">
        <v>413</v>
      </c>
      <c r="E1799" s="25" t="n">
        <v>645</v>
      </c>
      <c r="F1799" s="26" t="n">
        <v>401</v>
      </c>
      <c r="G1799" s="9" t="n">
        <v>202</v>
      </c>
      <c r="H1799" s="25" t="n">
        <v>434</v>
      </c>
      <c r="I1799" s="26" t="n"/>
      <c r="J1799" s="9" t="n">
        <v>112.7844</v>
      </c>
      <c r="K1799" s="26" t="n">
        <v>11.4693</v>
      </c>
      <c r="L1799" s="9" t="n">
        <v>15.85923</v>
      </c>
      <c r="M1799" s="25">
        <f>K1799-L1799</f>
        <v/>
      </c>
      <c r="N1799" s="41" t="n">
        <v>2.136481031452534</v>
      </c>
      <c r="O1799" s="41" t="n">
        <v>2.954229470712509</v>
      </c>
      <c r="P1799" s="41" t="n">
        <v>-0.8177484392599742</v>
      </c>
      <c r="Q1799" s="30" t="n">
        <v>340</v>
      </c>
      <c r="R1799" t="n">
        <v>77150</v>
      </c>
      <c r="S1799" t="n">
        <v>6700</v>
      </c>
      <c r="T1799" s="31">
        <f>SUM(Q1799:S1799)</f>
        <v/>
      </c>
    </row>
    <row r="1800">
      <c r="A1800" s="23" t="n">
        <v>31067</v>
      </c>
      <c r="B1800" s="24" t="inlineStr">
        <is>
          <t>GAGE COUNTY, NE</t>
        </is>
      </c>
      <c r="C1800" s="9" t="n">
        <v>620</v>
      </c>
      <c r="D1800" s="9" t="n">
        <v>424</v>
      </c>
      <c r="E1800" s="25" t="n">
        <v>160</v>
      </c>
      <c r="F1800" s="26" t="n">
        <v>472.98</v>
      </c>
      <c r="G1800" s="9" t="n">
        <v>276.98</v>
      </c>
      <c r="H1800" s="25" t="n">
        <v>12.98001</v>
      </c>
      <c r="I1800" s="26" t="n">
        <v>112.7816</v>
      </c>
      <c r="J1800" s="9" t="n">
        <v>112.7816</v>
      </c>
      <c r="K1800" s="26" t="n">
        <v>14.57033</v>
      </c>
      <c r="L1800" s="9" t="n">
        <v>11.61608</v>
      </c>
      <c r="M1800" s="25">
        <f>K1800-L1800</f>
        <v/>
      </c>
      <c r="N1800" s="41" t="n">
        <v>2.714135445668332</v>
      </c>
      <c r="O1800" s="41" t="n">
        <v>2.163822951691485</v>
      </c>
      <c r="P1800" s="41" t="n">
        <v>0.5503124939768468</v>
      </c>
      <c r="Q1800" s="30" t="n">
        <v>334950</v>
      </c>
      <c r="R1800" t="n">
        <v>19870</v>
      </c>
      <c r="S1800" t="n">
        <v>128050</v>
      </c>
      <c r="T1800" s="31">
        <f>SUM(Q1800:S1800)</f>
        <v/>
      </c>
    </row>
    <row r="1801">
      <c r="A1801" s="23" t="n">
        <v>1119</v>
      </c>
      <c r="B1801" s="24" t="inlineStr">
        <is>
          <t>SUMTER COUNTY, AL</t>
        </is>
      </c>
      <c r="C1801" s="9" t="n">
        <v>834</v>
      </c>
      <c r="D1801" s="9" t="n">
        <v>834</v>
      </c>
      <c r="E1801" s="25" t="n">
        <v>76</v>
      </c>
      <c r="F1801" s="26" t="n">
        <v>451.06</v>
      </c>
      <c r="G1801" s="9" t="n">
        <v>451.06</v>
      </c>
      <c r="H1801" s="25" t="n">
        <v>0</v>
      </c>
      <c r="I1801" s="26" t="n">
        <v>112.655</v>
      </c>
      <c r="J1801" s="9" t="n">
        <v>112.655</v>
      </c>
      <c r="K1801" s="26" t="n">
        <v>11.47554</v>
      </c>
      <c r="L1801" s="9" t="n">
        <v>16.59971</v>
      </c>
      <c r="M1801" s="25">
        <f>K1801-L1801</f>
        <v/>
      </c>
      <c r="N1801" s="41" t="n">
        <v>2.137643407677436</v>
      </c>
      <c r="O1801" s="41" t="n">
        <v>3.092164782734164</v>
      </c>
      <c r="P1801" s="41" t="n">
        <v>-0.9545213750567284</v>
      </c>
      <c r="Q1801" s="30" t="n">
        <v>11160</v>
      </c>
      <c r="R1801" t="n">
        <v>98240</v>
      </c>
      <c r="S1801" t="n">
        <v>540</v>
      </c>
      <c r="T1801" s="31">
        <f>SUM(Q1801:S1801)</f>
        <v/>
      </c>
    </row>
    <row r="1802">
      <c r="A1802" s="23" t="n">
        <v>54049</v>
      </c>
      <c r="B1802" s="24" t="inlineStr">
        <is>
          <t>MARION COUNTY, WV</t>
        </is>
      </c>
      <c r="C1802" s="9" t="n">
        <v>492</v>
      </c>
      <c r="D1802" s="9" t="n">
        <v>0</v>
      </c>
      <c r="E1802" s="25" t="n">
        <v>91</v>
      </c>
      <c r="F1802" s="26" t="n">
        <v>267.58</v>
      </c>
      <c r="G1802" s="9" t="n">
        <v>0</v>
      </c>
      <c r="H1802" s="25" t="n">
        <v>0</v>
      </c>
      <c r="I1802" s="26" t="n"/>
      <c r="J1802" s="9" t="n">
        <v>112.6531</v>
      </c>
      <c r="K1802" s="26" t="n">
        <v>24.78072</v>
      </c>
      <c r="L1802" s="9" t="n">
        <v>23.03825</v>
      </c>
      <c r="M1802" s="25">
        <f>K1802-L1802</f>
        <v/>
      </c>
      <c r="N1802" s="41" t="n">
        <v>4.616108936529382</v>
      </c>
      <c r="O1802" s="41" t="n">
        <v>4.291524689637672</v>
      </c>
      <c r="P1802" s="41" t="n">
        <v>0.3245842468917102</v>
      </c>
      <c r="Q1802" s="30" t="n">
        <v>4610</v>
      </c>
      <c r="R1802" t="n">
        <v>14850</v>
      </c>
      <c r="S1802" t="n">
        <v>1260</v>
      </c>
      <c r="T1802" s="31">
        <f>SUM(Q1802:S1802)</f>
        <v/>
      </c>
    </row>
    <row r="1803">
      <c r="A1803" s="23" t="n">
        <v>54077</v>
      </c>
      <c r="B1803" s="24" t="inlineStr">
        <is>
          <t>PRESTON COUNTY, WV</t>
        </is>
      </c>
      <c r="C1803" s="9" t="n">
        <v>987</v>
      </c>
      <c r="D1803" s="9" t="n">
        <v>0</v>
      </c>
      <c r="E1803" s="25" t="n">
        <v>45</v>
      </c>
      <c r="F1803" s="26" t="n">
        <v>763.88</v>
      </c>
      <c r="G1803" s="9" t="n">
        <v>0</v>
      </c>
      <c r="H1803" s="25" t="n">
        <v>0</v>
      </c>
      <c r="I1803" s="26" t="n"/>
      <c r="J1803" s="9" t="n">
        <v>112.6093</v>
      </c>
      <c r="K1803" s="26" t="n">
        <v>24.97373</v>
      </c>
      <c r="L1803" s="9" t="n">
        <v>23.2222</v>
      </c>
      <c r="M1803" s="25">
        <f>K1803-L1803</f>
        <v/>
      </c>
      <c r="N1803" s="41" t="n">
        <v>4.652062499857628</v>
      </c>
      <c r="O1803" s="41" t="n">
        <v>4.325790572100916</v>
      </c>
      <c r="P1803" s="41" t="n">
        <v>0.3262719277567118</v>
      </c>
      <c r="Q1803" s="30" t="n">
        <v>17610</v>
      </c>
      <c r="R1803" t="n">
        <v>41790</v>
      </c>
      <c r="S1803" t="n">
        <v>0</v>
      </c>
      <c r="T1803" s="31">
        <f>SUM(Q1803:S1803)</f>
        <v/>
      </c>
    </row>
    <row r="1804">
      <c r="A1804" s="23" t="n">
        <v>54029</v>
      </c>
      <c r="B1804" s="24" t="inlineStr">
        <is>
          <t>HANCOCK COUNTY, WV</t>
        </is>
      </c>
      <c r="C1804" s="9" t="n">
        <v>1002</v>
      </c>
      <c r="D1804" s="9" t="n">
        <v>0</v>
      </c>
      <c r="E1804" s="25" t="n">
        <v>390</v>
      </c>
      <c r="F1804" s="26" t="n">
        <v>772.42</v>
      </c>
      <c r="G1804" s="9" t="n">
        <v>0</v>
      </c>
      <c r="H1804" s="25" t="n">
        <v>160.42</v>
      </c>
      <c r="I1804" s="26" t="n"/>
      <c r="J1804" s="9" t="n">
        <v>112.5624</v>
      </c>
      <c r="K1804" s="26" t="n">
        <v>25.12526</v>
      </c>
      <c r="L1804" s="9" t="n">
        <v>23.37028</v>
      </c>
      <c r="M1804" s="25">
        <f>K1804-L1804</f>
        <v/>
      </c>
      <c r="N1804" s="41" t="n">
        <v>4.680289241742138</v>
      </c>
      <c r="O1804" s="41" t="n">
        <v>4.353374654053389</v>
      </c>
      <c r="P1804" s="41" t="n">
        <v>0.3269145876887489</v>
      </c>
      <c r="Q1804" s="30" t="n">
        <v>1420</v>
      </c>
      <c r="R1804" t="n">
        <v>3910</v>
      </c>
      <c r="S1804" t="n">
        <v>1400</v>
      </c>
      <c r="T1804" s="31">
        <f>SUM(Q1804:S1804)</f>
        <v/>
      </c>
    </row>
    <row r="1805">
      <c r="A1805" s="23" t="n">
        <v>5117</v>
      </c>
      <c r="B1805" s="24" t="inlineStr">
        <is>
          <t>PRAIRIE COUNTY, AR</t>
        </is>
      </c>
      <c r="C1805" s="9" t="n">
        <v>515</v>
      </c>
      <c r="D1805" s="9" t="n">
        <v>86</v>
      </c>
      <c r="E1805" s="25" t="n">
        <v>72</v>
      </c>
      <c r="F1805" s="26" t="n">
        <v>129.7</v>
      </c>
      <c r="G1805" s="9" t="n">
        <v>0</v>
      </c>
      <c r="H1805" s="25" t="n">
        <v>0</v>
      </c>
      <c r="I1805" s="26" t="n">
        <v>112.4018</v>
      </c>
      <c r="J1805" s="9" t="n">
        <v>112.4018</v>
      </c>
      <c r="K1805" s="26" t="n">
        <v>10.92534</v>
      </c>
      <c r="L1805" s="9" t="n">
        <v>15.70402</v>
      </c>
      <c r="M1805" s="25">
        <f>K1805-L1805</f>
        <v/>
      </c>
      <c r="N1805" s="41" t="n">
        <v>2.035153119385632</v>
      </c>
      <c r="O1805" s="41" t="n">
        <v>2.925317224900493</v>
      </c>
      <c r="P1805" s="41" t="n">
        <v>-0.890164105514861</v>
      </c>
      <c r="Q1805" s="30" t="n">
        <v>246070</v>
      </c>
      <c r="R1805" t="n">
        <v>14710</v>
      </c>
      <c r="S1805" t="n">
        <v>90</v>
      </c>
      <c r="T1805" s="31">
        <f>SUM(Q1805:S1805)</f>
        <v/>
      </c>
    </row>
    <row r="1806">
      <c r="A1806" s="23" t="n">
        <v>54073</v>
      </c>
      <c r="B1806" s="24" t="inlineStr">
        <is>
          <t>PLEASANTS COUNTY, WV</t>
        </is>
      </c>
      <c r="C1806" s="9" t="n">
        <v>792.38</v>
      </c>
      <c r="D1806" s="9" t="n">
        <v>371.47</v>
      </c>
      <c r="E1806" s="25" t="n">
        <v>179.296</v>
      </c>
      <c r="F1806" s="26" t="n">
        <v>470.6624</v>
      </c>
      <c r="G1806" s="9" t="n">
        <v>49.75183</v>
      </c>
      <c r="H1806" s="25" t="n">
        <v>0</v>
      </c>
      <c r="I1806" s="26" t="n"/>
      <c r="J1806" s="9" t="n">
        <v>112.3148</v>
      </c>
      <c r="K1806" s="26" t="n">
        <v>24.41239</v>
      </c>
      <c r="L1806" s="9" t="n">
        <v>22.25548</v>
      </c>
      <c r="M1806" s="25">
        <f>K1806-L1806</f>
        <v/>
      </c>
      <c r="N1806" s="41" t="n">
        <v>4.54749707195919</v>
      </c>
      <c r="O1806" s="41" t="n">
        <v>4.145711670796931</v>
      </c>
      <c r="P1806" s="41" t="n">
        <v>0.401785401162258</v>
      </c>
      <c r="Q1806" s="30" t="n">
        <v>580</v>
      </c>
      <c r="R1806" t="n">
        <v>4480</v>
      </c>
      <c r="S1806" t="n">
        <v>640</v>
      </c>
      <c r="T1806" s="31">
        <f>SUM(Q1806:S1806)</f>
        <v/>
      </c>
    </row>
    <row r="1807">
      <c r="A1807" s="23" t="n">
        <v>21089</v>
      </c>
      <c r="B1807" s="24" t="inlineStr">
        <is>
          <t>GREENUP COUNTY, KY</t>
        </is>
      </c>
      <c r="C1807" s="9" t="n">
        <v>1209</v>
      </c>
      <c r="D1807" s="9" t="n">
        <v>1209</v>
      </c>
      <c r="E1807" s="25" t="n">
        <v>225</v>
      </c>
      <c r="F1807" s="26" t="n">
        <v>986.86</v>
      </c>
      <c r="G1807" s="9" t="n">
        <v>986.86</v>
      </c>
      <c r="H1807" s="25" t="n">
        <v>2.859985</v>
      </c>
      <c r="I1807" s="26" t="n"/>
      <c r="J1807" s="9" t="n">
        <v>112.2364</v>
      </c>
      <c r="K1807" s="26" t="n">
        <v>11.54266</v>
      </c>
      <c r="L1807" s="9" t="n">
        <v>16.95106</v>
      </c>
      <c r="M1807" s="25">
        <f>K1807-L1807</f>
        <v/>
      </c>
      <c r="N1807" s="41" t="n">
        <v>2.150146403224774</v>
      </c>
      <c r="O1807" s="41" t="n">
        <v>3.157613642769288</v>
      </c>
      <c r="P1807" s="41" t="n">
        <v>-1.007467239544513</v>
      </c>
      <c r="Q1807" s="30" t="n">
        <v>2800</v>
      </c>
      <c r="R1807" t="n">
        <v>29230</v>
      </c>
      <c r="S1807" t="n">
        <v>12400</v>
      </c>
      <c r="T1807" s="31">
        <f>SUM(Q1807:S1807)</f>
        <v/>
      </c>
    </row>
    <row r="1808">
      <c r="A1808" s="23" t="n">
        <v>21175</v>
      </c>
      <c r="B1808" s="24" t="inlineStr">
        <is>
          <t>MORGAN COUNTY, KY</t>
        </is>
      </c>
      <c r="C1808" s="9" t="n">
        <v>629</v>
      </c>
      <c r="D1808" s="9" t="n">
        <v>629</v>
      </c>
      <c r="E1808" s="25" t="n">
        <v>32</v>
      </c>
      <c r="F1808" s="26" t="n">
        <v>407.4</v>
      </c>
      <c r="G1808" s="9" t="n">
        <v>407.4</v>
      </c>
      <c r="H1808" s="25" t="n">
        <v>0</v>
      </c>
      <c r="I1808" s="26" t="n"/>
      <c r="J1808" s="9" t="n">
        <v>112.046</v>
      </c>
      <c r="K1808" s="26" t="n">
        <v>11.57656</v>
      </c>
      <c r="L1808" s="9" t="n">
        <v>17.08068</v>
      </c>
      <c r="M1808" s="25">
        <f>K1808-L1808</f>
        <v/>
      </c>
      <c r="N1808" s="41" t="n">
        <v>2.156461235600442</v>
      </c>
      <c r="O1808" s="41" t="n">
        <v>3.18175902838976</v>
      </c>
      <c r="P1808" s="41" t="n">
        <v>-1.025297792789318</v>
      </c>
      <c r="Q1808" s="30" t="n">
        <v>1910</v>
      </c>
      <c r="R1808" t="n">
        <v>27860</v>
      </c>
      <c r="S1808" t="n">
        <v>13330</v>
      </c>
      <c r="T1808" s="31">
        <f>SUM(Q1808:S1808)</f>
        <v/>
      </c>
    </row>
    <row r="1809">
      <c r="A1809" s="23" t="n">
        <v>21097</v>
      </c>
      <c r="B1809" s="24" t="inlineStr">
        <is>
          <t>HARRISON COUNTY, KY</t>
        </is>
      </c>
      <c r="C1809" s="9" t="n">
        <v>1427</v>
      </c>
      <c r="D1809" s="9" t="n">
        <v>1427</v>
      </c>
      <c r="E1809" s="25" t="n">
        <v>22</v>
      </c>
      <c r="F1809" s="26" t="n">
        <v>1184.5</v>
      </c>
      <c r="G1809" s="9" t="n">
        <v>1184.5</v>
      </c>
      <c r="H1809" s="25" t="n">
        <v>0</v>
      </c>
      <c r="I1809" s="26" t="n"/>
      <c r="J1809" s="9" t="n">
        <v>112.0318</v>
      </c>
      <c r="K1809" s="26" t="n">
        <v>11.55855</v>
      </c>
      <c r="L1809" s="9" t="n">
        <v>16.55663</v>
      </c>
      <c r="M1809" s="25">
        <f>K1809-L1809</f>
        <v/>
      </c>
      <c r="N1809" s="41" t="n">
        <v>2.153106364476968</v>
      </c>
      <c r="O1809" s="41" t="n">
        <v>3.084139916104554</v>
      </c>
      <c r="P1809" s="41" t="n">
        <v>-0.9310335516275865</v>
      </c>
      <c r="Q1809" s="30" t="n">
        <v>6350</v>
      </c>
      <c r="R1809" t="n">
        <v>108500</v>
      </c>
      <c r="S1809" t="n">
        <v>2960</v>
      </c>
      <c r="T1809" s="31">
        <f>SUM(Q1809:S1809)</f>
        <v/>
      </c>
    </row>
    <row r="1810">
      <c r="A1810" s="23" t="n">
        <v>22123</v>
      </c>
      <c r="B1810" s="24" t="inlineStr">
        <is>
          <t>WEST CARROLL PARISH, LA</t>
        </is>
      </c>
      <c r="C1810" s="9" t="n">
        <v>636</v>
      </c>
      <c r="D1810" s="9" t="n">
        <v>522</v>
      </c>
      <c r="E1810" s="25" t="n">
        <v>95</v>
      </c>
      <c r="F1810" s="26" t="n">
        <v>248.12</v>
      </c>
      <c r="G1810" s="9" t="n">
        <v>134.12</v>
      </c>
      <c r="H1810" s="25" t="n">
        <v>0</v>
      </c>
      <c r="I1810" s="26" t="n">
        <v>112.0221</v>
      </c>
      <c r="J1810" s="9" t="n">
        <v>112.0221</v>
      </c>
      <c r="K1810" s="26" t="n">
        <v>10.72753</v>
      </c>
      <c r="L1810" s="9" t="n">
        <v>15.64758</v>
      </c>
      <c r="M1810" s="25">
        <f>K1810-L1810</f>
        <v/>
      </c>
      <c r="N1810" s="41" t="n">
        <v>1.998305420499769</v>
      </c>
      <c r="O1810" s="41" t="n">
        <v>2.914803680968851</v>
      </c>
      <c r="P1810" s="41" t="n">
        <v>-0.9164982604690819</v>
      </c>
      <c r="Q1810" s="30" t="n">
        <v>177110</v>
      </c>
      <c r="R1810" t="n">
        <v>2140</v>
      </c>
      <c r="S1810" t="n">
        <v>0</v>
      </c>
      <c r="T1810" s="31">
        <f>SUM(Q1810:S1810)</f>
        <v/>
      </c>
    </row>
    <row r="1811">
      <c r="A1811" s="23" t="n">
        <v>47071</v>
      </c>
      <c r="B1811" s="24" t="inlineStr">
        <is>
          <t>HARDIN COUNTY, TN</t>
        </is>
      </c>
      <c r="C1811" s="9" t="n">
        <v>1244</v>
      </c>
      <c r="D1811" s="9" t="n">
        <v>1244</v>
      </c>
      <c r="E1811" s="25" t="n">
        <v>315</v>
      </c>
      <c r="F1811" s="26" t="n">
        <v>982.74</v>
      </c>
      <c r="G1811" s="9" t="n">
        <v>982.74</v>
      </c>
      <c r="H1811" s="25" t="n">
        <v>53.73999</v>
      </c>
      <c r="I1811" s="26" t="n">
        <v>112.0221</v>
      </c>
      <c r="J1811" s="9" t="n">
        <v>112.0221</v>
      </c>
      <c r="K1811" s="26" t="n">
        <v>11.3621</v>
      </c>
      <c r="L1811" s="9" t="n">
        <v>16.08041</v>
      </c>
      <c r="M1811" s="25">
        <f>K1811-L1811</f>
        <v/>
      </c>
      <c r="N1811" s="41" t="n">
        <v>2.116512003999097</v>
      </c>
      <c r="O1811" s="41" t="n">
        <v>2.995430492094517</v>
      </c>
      <c r="P1811" s="41" t="n">
        <v>-0.8789184880954206</v>
      </c>
      <c r="Q1811" s="30" t="n">
        <v>40790</v>
      </c>
      <c r="R1811" t="n">
        <v>43630</v>
      </c>
      <c r="S1811" t="n">
        <v>2220</v>
      </c>
      <c r="T1811" s="31">
        <f>SUM(Q1811:S1811)</f>
        <v/>
      </c>
    </row>
    <row r="1812">
      <c r="A1812" s="23" t="n">
        <v>46115</v>
      </c>
      <c r="B1812" s="24" t="inlineStr">
        <is>
          <t>SPINK COUNTY, SD</t>
        </is>
      </c>
      <c r="C1812" s="9" t="n">
        <v>430</v>
      </c>
      <c r="D1812" s="9" t="n">
        <v>430</v>
      </c>
      <c r="E1812" s="25" t="n">
        <v>119</v>
      </c>
      <c r="F1812" s="26" t="n">
        <v>91.69998</v>
      </c>
      <c r="G1812" s="9" t="n">
        <v>91.69998</v>
      </c>
      <c r="H1812" s="25" t="n">
        <v>0</v>
      </c>
      <c r="I1812" s="26" t="n"/>
      <c r="J1812" s="9" t="n">
        <v>111.9349</v>
      </c>
      <c r="K1812" s="26" t="n">
        <v>0</v>
      </c>
      <c r="L1812" s="9" t="n">
        <v>0</v>
      </c>
      <c r="M1812" s="25">
        <f>K1812-L1812</f>
        <v/>
      </c>
      <c r="N1812" s="41" t="n">
        <v>0</v>
      </c>
      <c r="O1812" s="41" t="n">
        <v>0</v>
      </c>
      <c r="P1812" s="41" t="n">
        <v>0</v>
      </c>
      <c r="Q1812" s="30" t="n">
        <v>0</v>
      </c>
      <c r="R1812" t="n">
        <v>0</v>
      </c>
      <c r="S1812" t="n">
        <v>0</v>
      </c>
      <c r="T1812" s="31">
        <f>SUM(Q1812:S1812)</f>
        <v/>
      </c>
    </row>
    <row r="1813">
      <c r="A1813" s="23" t="n">
        <v>42087</v>
      </c>
      <c r="B1813" s="24" t="inlineStr">
        <is>
          <t>MIFFLIN COUNTY, PA</t>
        </is>
      </c>
      <c r="C1813" s="9" t="n">
        <v>1371</v>
      </c>
      <c r="D1813" s="9" t="n">
        <v>1329</v>
      </c>
      <c r="E1813" s="25" t="n">
        <v>360</v>
      </c>
      <c r="F1813" s="26" t="n">
        <v>808.46</v>
      </c>
      <c r="G1813" s="9" t="n">
        <v>766.46</v>
      </c>
      <c r="H1813" s="25" t="n">
        <v>0</v>
      </c>
      <c r="I1813" s="26" t="n"/>
      <c r="J1813" s="9" t="n">
        <v>111.9178</v>
      </c>
      <c r="K1813" s="26" t="n">
        <v>24.80309</v>
      </c>
      <c r="L1813" s="9" t="n">
        <v>22.99263</v>
      </c>
      <c r="M1813" s="25">
        <f>K1813-L1813</f>
        <v/>
      </c>
      <c r="N1813" s="41" t="n">
        <v>4.620275980784358</v>
      </c>
      <c r="O1813" s="41" t="n">
        <v>4.28302667627549</v>
      </c>
      <c r="P1813" s="41" t="n">
        <v>0.337249304508868</v>
      </c>
      <c r="Q1813" s="30" t="n">
        <v>34610</v>
      </c>
      <c r="R1813" t="n">
        <v>31970</v>
      </c>
      <c r="S1813" t="n">
        <v>0</v>
      </c>
      <c r="T1813" s="31">
        <f>SUM(Q1813:S1813)</f>
        <v/>
      </c>
    </row>
    <row r="1814">
      <c r="A1814" s="23" t="n">
        <v>39071</v>
      </c>
      <c r="B1814" s="24" t="inlineStr">
        <is>
          <t>HIGHLAND COUNTY, OH</t>
        </is>
      </c>
      <c r="C1814" s="9" t="n">
        <v>1807</v>
      </c>
      <c r="D1814" s="9" t="n">
        <v>1340</v>
      </c>
      <c r="E1814" s="25" t="n">
        <v>0</v>
      </c>
      <c r="F1814" s="26" t="n">
        <v>1304.56</v>
      </c>
      <c r="G1814" s="9" t="n">
        <v>837.5599999999999</v>
      </c>
      <c r="H1814" s="25" t="n">
        <v>0</v>
      </c>
      <c r="I1814" s="26" t="n">
        <v>111.8955</v>
      </c>
      <c r="J1814" s="9" t="n">
        <v>111.8955</v>
      </c>
      <c r="K1814" s="26" t="n">
        <v>24.872</v>
      </c>
      <c r="L1814" s="9" t="n">
        <v>23.04737</v>
      </c>
      <c r="M1814" s="25">
        <f>K1814-L1814</f>
        <v/>
      </c>
      <c r="N1814" s="41" t="n">
        <v>4.633112414383391</v>
      </c>
      <c r="O1814" s="41" t="n">
        <v>4.293223547197143</v>
      </c>
      <c r="P1814" s="41" t="n">
        <v>0.3398888671862481</v>
      </c>
      <c r="Q1814" s="30" t="n">
        <v>152470</v>
      </c>
      <c r="R1814" t="n">
        <v>60490</v>
      </c>
      <c r="S1814" t="n">
        <v>6320</v>
      </c>
      <c r="T1814" s="31">
        <f>SUM(Q1814:S1814)</f>
        <v/>
      </c>
    </row>
    <row r="1815">
      <c r="A1815" s="23" t="n">
        <v>34031</v>
      </c>
      <c r="B1815" s="24" t="inlineStr">
        <is>
          <t>PASSAIC COUNTY, NJ</t>
        </is>
      </c>
      <c r="C1815" s="9" t="n">
        <v>10055</v>
      </c>
      <c r="D1815" s="9" t="n">
        <v>8283</v>
      </c>
      <c r="E1815" s="25" t="n">
        <v>8710</v>
      </c>
      <c r="F1815" s="26" t="n">
        <v>9404.719999999999</v>
      </c>
      <c r="G1815" s="9" t="n">
        <v>7632.72</v>
      </c>
      <c r="H1815" s="25" t="n">
        <v>8059.72</v>
      </c>
      <c r="I1815" s="26" t="n"/>
      <c r="J1815" s="9" t="n">
        <v>111.8912</v>
      </c>
      <c r="K1815" s="26" t="n">
        <v>25.10243</v>
      </c>
      <c r="L1815" s="9" t="n">
        <v>22.91335</v>
      </c>
      <c r="M1815" s="25">
        <f>K1815-L1815</f>
        <v/>
      </c>
      <c r="N1815" s="41" t="n">
        <v>4.676036509496223</v>
      </c>
      <c r="O1815" s="41" t="n">
        <v>4.268258537315523</v>
      </c>
      <c r="P1815" s="41" t="n">
        <v>0.4077779721807004</v>
      </c>
      <c r="Q1815" s="30" t="n">
        <v>860</v>
      </c>
      <c r="R1815" t="n">
        <v>160</v>
      </c>
      <c r="S1815" t="n">
        <v>100</v>
      </c>
      <c r="T1815" s="31">
        <f>SUM(Q1815:S1815)</f>
        <v/>
      </c>
    </row>
    <row r="1816">
      <c r="A1816" s="23" t="n">
        <v>21005</v>
      </c>
      <c r="B1816" s="24" t="inlineStr">
        <is>
          <t>ANDERSON COUNTY, KY</t>
        </is>
      </c>
      <c r="C1816" s="9" t="n">
        <v>2172</v>
      </c>
      <c r="D1816" s="9" t="n">
        <v>2172</v>
      </c>
      <c r="E1816" s="25" t="n">
        <v>514</v>
      </c>
      <c r="F1816" s="26" t="n">
        <v>1874.32</v>
      </c>
      <c r="G1816" s="9" t="n">
        <v>1874.32</v>
      </c>
      <c r="H1816" s="25" t="n">
        <v>216.32</v>
      </c>
      <c r="I1816" s="26" t="n"/>
      <c r="J1816" s="9" t="n">
        <v>111.7946</v>
      </c>
      <c r="K1816" s="26" t="n">
        <v>11.34288</v>
      </c>
      <c r="L1816" s="9" t="n">
        <v>17.22366</v>
      </c>
      <c r="M1816" s="25">
        <f>K1816-L1816</f>
        <v/>
      </c>
      <c r="N1816" s="41" t="n">
        <v>2.112931736203806</v>
      </c>
      <c r="O1816" s="41" t="n">
        <v>3.208393091312264</v>
      </c>
      <c r="P1816" s="41" t="n">
        <v>-1.095461355108458</v>
      </c>
      <c r="Q1816" s="30" t="n">
        <v>2140</v>
      </c>
      <c r="R1816" t="n">
        <v>30050</v>
      </c>
      <c r="S1816" t="n">
        <v>10440</v>
      </c>
      <c r="T1816" s="31">
        <f>SUM(Q1816:S1816)</f>
        <v/>
      </c>
    </row>
    <row r="1817">
      <c r="A1817" s="23" t="n">
        <v>5037</v>
      </c>
      <c r="B1817" s="24" t="inlineStr">
        <is>
          <t>CROSS COUNTY, AR</t>
        </is>
      </c>
      <c r="C1817" s="9" t="n">
        <v>735</v>
      </c>
      <c r="D1817" s="9" t="n">
        <v>98</v>
      </c>
      <c r="E1817" s="25" t="n">
        <v>44</v>
      </c>
      <c r="F1817" s="26" t="n">
        <v>430.66</v>
      </c>
      <c r="G1817" s="9" t="n">
        <v>0</v>
      </c>
      <c r="H1817" s="25" t="n">
        <v>0</v>
      </c>
      <c r="I1817" s="26" t="n">
        <v>111.769</v>
      </c>
      <c r="J1817" s="9" t="n">
        <v>111.769</v>
      </c>
      <c r="K1817" s="26" t="n">
        <v>11.17013</v>
      </c>
      <c r="L1817" s="9" t="n">
        <v>16.02473</v>
      </c>
      <c r="M1817" s="25">
        <f>K1817-L1817</f>
        <v/>
      </c>
      <c r="N1817" s="41" t="n">
        <v>2.080752170041667</v>
      </c>
      <c r="O1817" s="41" t="n">
        <v>2.985058519626165</v>
      </c>
      <c r="P1817" s="41" t="n">
        <v>-0.9043063495844973</v>
      </c>
      <c r="Q1817" s="30" t="n">
        <v>296190</v>
      </c>
      <c r="R1817" t="n">
        <v>6440</v>
      </c>
      <c r="S1817" t="n">
        <v>200</v>
      </c>
      <c r="T1817" s="31">
        <f>SUM(Q1817:S1817)</f>
        <v/>
      </c>
    </row>
    <row r="1818">
      <c r="A1818" s="23" t="n">
        <v>17155</v>
      </c>
      <c r="B1818" s="24" t="inlineStr">
        <is>
          <t>PUTNAM COUNTY, IL</t>
        </is>
      </c>
      <c r="C1818" s="9" t="n">
        <v>1557</v>
      </c>
      <c r="D1818" s="9" t="n">
        <v>1854</v>
      </c>
      <c r="E1818" s="25" t="n">
        <v>29</v>
      </c>
      <c r="F1818" s="26" t="n">
        <v>1422.46</v>
      </c>
      <c r="G1818" s="9" t="n">
        <v>1719.46</v>
      </c>
      <c r="H1818" s="25" t="n">
        <v>0</v>
      </c>
      <c r="I1818" s="26" t="n">
        <v>111.769</v>
      </c>
      <c r="J1818" s="9" t="n">
        <v>111.769</v>
      </c>
      <c r="K1818" s="26" t="n">
        <v>13.19898</v>
      </c>
      <c r="L1818" s="9" t="n">
        <v>11.64349</v>
      </c>
      <c r="M1818" s="25">
        <f>K1818-L1818</f>
        <v/>
      </c>
      <c r="N1818" s="41" t="n">
        <v>2.458682779639679</v>
      </c>
      <c r="O1818" s="41" t="n">
        <v>2.168928838281959</v>
      </c>
      <c r="P1818" s="41" t="n">
        <v>0.2897539413577205</v>
      </c>
      <c r="Q1818" s="30" t="n">
        <v>63850</v>
      </c>
      <c r="R1818" t="n">
        <v>4570</v>
      </c>
      <c r="S1818" t="n">
        <v>1860</v>
      </c>
      <c r="T1818" s="31">
        <f>SUM(Q1818:S1818)</f>
        <v/>
      </c>
    </row>
    <row r="1819">
      <c r="A1819" s="23" t="n">
        <v>39081</v>
      </c>
      <c r="B1819" s="24" t="inlineStr">
        <is>
          <t>JEFFERSON COUNTY, OH</t>
        </is>
      </c>
      <c r="C1819" s="9" t="n">
        <v>1052</v>
      </c>
      <c r="D1819" s="9" t="n">
        <v>1052</v>
      </c>
      <c r="E1819" s="25" t="n">
        <v>126</v>
      </c>
      <c r="F1819" s="26" t="n">
        <v>701.92</v>
      </c>
      <c r="G1819" s="9" t="n">
        <v>701.92</v>
      </c>
      <c r="H1819" s="25" t="n">
        <v>0</v>
      </c>
      <c r="I1819" s="26" t="n">
        <v>111.769</v>
      </c>
      <c r="J1819" s="9" t="n">
        <v>111.769</v>
      </c>
      <c r="K1819" s="26" t="n">
        <v>22.98208</v>
      </c>
      <c r="L1819" s="9" t="n">
        <v>21.25346</v>
      </c>
      <c r="M1819" s="25">
        <f>K1819-L1819</f>
        <v/>
      </c>
      <c r="N1819" s="41" t="n">
        <v>4.281061440831145</v>
      </c>
      <c r="O1819" s="41" t="n">
        <v>3.959057147579641</v>
      </c>
      <c r="P1819" s="41" t="n">
        <v>0.3220042932515043</v>
      </c>
      <c r="Q1819" s="30" t="n">
        <v>18530</v>
      </c>
      <c r="R1819" t="n">
        <v>31740</v>
      </c>
      <c r="S1819" t="n">
        <v>4810</v>
      </c>
      <c r="T1819" s="31">
        <f>SUM(Q1819:S1819)</f>
        <v/>
      </c>
    </row>
    <row r="1820">
      <c r="A1820" s="23" t="n">
        <v>54039</v>
      </c>
      <c r="B1820" s="24" t="inlineStr">
        <is>
          <t>KANAWHA COUNTY, WV</t>
        </is>
      </c>
      <c r="C1820" s="9" t="n">
        <v>0</v>
      </c>
      <c r="D1820" s="9" t="n">
        <v>0</v>
      </c>
      <c r="E1820" s="25" t="n">
        <v>466</v>
      </c>
      <c r="F1820" s="26" t="n">
        <v>0</v>
      </c>
      <c r="G1820" s="9" t="n">
        <v>0</v>
      </c>
      <c r="H1820" s="25" t="n">
        <v>197.92</v>
      </c>
      <c r="I1820" s="26" t="n"/>
      <c r="J1820" s="9" t="n">
        <v>111.6517</v>
      </c>
      <c r="K1820" s="26" t="n">
        <v>25.35508</v>
      </c>
      <c r="L1820" s="9" t="n">
        <v>23.07712</v>
      </c>
      <c r="M1820" s="25">
        <f>K1820-L1820</f>
        <v/>
      </c>
      <c r="N1820" s="41" t="n">
        <v>4.723099707127855</v>
      </c>
      <c r="O1820" s="41" t="n">
        <v>4.298765324871954</v>
      </c>
      <c r="P1820" s="41" t="n">
        <v>0.4243343822559019</v>
      </c>
      <c r="Q1820" s="30" t="n">
        <v>1250</v>
      </c>
      <c r="R1820" t="n">
        <v>6980</v>
      </c>
      <c r="S1820" t="n">
        <v>11080</v>
      </c>
      <c r="T1820" s="31">
        <f>SUM(Q1820:S1820)</f>
        <v/>
      </c>
    </row>
    <row r="1821">
      <c r="A1821" s="23" t="n">
        <v>54103</v>
      </c>
      <c r="B1821" s="24" t="inlineStr">
        <is>
          <t>WETZEL COUNTY, WV</t>
        </is>
      </c>
      <c r="C1821" s="9" t="n">
        <v>428</v>
      </c>
      <c r="D1821" s="9" t="n">
        <v>0</v>
      </c>
      <c r="E1821" s="25" t="n">
        <v>28</v>
      </c>
      <c r="F1821" s="26" t="n">
        <v>192.78</v>
      </c>
      <c r="G1821" s="9" t="n">
        <v>0</v>
      </c>
      <c r="H1821" s="25" t="n">
        <v>0</v>
      </c>
      <c r="I1821" s="26" t="n"/>
      <c r="J1821" s="9" t="n">
        <v>111.6504</v>
      </c>
      <c r="K1821" s="26" t="n">
        <v>24.95326</v>
      </c>
      <c r="L1821" s="9" t="n">
        <v>22.75764</v>
      </c>
      <c r="M1821" s="25">
        <f>K1821-L1821</f>
        <v/>
      </c>
      <c r="N1821" s="41" t="n">
        <v>4.648249384260876</v>
      </c>
      <c r="O1821" s="41" t="n">
        <v>4.239253152382922</v>
      </c>
      <c r="P1821" s="41" t="n">
        <v>0.4089962318779539</v>
      </c>
      <c r="Q1821" s="30" t="n">
        <v>1680</v>
      </c>
      <c r="R1821" t="n">
        <v>5910</v>
      </c>
      <c r="S1821" t="n">
        <v>1150</v>
      </c>
      <c r="T1821" s="31">
        <f>SUM(Q1821:S1821)</f>
        <v/>
      </c>
    </row>
    <row r="1822">
      <c r="A1822" s="23" t="n">
        <v>5149</v>
      </c>
      <c r="B1822" s="24" t="inlineStr">
        <is>
          <t>YELL COUNTY, AR</t>
        </is>
      </c>
      <c r="C1822" s="9" t="n">
        <v>347</v>
      </c>
      <c r="D1822" s="9" t="n">
        <v>109</v>
      </c>
      <c r="E1822" s="25" t="n">
        <v>135</v>
      </c>
      <c r="F1822" s="26" t="n">
        <v>0</v>
      </c>
      <c r="G1822" s="9" t="n">
        <v>0</v>
      </c>
      <c r="H1822" s="25" t="n">
        <v>0</v>
      </c>
      <c r="I1822" s="26" t="n">
        <v>111.6424</v>
      </c>
      <c r="J1822" s="9" t="n">
        <v>111.6424</v>
      </c>
      <c r="K1822" s="26" t="n">
        <v>11.47679</v>
      </c>
      <c r="L1822" s="9" t="n">
        <v>16.65792</v>
      </c>
      <c r="M1822" s="25">
        <f>K1822-L1822</f>
        <v/>
      </c>
      <c r="N1822" s="41" t="n">
        <v>2.137876255478898</v>
      </c>
      <c r="O1822" s="41" t="n">
        <v>3.103008039152677</v>
      </c>
      <c r="P1822" s="41" t="n">
        <v>-0.9651317836737787</v>
      </c>
      <c r="Q1822" s="30" t="n">
        <v>9510</v>
      </c>
      <c r="R1822" t="n">
        <v>106880</v>
      </c>
      <c r="S1822" t="n">
        <v>11350</v>
      </c>
      <c r="T1822" s="31">
        <f>SUM(Q1822:S1822)</f>
        <v/>
      </c>
    </row>
    <row r="1823">
      <c r="A1823" s="23" t="n">
        <v>1003</v>
      </c>
      <c r="B1823" s="24" t="inlineStr">
        <is>
          <t>BALDWIN COUNTY, AL</t>
        </is>
      </c>
      <c r="C1823" s="9" t="n">
        <v>1621</v>
      </c>
      <c r="D1823" s="9" t="n">
        <v>1543</v>
      </c>
      <c r="E1823" s="25" t="n">
        <v>967</v>
      </c>
      <c r="F1823" s="26" t="n">
        <v>1167.34</v>
      </c>
      <c r="G1823" s="9" t="n">
        <v>1089.34</v>
      </c>
      <c r="H1823" s="25" t="n">
        <v>513.34</v>
      </c>
      <c r="I1823" s="26" t="n">
        <v>111.5158</v>
      </c>
      <c r="J1823" s="9" t="n">
        <v>111.5158</v>
      </c>
      <c r="K1823" s="26" t="n">
        <v>11.33948</v>
      </c>
      <c r="L1823" s="9" t="n">
        <v>16.45124</v>
      </c>
      <c r="M1823" s="25">
        <f>K1823-L1823</f>
        <v/>
      </c>
      <c r="N1823" s="41" t="n">
        <v>2.112298390183828</v>
      </c>
      <c r="O1823" s="41" t="n">
        <v>3.064508052267635</v>
      </c>
      <c r="P1823" s="41" t="n">
        <v>-0.9522096620838066</v>
      </c>
      <c r="Q1823" s="30" t="n">
        <v>102910</v>
      </c>
      <c r="R1823" t="n">
        <v>64850</v>
      </c>
      <c r="S1823" t="n">
        <v>35470</v>
      </c>
      <c r="T1823" s="31">
        <f>SUM(Q1823:S1823)</f>
        <v/>
      </c>
    </row>
    <row r="1824">
      <c r="A1824" s="23" t="n">
        <v>5045</v>
      </c>
      <c r="B1824" s="24" t="inlineStr">
        <is>
          <t>FAULKNER COUNTY, AR</t>
        </is>
      </c>
      <c r="C1824" s="9" t="n">
        <v>1425</v>
      </c>
      <c r="D1824" s="9" t="n">
        <v>849</v>
      </c>
      <c r="E1824" s="25" t="n">
        <v>933</v>
      </c>
      <c r="F1824" s="26" t="n">
        <v>1148.34</v>
      </c>
      <c r="G1824" s="9" t="n">
        <v>572.34</v>
      </c>
      <c r="H1824" s="25" t="n">
        <v>656.34</v>
      </c>
      <c r="I1824" s="26" t="n">
        <v>111.5158</v>
      </c>
      <c r="J1824" s="9" t="n">
        <v>111.5158</v>
      </c>
      <c r="K1824" s="26" t="n">
        <v>11.39477</v>
      </c>
      <c r="L1824" s="9" t="n">
        <v>16.38998</v>
      </c>
      <c r="M1824" s="25">
        <f>K1824-L1824</f>
        <v/>
      </c>
      <c r="N1824" s="41" t="n">
        <v>2.122597714138124</v>
      </c>
      <c r="O1824" s="41" t="n">
        <v>3.053096647213553</v>
      </c>
      <c r="P1824" s="41" t="n">
        <v>-0.930498933075429</v>
      </c>
      <c r="Q1824" s="30" t="n">
        <v>19510</v>
      </c>
      <c r="R1824" t="n">
        <v>166340</v>
      </c>
      <c r="S1824" t="n">
        <v>6820</v>
      </c>
      <c r="T1824" s="31">
        <f>SUM(Q1824:S1824)</f>
        <v/>
      </c>
    </row>
    <row r="1825">
      <c r="A1825" s="23" t="n">
        <v>54051</v>
      </c>
      <c r="B1825" s="24" t="inlineStr">
        <is>
          <t>MARSHALL COUNTY, WV</t>
        </is>
      </c>
      <c r="C1825" s="9" t="n">
        <v>0</v>
      </c>
      <c r="D1825" s="9" t="n">
        <v>0</v>
      </c>
      <c r="E1825" s="25" t="n">
        <v>20</v>
      </c>
      <c r="F1825" s="26" t="n">
        <v>0</v>
      </c>
      <c r="G1825" s="9" t="n">
        <v>0</v>
      </c>
      <c r="H1825" s="25" t="n">
        <v>0</v>
      </c>
      <c r="I1825" s="26" t="n"/>
      <c r="J1825" s="9" t="n">
        <v>111.4929</v>
      </c>
      <c r="K1825" s="26" t="n">
        <v>23.3759</v>
      </c>
      <c r="L1825" s="9" t="n">
        <v>21.41418</v>
      </c>
      <c r="M1825" s="25">
        <f>K1825-L1825</f>
        <v/>
      </c>
      <c r="N1825" s="41" t="n">
        <v>4.354421537768765</v>
      </c>
      <c r="O1825" s="41" t="n">
        <v>3.988995786500504</v>
      </c>
      <c r="P1825" s="41" t="n">
        <v>0.3654257512682609</v>
      </c>
      <c r="Q1825" s="30" t="n">
        <v>2580</v>
      </c>
      <c r="R1825" t="n">
        <v>22440</v>
      </c>
      <c r="S1825" t="n">
        <v>3450</v>
      </c>
      <c r="T1825" s="31">
        <f>SUM(Q1825:S1825)</f>
        <v/>
      </c>
    </row>
    <row r="1826">
      <c r="A1826" s="23" t="n">
        <v>51153</v>
      </c>
      <c r="B1826" s="24" t="inlineStr">
        <is>
          <t>PRINCE WILLIAM COUNTY, VA</t>
        </is>
      </c>
      <c r="C1826" s="9" t="n">
        <v>3646</v>
      </c>
      <c r="D1826" s="9" t="n">
        <v>4084</v>
      </c>
      <c r="E1826" s="25" t="n">
        <v>2146</v>
      </c>
      <c r="F1826" s="26" t="n">
        <v>3369.24</v>
      </c>
      <c r="G1826" s="9" t="n">
        <v>3807.24</v>
      </c>
      <c r="H1826" s="25" t="n">
        <v>1869.24</v>
      </c>
      <c r="I1826" s="26" t="n"/>
      <c r="J1826" s="9" t="n">
        <v>111.3888</v>
      </c>
      <c r="K1826" s="26" t="n">
        <v>11.40369</v>
      </c>
      <c r="L1826" s="9" t="n">
        <v>18.82914</v>
      </c>
      <c r="M1826" s="25">
        <f>K1826-L1826</f>
        <v/>
      </c>
      <c r="N1826" s="41" t="n">
        <v>2.124259316049362</v>
      </c>
      <c r="O1826" s="41" t="n">
        <v>3.507459081946079</v>
      </c>
      <c r="P1826" s="41" t="n">
        <v>-1.383199765896717</v>
      </c>
      <c r="Q1826" s="30" t="n">
        <v>17860</v>
      </c>
      <c r="R1826" t="n">
        <v>36430</v>
      </c>
      <c r="S1826" t="n">
        <v>0</v>
      </c>
      <c r="T1826" s="31">
        <f>SUM(Q1826:S1826)</f>
        <v/>
      </c>
    </row>
    <row r="1827">
      <c r="A1827" s="23" t="n">
        <v>5025</v>
      </c>
      <c r="B1827" s="24" t="inlineStr">
        <is>
          <t>CLEVELAND COUNTY, AR</t>
        </is>
      </c>
      <c r="C1827" s="9" t="n">
        <v>293</v>
      </c>
      <c r="D1827" s="9" t="n">
        <v>189</v>
      </c>
      <c r="E1827" s="25" t="n">
        <v>157</v>
      </c>
      <c r="F1827" s="26" t="n">
        <v>0</v>
      </c>
      <c r="G1827" s="9" t="n">
        <v>0</v>
      </c>
      <c r="H1827" s="25" t="n">
        <v>0</v>
      </c>
      <c r="I1827" s="26" t="n">
        <v>111.2626</v>
      </c>
      <c r="J1827" s="9" t="n">
        <v>111.2626</v>
      </c>
      <c r="K1827" s="26" t="n">
        <v>11.3334</v>
      </c>
      <c r="L1827" s="9" t="n">
        <v>16.29373</v>
      </c>
      <c r="M1827" s="25">
        <f>K1827-L1827</f>
        <v/>
      </c>
      <c r="N1827" s="41" t="n">
        <v>2.111165818477514</v>
      </c>
      <c r="O1827" s="41" t="n">
        <v>3.035167366500929</v>
      </c>
      <c r="P1827" s="41" t="n">
        <v>-0.9240015480234146</v>
      </c>
      <c r="Q1827" s="30" t="n">
        <v>400</v>
      </c>
      <c r="R1827" t="n">
        <v>15680</v>
      </c>
      <c r="S1827" t="n">
        <v>0</v>
      </c>
      <c r="T1827" s="31">
        <f>SUM(Q1827:S1827)</f>
        <v/>
      </c>
    </row>
    <row r="1828">
      <c r="A1828" s="23" t="n">
        <v>21201</v>
      </c>
      <c r="B1828" s="24" t="inlineStr">
        <is>
          <t>ROBERTSON COUNTY, KY</t>
        </is>
      </c>
      <c r="C1828" s="9" t="n">
        <v>711</v>
      </c>
      <c r="D1828" s="9" t="n">
        <v>711</v>
      </c>
      <c r="E1828" s="25" t="n">
        <v>13</v>
      </c>
      <c r="F1828" s="26" t="n">
        <v>438.46</v>
      </c>
      <c r="G1828" s="9" t="n">
        <v>438.46</v>
      </c>
      <c r="H1828" s="25" t="n">
        <v>0</v>
      </c>
      <c r="I1828" s="26" t="n"/>
      <c r="J1828" s="9" t="n">
        <v>111.2549</v>
      </c>
      <c r="K1828" s="26" t="n">
        <v>11.51468</v>
      </c>
      <c r="L1828" s="9" t="n">
        <v>18.15294</v>
      </c>
      <c r="M1828" s="25">
        <f>K1828-L1828</f>
        <v/>
      </c>
      <c r="N1828" s="41" t="n">
        <v>2.144934338036834</v>
      </c>
      <c r="O1828" s="41" t="n">
        <v>3.38149773526684</v>
      </c>
      <c r="P1828" s="41" t="n">
        <v>-1.236563397230005</v>
      </c>
      <c r="Q1828" s="30" t="n">
        <v>810</v>
      </c>
      <c r="R1828" t="n">
        <v>18150</v>
      </c>
      <c r="S1828" t="n">
        <v>2560</v>
      </c>
      <c r="T1828" s="31">
        <f>SUM(Q1828:S1828)</f>
        <v/>
      </c>
    </row>
    <row r="1829">
      <c r="A1829" s="23" t="n">
        <v>34037</v>
      </c>
      <c r="B1829" s="24" t="inlineStr">
        <is>
          <t>SUSSEX COUNTY, NJ</t>
        </is>
      </c>
      <c r="C1829" s="9" t="n">
        <v>5493</v>
      </c>
      <c r="D1829" s="9" t="n">
        <v>4043</v>
      </c>
      <c r="E1829" s="25" t="n">
        <v>4762</v>
      </c>
      <c r="F1829" s="26" t="n">
        <v>4855.48</v>
      </c>
      <c r="G1829" s="9" t="n">
        <v>3405.48</v>
      </c>
      <c r="H1829" s="25" t="n">
        <v>4124.48</v>
      </c>
      <c r="I1829" s="26" t="n"/>
      <c r="J1829" s="9" t="n">
        <v>111.1417</v>
      </c>
      <c r="K1829" s="26" t="n">
        <v>24.03595</v>
      </c>
      <c r="L1829" s="9" t="n">
        <v>21.96261</v>
      </c>
      <c r="M1829" s="25">
        <f>K1829-L1829</f>
        <v/>
      </c>
      <c r="N1829" s="41" t="n">
        <v>4.477374490853107</v>
      </c>
      <c r="O1829" s="41" t="n">
        <v>4.091156362305436</v>
      </c>
      <c r="P1829" s="41" t="n">
        <v>0.3862181285476702</v>
      </c>
      <c r="Q1829" s="30" t="n">
        <v>34610</v>
      </c>
      <c r="R1829" t="n">
        <v>25790</v>
      </c>
      <c r="S1829" t="n">
        <v>520</v>
      </c>
      <c r="T1829" s="31">
        <f>SUM(Q1829:S1829)</f>
        <v/>
      </c>
    </row>
    <row r="1830">
      <c r="A1830" s="23" t="n">
        <v>34017</v>
      </c>
      <c r="B1830" s="24" t="inlineStr">
        <is>
          <t>HUDSON COUNTY, NJ</t>
        </is>
      </c>
      <c r="C1830" s="9" t="n">
        <v>2116.89</v>
      </c>
      <c r="D1830" s="9" t="n">
        <v>1659.22</v>
      </c>
      <c r="E1830" s="25" t="n">
        <v>1852.49</v>
      </c>
      <c r="F1830" s="26" t="n">
        <v>1776.256</v>
      </c>
      <c r="G1830" s="9" t="n">
        <v>1318.583</v>
      </c>
      <c r="H1830" s="25" t="n">
        <v>1511.85</v>
      </c>
      <c r="I1830" s="26" t="n"/>
      <c r="J1830" s="9" t="n">
        <v>111.1377</v>
      </c>
      <c r="K1830" s="26" t="n">
        <v>24.33387</v>
      </c>
      <c r="L1830" s="9" t="n">
        <v>18.89293</v>
      </c>
      <c r="M1830" s="25">
        <f>K1830-L1830</f>
        <v/>
      </c>
      <c r="N1830" s="41" t="n">
        <v>4.532870504462511</v>
      </c>
      <c r="O1830" s="41" t="n">
        <v>3.519341770950322</v>
      </c>
      <c r="P1830" s="41" t="n">
        <v>1.013528733512189</v>
      </c>
      <c r="Q1830" s="30" t="n">
        <v>0</v>
      </c>
      <c r="R1830" t="n">
        <v>50</v>
      </c>
      <c r="S1830" t="n">
        <v>0</v>
      </c>
      <c r="T1830" s="31">
        <f>SUM(Q1830:S1830)</f>
        <v/>
      </c>
    </row>
    <row r="1831">
      <c r="A1831" s="23" t="n">
        <v>21179</v>
      </c>
      <c r="B1831" s="24" t="inlineStr">
        <is>
          <t>NELSON COUNTY, KY</t>
        </is>
      </c>
      <c r="C1831" s="9" t="n">
        <v>1875</v>
      </c>
      <c r="D1831" s="9" t="n">
        <v>1875</v>
      </c>
      <c r="E1831" s="25" t="n">
        <v>253</v>
      </c>
      <c r="F1831" s="26" t="n">
        <v>1639.54</v>
      </c>
      <c r="G1831" s="9" t="n">
        <v>1639.54</v>
      </c>
      <c r="H1831" s="25" t="n">
        <v>17.54001</v>
      </c>
      <c r="I1831" s="26" t="n">
        <v>111.1361</v>
      </c>
      <c r="J1831" s="9" t="n">
        <v>111.1361</v>
      </c>
      <c r="K1831" s="26" t="n">
        <v>11.67026</v>
      </c>
      <c r="L1831" s="9" t="n">
        <v>17.50961</v>
      </c>
      <c r="M1831" s="25">
        <f>K1831-L1831</f>
        <v/>
      </c>
      <c r="N1831" s="41" t="n">
        <v>2.173915506798083</v>
      </c>
      <c r="O1831" s="41" t="n">
        <v>3.261659354374862</v>
      </c>
      <c r="P1831" s="41" t="n">
        <v>-1.087743847576779</v>
      </c>
      <c r="Q1831" s="30" t="n">
        <v>26700</v>
      </c>
      <c r="R1831" t="n">
        <v>90520</v>
      </c>
      <c r="S1831" t="n">
        <v>6540</v>
      </c>
      <c r="T1831" s="31">
        <f>SUM(Q1831:S1831)</f>
        <v/>
      </c>
    </row>
    <row r="1832">
      <c r="A1832" s="23" t="n">
        <v>40129</v>
      </c>
      <c r="B1832" s="24" t="inlineStr">
        <is>
          <t>ROGER MILLS COUNTY, OK</t>
        </is>
      </c>
      <c r="C1832" s="9" t="n">
        <v>381</v>
      </c>
      <c r="D1832" s="9" t="n">
        <v>381</v>
      </c>
      <c r="E1832" s="25" t="n">
        <v>372</v>
      </c>
      <c r="F1832" s="26" t="n">
        <v>22.67999</v>
      </c>
      <c r="G1832" s="9" t="n">
        <v>22.67999</v>
      </c>
      <c r="H1832" s="25" t="n">
        <v>13.67999</v>
      </c>
      <c r="I1832" s="26" t="n"/>
      <c r="J1832" s="9" t="n">
        <v>111.0906</v>
      </c>
      <c r="K1832" s="26" t="n">
        <v>11.50846</v>
      </c>
      <c r="L1832" s="9" t="n">
        <v>15.45734</v>
      </c>
      <c r="M1832" s="25">
        <f>K1832-L1832</f>
        <v/>
      </c>
      <c r="N1832" s="41" t="n">
        <v>2.143775687376756</v>
      </c>
      <c r="O1832" s="41" t="n">
        <v>2.879366108368647</v>
      </c>
      <c r="P1832" s="41" t="n">
        <v>-0.7355904209918901</v>
      </c>
      <c r="Q1832" s="30" t="n">
        <v>50530</v>
      </c>
      <c r="R1832" t="n">
        <v>0</v>
      </c>
      <c r="S1832" t="n">
        <v>454010</v>
      </c>
      <c r="T1832" s="31">
        <f>SUM(Q1832:S1832)</f>
        <v/>
      </c>
    </row>
    <row r="1833">
      <c r="A1833" s="23" t="n">
        <v>54087</v>
      </c>
      <c r="B1833" s="24" t="inlineStr">
        <is>
          <t>ROANE COUNTY, WV</t>
        </is>
      </c>
      <c r="C1833" s="9" t="n">
        <v>0</v>
      </c>
      <c r="D1833" s="9" t="n">
        <v>0</v>
      </c>
      <c r="E1833" s="25" t="n">
        <v>148</v>
      </c>
      <c r="F1833" s="26" t="n">
        <v>0</v>
      </c>
      <c r="G1833" s="9" t="n">
        <v>0</v>
      </c>
      <c r="H1833" s="25" t="n">
        <v>0</v>
      </c>
      <c r="I1833" s="26" t="n"/>
      <c r="J1833" s="9" t="n">
        <v>111.019</v>
      </c>
      <c r="K1833" s="26" t="n">
        <v>25.22486</v>
      </c>
      <c r="L1833" s="9" t="n">
        <v>22.95971</v>
      </c>
      <c r="M1833" s="25">
        <f>K1833-L1833</f>
        <v/>
      </c>
      <c r="N1833" s="41" t="n">
        <v>4.698842554562682</v>
      </c>
      <c r="O1833" s="41" t="n">
        <v>4.276894396576171</v>
      </c>
      <c r="P1833" s="41" t="n">
        <v>0.4219481579865122</v>
      </c>
      <c r="Q1833" s="30" t="n">
        <v>2540</v>
      </c>
      <c r="R1833" t="n">
        <v>24990</v>
      </c>
      <c r="S1833" t="n">
        <v>1150</v>
      </c>
      <c r="T1833" s="31">
        <f>SUM(Q1833:S1833)</f>
        <v/>
      </c>
    </row>
    <row r="1834">
      <c r="A1834" s="23" t="n">
        <v>47039</v>
      </c>
      <c r="B1834" s="24" t="inlineStr">
        <is>
          <t>DECATUR COUNTY, TN</t>
        </is>
      </c>
      <c r="C1834" s="9" t="n">
        <v>960</v>
      </c>
      <c r="D1834" s="9" t="n">
        <v>960</v>
      </c>
      <c r="E1834" s="25" t="n">
        <v>721</v>
      </c>
      <c r="F1834" s="26" t="n">
        <v>741.2</v>
      </c>
      <c r="G1834" s="9" t="n">
        <v>741.2</v>
      </c>
      <c r="H1834" s="25" t="n">
        <v>502.2</v>
      </c>
      <c r="I1834" s="26" t="n">
        <v>111.0095</v>
      </c>
      <c r="J1834" s="9" t="n">
        <v>111.0095</v>
      </c>
      <c r="K1834" s="26" t="n">
        <v>11.45988</v>
      </c>
      <c r="L1834" s="9" t="n">
        <v>15.93869</v>
      </c>
      <c r="M1834" s="25">
        <f>K1834-L1834</f>
        <v/>
      </c>
      <c r="N1834" s="41" t="n">
        <v>2.134726290420712</v>
      </c>
      <c r="O1834" s="41" t="n">
        <v>2.969031139755887</v>
      </c>
      <c r="P1834" s="41" t="n">
        <v>-0.834304849335175</v>
      </c>
      <c r="Q1834" s="30" t="n">
        <v>19770</v>
      </c>
      <c r="R1834" t="n">
        <v>29340</v>
      </c>
      <c r="S1834" t="n">
        <v>5160</v>
      </c>
      <c r="T1834" s="31">
        <f>SUM(Q1834:S1834)</f>
        <v/>
      </c>
    </row>
    <row r="1835">
      <c r="A1835" s="23" t="n">
        <v>21167</v>
      </c>
      <c r="B1835" s="24" t="inlineStr">
        <is>
          <t>MERCER COUNTY, KY</t>
        </is>
      </c>
      <c r="C1835" s="9" t="n">
        <v>1874</v>
      </c>
      <c r="D1835" s="9" t="n">
        <v>1874</v>
      </c>
      <c r="E1835" s="25" t="n">
        <v>34</v>
      </c>
      <c r="F1835" s="26" t="n">
        <v>1579.68</v>
      </c>
      <c r="G1835" s="9" t="n">
        <v>1579.68</v>
      </c>
      <c r="H1835" s="25" t="n">
        <v>0</v>
      </c>
      <c r="I1835" s="26" t="n"/>
      <c r="J1835" s="9" t="n">
        <v>110.9972</v>
      </c>
      <c r="K1835" s="26" t="n">
        <v>11.40944</v>
      </c>
      <c r="L1835" s="9" t="n">
        <v>16.44101</v>
      </c>
      <c r="M1835" s="25">
        <f>K1835-L1835</f>
        <v/>
      </c>
      <c r="N1835" s="41" t="n">
        <v>2.12533041593609</v>
      </c>
      <c r="O1835" s="41" t="n">
        <v>3.062602425860464</v>
      </c>
      <c r="P1835" s="41" t="n">
        <v>-0.9372720099243741</v>
      </c>
      <c r="Q1835" s="30" t="n">
        <v>8130</v>
      </c>
      <c r="R1835" t="n">
        <v>83570</v>
      </c>
      <c r="S1835" t="n">
        <v>5660</v>
      </c>
      <c r="T1835" s="31">
        <f>SUM(Q1835:S1835)</f>
        <v/>
      </c>
    </row>
    <row r="1836">
      <c r="A1836" s="23" t="n">
        <v>1103</v>
      </c>
      <c r="B1836" s="24" t="inlineStr">
        <is>
          <t>MORGAN COUNTY, AL</t>
        </is>
      </c>
      <c r="C1836" s="9" t="n">
        <v>1002</v>
      </c>
      <c r="D1836" s="9" t="n">
        <v>1188</v>
      </c>
      <c r="E1836" s="25" t="n">
        <v>822</v>
      </c>
      <c r="F1836" s="26" t="n">
        <v>650.8</v>
      </c>
      <c r="G1836" s="9" t="n">
        <v>836.8</v>
      </c>
      <c r="H1836" s="25" t="n">
        <v>470.8</v>
      </c>
      <c r="I1836" s="26" t="n">
        <v>110.8829</v>
      </c>
      <c r="J1836" s="9" t="n">
        <v>110.8829</v>
      </c>
      <c r="K1836" s="26" t="n">
        <v>11.47384</v>
      </c>
      <c r="L1836" s="9" t="n">
        <v>16.26806</v>
      </c>
      <c r="M1836" s="25">
        <f>K1836-L1836</f>
        <v/>
      </c>
      <c r="N1836" s="41" t="n">
        <v>2.137326734667446</v>
      </c>
      <c r="O1836" s="41" t="n">
        <v>3.030385604050091</v>
      </c>
      <c r="P1836" s="41" t="n">
        <v>-0.8930588693826447</v>
      </c>
      <c r="Q1836" s="30" t="n">
        <v>24470</v>
      </c>
      <c r="R1836" t="n">
        <v>119190</v>
      </c>
      <c r="S1836" t="n">
        <v>5640</v>
      </c>
      <c r="T1836" s="31">
        <f>SUM(Q1836:S1836)</f>
        <v/>
      </c>
    </row>
    <row r="1837">
      <c r="A1837" s="23" t="n">
        <v>5083</v>
      </c>
      <c r="B1837" s="24" t="inlineStr">
        <is>
          <t>LOGAN COUNTY, AR</t>
        </is>
      </c>
      <c r="C1837" s="9" t="n">
        <v>303</v>
      </c>
      <c r="D1837" s="9" t="n">
        <v>120</v>
      </c>
      <c r="E1837" s="25" t="n">
        <v>191</v>
      </c>
      <c r="F1837" s="26" t="n">
        <v>0</v>
      </c>
      <c r="G1837" s="9" t="n">
        <v>0</v>
      </c>
      <c r="H1837" s="25" t="n">
        <v>0</v>
      </c>
      <c r="I1837" s="26" t="n">
        <v>110.8829</v>
      </c>
      <c r="J1837" s="9" t="n">
        <v>110.8829</v>
      </c>
      <c r="K1837" s="26" t="n">
        <v>11.61628</v>
      </c>
      <c r="L1837" s="9" t="n">
        <v>16.86501</v>
      </c>
      <c r="M1837" s="25">
        <f>K1837-L1837</f>
        <v/>
      </c>
      <c r="N1837" s="41" t="n">
        <v>2.163860207339719</v>
      </c>
      <c r="O1837" s="41" t="n">
        <v>3.141584400116599</v>
      </c>
      <c r="P1837" s="41" t="n">
        <v>-0.9777241927768795</v>
      </c>
      <c r="Q1837" s="30" t="n">
        <v>7050</v>
      </c>
      <c r="R1837" t="n">
        <v>109100</v>
      </c>
      <c r="S1837" t="n">
        <v>22340</v>
      </c>
      <c r="T1837" s="31">
        <f>SUM(Q1837:S1837)</f>
        <v/>
      </c>
    </row>
    <row r="1838">
      <c r="A1838" s="23" t="n">
        <v>46025</v>
      </c>
      <c r="B1838" s="24" t="inlineStr">
        <is>
          <t>CLARK COUNTY, SD</t>
        </is>
      </c>
      <c r="C1838" s="9" t="n">
        <v>391</v>
      </c>
      <c r="D1838" s="9" t="n">
        <v>391</v>
      </c>
      <c r="E1838" s="25" t="n">
        <v>10</v>
      </c>
      <c r="F1838" s="26" t="n">
        <v>214.4</v>
      </c>
      <c r="G1838" s="9" t="n">
        <v>214.4</v>
      </c>
      <c r="H1838" s="25" t="n">
        <v>0</v>
      </c>
      <c r="I1838" s="26" t="n">
        <v>110.8829</v>
      </c>
      <c r="J1838" s="9" t="n">
        <v>110.8829</v>
      </c>
      <c r="K1838" s="26" t="n">
        <v>13.81776</v>
      </c>
      <c r="L1838" s="9" t="n">
        <v>11.52676</v>
      </c>
      <c r="M1838" s="25">
        <f>K1838-L1838</f>
        <v/>
      </c>
      <c r="N1838" s="41" t="n">
        <v>2.57394802971093</v>
      </c>
      <c r="O1838" s="41" t="n">
        <v>2.14718457919017</v>
      </c>
      <c r="P1838" s="41" t="n">
        <v>0.4267634505207603</v>
      </c>
      <c r="Q1838" s="30" t="n">
        <v>214620</v>
      </c>
      <c r="R1838" t="n">
        <v>59790</v>
      </c>
      <c r="S1838" t="n">
        <v>111610</v>
      </c>
      <c r="T1838" s="31">
        <f>SUM(Q1838:S1838)</f>
        <v/>
      </c>
    </row>
    <row r="1839">
      <c r="A1839" s="23" t="n">
        <v>48467</v>
      </c>
      <c r="B1839" s="24" t="inlineStr">
        <is>
          <t>VAN ZANDT COUNTY, TX</t>
        </is>
      </c>
      <c r="C1839" s="9" t="n">
        <v>1411</v>
      </c>
      <c r="D1839" s="9" t="n">
        <v>1411</v>
      </c>
      <c r="E1839" s="25" t="n">
        <v>1411</v>
      </c>
      <c r="F1839" s="26" t="n">
        <v>1211.62</v>
      </c>
      <c r="G1839" s="9" t="n">
        <v>1211.62</v>
      </c>
      <c r="H1839" s="25" t="n">
        <v>1211.62</v>
      </c>
      <c r="I1839" s="26" t="n">
        <v>110.8829</v>
      </c>
      <c r="J1839" s="9" t="n">
        <v>110.8829</v>
      </c>
      <c r="K1839" s="26" t="n">
        <v>11.4861</v>
      </c>
      <c r="L1839" s="9" t="n">
        <v>15.26955</v>
      </c>
      <c r="M1839" s="25">
        <f>K1839-L1839</f>
        <v/>
      </c>
      <c r="N1839" s="41" t="n">
        <v>2.139610505904192</v>
      </c>
      <c r="O1839" s="41" t="n">
        <v>2.844384917459308</v>
      </c>
      <c r="P1839" s="41" t="n">
        <v>-0.7047744115551159</v>
      </c>
      <c r="Q1839" s="30" t="n">
        <v>31760</v>
      </c>
      <c r="R1839" t="n">
        <v>297800</v>
      </c>
      <c r="S1839" t="n">
        <v>0</v>
      </c>
      <c r="T1839" s="31">
        <f>SUM(Q1839:S1839)</f>
        <v/>
      </c>
    </row>
    <row r="1840">
      <c r="A1840" s="23" t="n">
        <v>42095</v>
      </c>
      <c r="B1840" s="24" t="inlineStr">
        <is>
          <t>NORTHAMPTON COUNTY, PA</t>
        </is>
      </c>
      <c r="C1840" s="9" t="n">
        <v>3093</v>
      </c>
      <c r="D1840" s="9" t="n">
        <v>3288</v>
      </c>
      <c r="E1840" s="25" t="n">
        <v>1567</v>
      </c>
      <c r="F1840" s="26" t="n">
        <v>2443.68</v>
      </c>
      <c r="G1840" s="9" t="n">
        <v>2638.68</v>
      </c>
      <c r="H1840" s="25" t="n">
        <v>917.6799999999999</v>
      </c>
      <c r="I1840" s="26" t="n"/>
      <c r="J1840" s="9" t="n">
        <v>110.7641</v>
      </c>
      <c r="K1840" s="26" t="n">
        <v>25.33704</v>
      </c>
      <c r="L1840" s="9" t="n">
        <v>23.12037</v>
      </c>
      <c r="M1840" s="25">
        <f>K1840-L1840</f>
        <v/>
      </c>
      <c r="N1840" s="41" t="n">
        <v>4.719739247657146</v>
      </c>
      <c r="O1840" s="41" t="n">
        <v>4.306821858802562</v>
      </c>
      <c r="P1840" s="41" t="n">
        <v>0.4129173888545842</v>
      </c>
      <c r="Q1840" s="30" t="n">
        <v>88910</v>
      </c>
      <c r="R1840" t="n">
        <v>21610</v>
      </c>
      <c r="S1840" t="n">
        <v>150</v>
      </c>
      <c r="T1840" s="31">
        <f>SUM(Q1840:S1840)</f>
        <v/>
      </c>
    </row>
    <row r="1841">
      <c r="A1841" s="23" t="n">
        <v>5109</v>
      </c>
      <c r="B1841" s="24" t="inlineStr">
        <is>
          <t>PIKE COUNTY, AR</t>
        </is>
      </c>
      <c r="C1841" s="9" t="n">
        <v>232</v>
      </c>
      <c r="D1841" s="9" t="n">
        <v>31</v>
      </c>
      <c r="E1841" s="25" t="n">
        <v>49</v>
      </c>
      <c r="F1841" s="26" t="n">
        <v>0</v>
      </c>
      <c r="G1841" s="9" t="n">
        <v>0</v>
      </c>
      <c r="H1841" s="25" t="n">
        <v>0</v>
      </c>
      <c r="I1841" s="26" t="n">
        <v>110.7563</v>
      </c>
      <c r="J1841" s="9" t="n">
        <v>110.7563</v>
      </c>
      <c r="K1841" s="26" t="n">
        <v>11.77497</v>
      </c>
      <c r="L1841" s="9" t="n">
        <v>17.03236</v>
      </c>
      <c r="M1841" s="25">
        <f>K1841-L1841</f>
        <v/>
      </c>
      <c r="N1841" s="41" t="n">
        <v>2.193420701431007</v>
      </c>
      <c r="O1841" s="41" t="n">
        <v>3.17275806377642</v>
      </c>
      <c r="P1841" s="41" t="n">
        <v>-0.9793373623454125</v>
      </c>
      <c r="Q1841" s="30" t="n">
        <v>130</v>
      </c>
      <c r="R1841" t="n">
        <v>45990</v>
      </c>
      <c r="S1841" t="n">
        <v>12720</v>
      </c>
      <c r="T1841" s="31">
        <f>SUM(Q1841:S1841)</f>
        <v/>
      </c>
    </row>
    <row r="1842">
      <c r="A1842" s="23" t="n">
        <v>54095</v>
      </c>
      <c r="B1842" s="24" t="inlineStr">
        <is>
          <t>TYLER COUNTY, WV</t>
        </is>
      </c>
      <c r="C1842" s="9" t="n">
        <v>621</v>
      </c>
      <c r="D1842" s="9" t="n">
        <v>0</v>
      </c>
      <c r="E1842" s="25" t="n">
        <v>88</v>
      </c>
      <c r="F1842" s="26" t="n">
        <v>362.72</v>
      </c>
      <c r="G1842" s="9" t="n">
        <v>0</v>
      </c>
      <c r="H1842" s="25" t="n">
        <v>0</v>
      </c>
      <c r="I1842" s="26" t="n"/>
      <c r="J1842" s="9" t="n">
        <v>110.6679</v>
      </c>
      <c r="K1842" s="26" t="n">
        <v>25.36684</v>
      </c>
      <c r="L1842" s="9" t="n">
        <v>23.56122</v>
      </c>
      <c r="M1842" s="25">
        <f>K1842-L1842</f>
        <v/>
      </c>
      <c r="N1842" s="41" t="n">
        <v>4.725290339244017</v>
      </c>
      <c r="O1842" s="41" t="n">
        <v>4.388942621422412</v>
      </c>
      <c r="P1842" s="41" t="n">
        <v>0.3363477178216044</v>
      </c>
      <c r="Q1842" s="30" t="n">
        <v>2290</v>
      </c>
      <c r="R1842" t="n">
        <v>13300</v>
      </c>
      <c r="S1842" t="n">
        <v>780</v>
      </c>
      <c r="T1842" s="31">
        <f>SUM(Q1842:S1842)</f>
        <v/>
      </c>
    </row>
    <row r="1843">
      <c r="A1843" s="23" t="n">
        <v>5009</v>
      </c>
      <c r="B1843" s="24" t="inlineStr">
        <is>
          <t>BOONE COUNTY, AR</t>
        </is>
      </c>
      <c r="C1843" s="9" t="n">
        <v>1337</v>
      </c>
      <c r="D1843" s="9" t="n">
        <v>495</v>
      </c>
      <c r="E1843" s="25" t="n">
        <v>1082</v>
      </c>
      <c r="F1843" s="26" t="n">
        <v>1103.28</v>
      </c>
      <c r="G1843" s="9" t="n">
        <v>261.28</v>
      </c>
      <c r="H1843" s="25" t="n">
        <v>848.28</v>
      </c>
      <c r="I1843" s="26" t="n"/>
      <c r="J1843" s="9" t="n">
        <v>110.6124</v>
      </c>
      <c r="K1843" s="26" t="n">
        <v>11.51842</v>
      </c>
      <c r="L1843" s="9" t="n">
        <v>16.05399</v>
      </c>
      <c r="M1843" s="25">
        <f>K1843-L1843</f>
        <v/>
      </c>
      <c r="N1843" s="41" t="n">
        <v>2.145631018658811</v>
      </c>
      <c r="O1843" s="41" t="n">
        <v>2.990509020962802</v>
      </c>
      <c r="P1843" s="41" t="n">
        <v>-0.8448780023039913</v>
      </c>
      <c r="Q1843" s="30" t="n">
        <v>240</v>
      </c>
      <c r="R1843" t="n">
        <v>153780</v>
      </c>
      <c r="S1843" t="n">
        <v>5680</v>
      </c>
      <c r="T1843" s="31">
        <f>SUM(Q1843:S1843)</f>
        <v/>
      </c>
    </row>
    <row r="1844">
      <c r="A1844" s="23" t="n">
        <v>21011</v>
      </c>
      <c r="B1844" s="24" t="inlineStr">
        <is>
          <t>BATH COUNTY, KY</t>
        </is>
      </c>
      <c r="C1844" s="9" t="n">
        <v>1039</v>
      </c>
      <c r="D1844" s="9" t="n">
        <v>1030</v>
      </c>
      <c r="E1844" s="25" t="n">
        <v>98</v>
      </c>
      <c r="F1844" s="26" t="n">
        <v>813.9</v>
      </c>
      <c r="G1844" s="9" t="n">
        <v>804.9</v>
      </c>
      <c r="H1844" s="25" t="n">
        <v>0</v>
      </c>
      <c r="I1844" s="26" t="n"/>
      <c r="J1844" s="9" t="n">
        <v>110.5557</v>
      </c>
      <c r="K1844" s="26" t="n">
        <v>11.63158</v>
      </c>
      <c r="L1844" s="9" t="n">
        <v>17.11273</v>
      </c>
      <c r="M1844" s="25">
        <f>K1844-L1844</f>
        <v/>
      </c>
      <c r="N1844" s="41" t="n">
        <v>2.166710264429622</v>
      </c>
      <c r="O1844" s="41" t="n">
        <v>3.187729246019262</v>
      </c>
      <c r="P1844" s="41" t="n">
        <v>-1.02101898158964</v>
      </c>
      <c r="Q1844" s="30" t="n">
        <v>5840</v>
      </c>
      <c r="R1844" t="n">
        <v>72990</v>
      </c>
      <c r="S1844" t="n">
        <v>3780</v>
      </c>
      <c r="T1844" s="31">
        <f>SUM(Q1844:S1844)</f>
        <v/>
      </c>
    </row>
    <row r="1845">
      <c r="A1845" s="23" t="n">
        <v>5127</v>
      </c>
      <c r="B1845" s="24" t="inlineStr">
        <is>
          <t>SCOTT COUNTY, AR</t>
        </is>
      </c>
      <c r="C1845" s="9" t="n">
        <v>223</v>
      </c>
      <c r="D1845" s="9" t="n">
        <v>173</v>
      </c>
      <c r="E1845" s="25" t="n">
        <v>198</v>
      </c>
      <c r="F1845" s="26" t="n">
        <v>0</v>
      </c>
      <c r="G1845" s="9" t="n">
        <v>0</v>
      </c>
      <c r="H1845" s="25" t="n">
        <v>0</v>
      </c>
      <c r="I1845" s="26" t="n"/>
      <c r="J1845" s="9" t="n">
        <v>110.51</v>
      </c>
      <c r="K1845" s="26" t="n">
        <v>11.67231</v>
      </c>
      <c r="L1845" s="9" t="n">
        <v>16.59254</v>
      </c>
      <c r="M1845" s="25">
        <f>K1845-L1845</f>
        <v/>
      </c>
      <c r="N1845" s="41" t="n">
        <v>2.174297377192481</v>
      </c>
      <c r="O1845" s="41" t="n">
        <v>3.090829167744974</v>
      </c>
      <c r="P1845" s="41" t="n">
        <v>-0.9165317905524925</v>
      </c>
      <c r="Q1845" s="30" t="n">
        <v>140</v>
      </c>
      <c r="R1845" t="n">
        <v>66900</v>
      </c>
      <c r="S1845" t="n">
        <v>10170</v>
      </c>
      <c r="T1845" s="31">
        <f>SUM(Q1845:S1845)</f>
        <v/>
      </c>
    </row>
    <row r="1846">
      <c r="A1846" s="23" t="n">
        <v>22105</v>
      </c>
      <c r="B1846" s="24" t="inlineStr">
        <is>
          <t>TANGIPAHOA PARISH, LA</t>
        </is>
      </c>
      <c r="C1846" s="9" t="n">
        <v>1071</v>
      </c>
      <c r="D1846" s="9" t="n">
        <v>1488</v>
      </c>
      <c r="E1846" s="25" t="n">
        <v>776</v>
      </c>
      <c r="F1846" s="26" t="n">
        <v>741.4400000000001</v>
      </c>
      <c r="G1846" s="9" t="n">
        <v>1158.44</v>
      </c>
      <c r="H1846" s="25" t="n">
        <v>446.44</v>
      </c>
      <c r="I1846" s="26" t="n">
        <v>110.5032</v>
      </c>
      <c r="J1846" s="9" t="n">
        <v>110.5032</v>
      </c>
      <c r="K1846" s="26" t="n">
        <v>11.20569</v>
      </c>
      <c r="L1846" s="9" t="n">
        <v>16.09126</v>
      </c>
      <c r="M1846" s="25">
        <f>K1846-L1846</f>
        <v/>
      </c>
      <c r="N1846" s="41" t="n">
        <v>2.087376224297677</v>
      </c>
      <c r="O1846" s="41" t="n">
        <v>2.997451611011213</v>
      </c>
      <c r="P1846" s="41" t="n">
        <v>-0.9100753867135356</v>
      </c>
      <c r="Q1846" s="30" t="n">
        <v>27090</v>
      </c>
      <c r="R1846" t="n">
        <v>68750</v>
      </c>
      <c r="S1846" t="n">
        <v>13630</v>
      </c>
      <c r="T1846" s="31">
        <f>SUM(Q1846:S1846)</f>
        <v/>
      </c>
    </row>
    <row r="1847">
      <c r="A1847" s="23" t="n">
        <v>55137</v>
      </c>
      <c r="B1847" s="24" t="inlineStr">
        <is>
          <t>WAUSHARA COUNTY, WI</t>
        </is>
      </c>
      <c r="C1847" s="9" t="n">
        <v>1308</v>
      </c>
      <c r="D1847" s="9" t="n">
        <v>796</v>
      </c>
      <c r="E1847" s="25" t="n">
        <v>164</v>
      </c>
      <c r="F1847" s="26" t="n">
        <v>768</v>
      </c>
      <c r="G1847" s="9" t="n">
        <v>256</v>
      </c>
      <c r="H1847" s="25" t="n">
        <v>0</v>
      </c>
      <c r="I1847" s="26" t="n">
        <v>110.5032</v>
      </c>
      <c r="J1847" s="9" t="n">
        <v>110.5032</v>
      </c>
      <c r="K1847" s="26" t="n">
        <v>16.68191</v>
      </c>
      <c r="L1847" s="9" t="n">
        <v>14.61548</v>
      </c>
      <c r="M1847" s="25">
        <f>K1847-L1847</f>
        <v/>
      </c>
      <c r="N1847" s="41" t="n">
        <v>3.107476854158348</v>
      </c>
      <c r="O1847" s="41" t="n">
        <v>2.722545908257163</v>
      </c>
      <c r="P1847" s="41" t="n">
        <v>0.3849309459011847</v>
      </c>
      <c r="Q1847" s="30" t="n">
        <v>157060</v>
      </c>
      <c r="R1847" t="n">
        <v>22600</v>
      </c>
      <c r="S1847" t="n">
        <v>16390</v>
      </c>
      <c r="T1847" s="31">
        <f>SUM(Q1847:S1847)</f>
        <v/>
      </c>
    </row>
    <row r="1848">
      <c r="A1848" s="23" t="n">
        <v>21067</v>
      </c>
      <c r="B1848" s="24" t="inlineStr">
        <is>
          <t>FAYETTE COUNTY, KY</t>
        </is>
      </c>
      <c r="C1848" s="9" t="n">
        <v>2137</v>
      </c>
      <c r="D1848" s="9" t="n">
        <v>1620</v>
      </c>
      <c r="E1848" s="25" t="n">
        <v>873</v>
      </c>
      <c r="F1848" s="26" t="n">
        <v>1918.56</v>
      </c>
      <c r="G1848" s="9" t="n">
        <v>1401.56</v>
      </c>
      <c r="H1848" s="25" t="n">
        <v>654.5599999999999</v>
      </c>
      <c r="I1848" s="26" t="n"/>
      <c r="J1848" s="9" t="n">
        <v>110.4826</v>
      </c>
      <c r="K1848" s="26" t="n">
        <v>11.4693</v>
      </c>
      <c r="L1848" s="9" t="n">
        <v>16.25291</v>
      </c>
      <c r="M1848" s="25">
        <f>K1848-L1848</f>
        <v/>
      </c>
      <c r="N1848" s="41" t="n">
        <v>2.136481031452534</v>
      </c>
      <c r="O1848" s="41" t="n">
        <v>3.027563488696364</v>
      </c>
      <c r="P1848" s="41" t="n">
        <v>-0.8910824572438297</v>
      </c>
      <c r="Q1848" s="30" t="n">
        <v>7240</v>
      </c>
      <c r="R1848" t="n">
        <v>104300</v>
      </c>
      <c r="S1848" t="n">
        <v>860</v>
      </c>
      <c r="T1848" s="31">
        <f>SUM(Q1848:S1848)</f>
        <v/>
      </c>
    </row>
    <row r="1849">
      <c r="A1849" s="23" t="n">
        <v>42045</v>
      </c>
      <c r="B1849" s="24" t="inlineStr">
        <is>
          <t>DELAWARE COUNTY, PA</t>
        </is>
      </c>
      <c r="C1849" s="9" t="n">
        <v>1482</v>
      </c>
      <c r="D1849" s="9" t="n">
        <v>2863</v>
      </c>
      <c r="E1849" s="25" t="n">
        <v>37</v>
      </c>
      <c r="F1849" s="26" t="n">
        <v>1096.1</v>
      </c>
      <c r="G1849" s="9" t="n">
        <v>2477.1</v>
      </c>
      <c r="H1849" s="25" t="n">
        <v>0</v>
      </c>
      <c r="I1849" s="26" t="n"/>
      <c r="J1849" s="9" t="n">
        <v>110.3031</v>
      </c>
      <c r="K1849" s="26" t="n">
        <v>24.28091</v>
      </c>
      <c r="L1849" s="9" t="n">
        <v>19.41459</v>
      </c>
      <c r="M1849" s="25">
        <f>K1849-L1849</f>
        <v/>
      </c>
      <c r="N1849" s="41" t="n">
        <v>4.523005208810141</v>
      </c>
      <c r="O1849" s="41" t="n">
        <v>3.61651567823913</v>
      </c>
      <c r="P1849" s="41" t="n">
        <v>0.9064895305710106</v>
      </c>
      <c r="Q1849" s="30" t="n">
        <v>10620</v>
      </c>
      <c r="R1849" t="n">
        <v>12420</v>
      </c>
      <c r="S1849" t="n">
        <v>0</v>
      </c>
      <c r="T1849" s="31">
        <f>SUM(Q1849:S1849)</f>
        <v/>
      </c>
    </row>
    <row r="1850">
      <c r="A1850" s="23" t="n">
        <v>21217</v>
      </c>
      <c r="B1850" s="24" t="inlineStr">
        <is>
          <t>TAYLOR COUNTY, KY</t>
        </is>
      </c>
      <c r="C1850" s="9" t="n">
        <v>1384</v>
      </c>
      <c r="D1850" s="9" t="n">
        <v>1384</v>
      </c>
      <c r="E1850" s="25" t="n">
        <v>100</v>
      </c>
      <c r="F1850" s="26" t="n">
        <v>1165.56</v>
      </c>
      <c r="G1850" s="9" t="n">
        <v>1165.56</v>
      </c>
      <c r="H1850" s="25" t="n">
        <v>0</v>
      </c>
      <c r="I1850" s="26" t="n"/>
      <c r="J1850" s="9" t="n">
        <v>110.3018</v>
      </c>
      <c r="K1850" s="26" t="n">
        <v>11.4693</v>
      </c>
      <c r="L1850" s="9" t="n">
        <v>15.85923</v>
      </c>
      <c r="M1850" s="25">
        <f>K1850-L1850</f>
        <v/>
      </c>
      <c r="N1850" s="41" t="n">
        <v>2.136481031452534</v>
      </c>
      <c r="O1850" s="41" t="n">
        <v>2.954229470712509</v>
      </c>
      <c r="P1850" s="41" t="n">
        <v>-0.8177484392599742</v>
      </c>
      <c r="Q1850" s="30" t="n">
        <v>18160</v>
      </c>
      <c r="R1850" t="n">
        <v>56590</v>
      </c>
      <c r="S1850" t="n">
        <v>3850</v>
      </c>
      <c r="T1850" s="31">
        <f>SUM(Q1850:S1850)</f>
        <v/>
      </c>
    </row>
    <row r="1851">
      <c r="A1851" s="23" t="n">
        <v>13177</v>
      </c>
      <c r="B1851" s="24" t="inlineStr">
        <is>
          <t>LEE COUNTY, GA</t>
        </is>
      </c>
      <c r="C1851" s="9" t="n">
        <v>1370</v>
      </c>
      <c r="D1851" s="9" t="n">
        <v>1491</v>
      </c>
      <c r="E1851" s="25" t="n">
        <v>125</v>
      </c>
      <c r="F1851" s="26" t="n">
        <v>966.52</v>
      </c>
      <c r="G1851" s="9" t="n">
        <v>1087.52</v>
      </c>
      <c r="H1851" s="25" t="n">
        <v>0</v>
      </c>
      <c r="I1851" s="26" t="n">
        <v>110.25</v>
      </c>
      <c r="J1851" s="9" t="n">
        <v>110.25</v>
      </c>
      <c r="K1851" s="26" t="n">
        <v>12.48852</v>
      </c>
      <c r="L1851" s="9" t="n">
        <v>18.89209</v>
      </c>
      <c r="M1851" s="25">
        <f>K1851-L1851</f>
        <v/>
      </c>
      <c r="N1851" s="41" t="n">
        <v>2.326339540417951</v>
      </c>
      <c r="O1851" s="41" t="n">
        <v>3.519185297227739</v>
      </c>
      <c r="P1851" s="41" t="n">
        <v>-1.192845756809788</v>
      </c>
      <c r="Q1851" s="30" t="n">
        <v>62470</v>
      </c>
      <c r="R1851" t="n">
        <v>21330</v>
      </c>
      <c r="S1851" t="n">
        <v>20390</v>
      </c>
      <c r="T1851" s="31">
        <f>SUM(Q1851:S1851)</f>
        <v/>
      </c>
    </row>
    <row r="1852">
      <c r="A1852" s="23" t="n">
        <v>22013</v>
      </c>
      <c r="B1852" s="24" t="inlineStr">
        <is>
          <t>BIENVILLE PARISH, LA</t>
        </is>
      </c>
      <c r="C1852" s="9" t="n">
        <v>937</v>
      </c>
      <c r="D1852" s="9" t="n">
        <v>937</v>
      </c>
      <c r="E1852" s="25" t="n">
        <v>599</v>
      </c>
      <c r="F1852" s="26" t="n">
        <v>613.52</v>
      </c>
      <c r="G1852" s="9" t="n">
        <v>613.52</v>
      </c>
      <c r="H1852" s="25" t="n">
        <v>275.52</v>
      </c>
      <c r="I1852" s="26" t="n">
        <v>110.1234</v>
      </c>
      <c r="J1852" s="9" t="n">
        <v>110.1234</v>
      </c>
      <c r="K1852" s="26" t="n">
        <v>11.56674</v>
      </c>
      <c r="L1852" s="9" t="n">
        <v>16.71573</v>
      </c>
      <c r="M1852" s="25">
        <f>K1852-L1852</f>
        <v/>
      </c>
      <c r="N1852" s="41" t="n">
        <v>2.154631983272151</v>
      </c>
      <c r="O1852" s="41" t="n">
        <v>3.113776784274722</v>
      </c>
      <c r="P1852" s="41" t="n">
        <v>-0.9591448010025709</v>
      </c>
      <c r="Q1852" s="30" t="n">
        <v>700</v>
      </c>
      <c r="R1852" t="n">
        <v>13060</v>
      </c>
      <c r="S1852" t="n">
        <v>0</v>
      </c>
      <c r="T1852" s="31">
        <f>SUM(Q1852:S1852)</f>
        <v/>
      </c>
    </row>
    <row r="1853">
      <c r="A1853" s="23" t="n">
        <v>21209</v>
      </c>
      <c r="B1853" s="24" t="inlineStr">
        <is>
          <t>SCOTT COUNTY, KY</t>
        </is>
      </c>
      <c r="C1853" s="9" t="n">
        <v>2287</v>
      </c>
      <c r="D1853" s="9" t="n">
        <v>996</v>
      </c>
      <c r="E1853" s="25" t="n">
        <v>107</v>
      </c>
      <c r="F1853" s="26" t="n">
        <v>2063.08</v>
      </c>
      <c r="G1853" s="9" t="n">
        <v>772.08</v>
      </c>
      <c r="H1853" s="25" t="n">
        <v>0</v>
      </c>
      <c r="I1853" s="26" t="n"/>
      <c r="J1853" s="9" t="n">
        <v>110.1181</v>
      </c>
      <c r="K1853" s="26" t="n">
        <v>11.52777</v>
      </c>
      <c r="L1853" s="9" t="n">
        <v>16.09103</v>
      </c>
      <c r="M1853" s="25">
        <f>K1853-L1853</f>
        <v/>
      </c>
      <c r="N1853" s="41" t="n">
        <v>2.147372720213751</v>
      </c>
      <c r="O1853" s="41" t="n">
        <v>2.997408767015743</v>
      </c>
      <c r="P1853" s="41" t="n">
        <v>-0.8500360468019924</v>
      </c>
      <c r="Q1853" s="30" t="n">
        <v>3080</v>
      </c>
      <c r="R1853" t="n">
        <v>102980</v>
      </c>
      <c r="S1853" t="n">
        <v>2130</v>
      </c>
      <c r="T1853" s="31">
        <f>SUM(Q1853:S1853)</f>
        <v/>
      </c>
    </row>
    <row r="1854">
      <c r="A1854" s="23" t="n">
        <v>54105</v>
      </c>
      <c r="B1854" s="24" t="inlineStr">
        <is>
          <t>WIRT COUNTY, WV</t>
        </is>
      </c>
      <c r="C1854" s="9" t="n">
        <v>895</v>
      </c>
      <c r="D1854" s="9" t="n">
        <v>0</v>
      </c>
      <c r="E1854" s="25" t="n">
        <v>37</v>
      </c>
      <c r="F1854" s="26" t="n">
        <v>627.58</v>
      </c>
      <c r="G1854" s="9" t="n">
        <v>0</v>
      </c>
      <c r="H1854" s="25" t="n">
        <v>0</v>
      </c>
      <c r="I1854" s="26" t="n"/>
      <c r="J1854" s="9" t="n">
        <v>110.0749</v>
      </c>
      <c r="K1854" s="26" t="n">
        <v>24.98011</v>
      </c>
      <c r="L1854" s="9" t="n">
        <v>23.17937</v>
      </c>
      <c r="M1854" s="25">
        <f>K1854-L1854</f>
        <v/>
      </c>
      <c r="N1854" s="41" t="n">
        <v>4.653250955036293</v>
      </c>
      <c r="O1854" s="41" t="n">
        <v>4.317812275031599</v>
      </c>
      <c r="P1854" s="41" t="n">
        <v>0.3354386800046942</v>
      </c>
      <c r="Q1854" s="30" t="n">
        <v>1060</v>
      </c>
      <c r="R1854" t="n">
        <v>13260</v>
      </c>
      <c r="S1854" t="n">
        <v>820</v>
      </c>
      <c r="T1854" s="31">
        <f>SUM(Q1854:S1854)</f>
        <v/>
      </c>
    </row>
    <row r="1855">
      <c r="A1855" s="23" t="n">
        <v>54067</v>
      </c>
      <c r="B1855" s="24" t="inlineStr">
        <is>
          <t>NICHOLAS COUNTY, WV</t>
        </is>
      </c>
      <c r="C1855" s="9" t="n">
        <v>1586</v>
      </c>
      <c r="D1855" s="9" t="n">
        <v>0</v>
      </c>
      <c r="E1855" s="25" t="n">
        <v>237</v>
      </c>
      <c r="F1855" s="26" t="n">
        <v>1348.32</v>
      </c>
      <c r="G1855" s="9" t="n">
        <v>0</v>
      </c>
      <c r="H1855" s="25" t="n">
        <v>0</v>
      </c>
      <c r="I1855" s="26" t="n"/>
      <c r="J1855" s="9" t="n">
        <v>110.074</v>
      </c>
      <c r="K1855" s="26" t="n">
        <v>25.14575</v>
      </c>
      <c r="L1855" s="9" t="n">
        <v>23.30615</v>
      </c>
      <c r="M1855" s="25">
        <f>K1855-L1855</f>
        <v/>
      </c>
      <c r="N1855" s="41" t="n">
        <v>4.684106082903714</v>
      </c>
      <c r="O1855" s="41" t="n">
        <v>4.341428630447148</v>
      </c>
      <c r="P1855" s="41" t="n">
        <v>0.3426774524565652</v>
      </c>
      <c r="Q1855" s="30" t="n">
        <v>6560</v>
      </c>
      <c r="R1855" t="n">
        <v>15050</v>
      </c>
      <c r="S1855" t="n">
        <v>2820</v>
      </c>
      <c r="T1855" s="31">
        <f>SUM(Q1855:S1855)</f>
        <v/>
      </c>
    </row>
    <row r="1856">
      <c r="A1856" s="23" t="n">
        <v>47125</v>
      </c>
      <c r="B1856" s="24" t="inlineStr">
        <is>
          <t>MONTGOMERY COUNTY, TN</t>
        </is>
      </c>
      <c r="C1856" s="9" t="n">
        <v>2033</v>
      </c>
      <c r="D1856" s="9" t="n">
        <v>1381</v>
      </c>
      <c r="E1856" s="25" t="n">
        <v>798</v>
      </c>
      <c r="F1856" s="26" t="n">
        <v>1802.52</v>
      </c>
      <c r="G1856" s="9" t="n">
        <v>1150.52</v>
      </c>
      <c r="H1856" s="25" t="n">
        <v>567.52</v>
      </c>
      <c r="I1856" s="26" t="n"/>
      <c r="J1856" s="9" t="n">
        <v>110.0726</v>
      </c>
      <c r="K1856" s="26" t="n">
        <v>11.50592</v>
      </c>
      <c r="L1856" s="9" t="n">
        <v>16.14709</v>
      </c>
      <c r="M1856" s="25">
        <f>K1856-L1856</f>
        <v/>
      </c>
      <c r="N1856" s="41" t="n">
        <v>2.143302540644184</v>
      </c>
      <c r="O1856" s="41" t="n">
        <v>3.007851525215741</v>
      </c>
      <c r="P1856" s="41" t="n">
        <v>-0.8645489845715566</v>
      </c>
      <c r="Q1856" s="30" t="n">
        <v>39470</v>
      </c>
      <c r="R1856" t="n">
        <v>64000</v>
      </c>
      <c r="S1856" t="n">
        <v>10440</v>
      </c>
      <c r="T1856" s="31">
        <f>SUM(Q1856:S1856)</f>
        <v/>
      </c>
    </row>
    <row r="1857">
      <c r="A1857" s="23" t="n">
        <v>13275</v>
      </c>
      <c r="B1857" s="24" t="inlineStr">
        <is>
          <t>THOMAS COUNTY, GA</t>
        </is>
      </c>
      <c r="C1857" s="9" t="n">
        <v>1560</v>
      </c>
      <c r="D1857" s="9" t="n">
        <v>1560</v>
      </c>
      <c r="E1857" s="25" t="n">
        <v>586</v>
      </c>
      <c r="F1857" s="26" t="n">
        <v>1115.28</v>
      </c>
      <c r="G1857" s="9" t="n">
        <v>1115.28</v>
      </c>
      <c r="H1857" s="25" t="n">
        <v>141.28</v>
      </c>
      <c r="I1857" s="26" t="n">
        <v>109.9969</v>
      </c>
      <c r="J1857" s="9" t="n">
        <v>109.9969</v>
      </c>
      <c r="K1857" s="26" t="n">
        <v>12.20174</v>
      </c>
      <c r="L1857" s="9" t="n">
        <v>21.08464</v>
      </c>
      <c r="M1857" s="25">
        <f>K1857-L1857</f>
        <v/>
      </c>
      <c r="N1857" s="41" t="n">
        <v>2.272918666415182</v>
      </c>
      <c r="O1857" s="41" t="n">
        <v>3.9276096549053</v>
      </c>
      <c r="P1857" s="41" t="n">
        <v>-1.654690988490119</v>
      </c>
      <c r="Q1857" s="30" t="n">
        <v>71270</v>
      </c>
      <c r="R1857" t="n">
        <v>16240</v>
      </c>
      <c r="S1857" t="n">
        <v>31470</v>
      </c>
      <c r="T1857" s="31">
        <f>SUM(Q1857:S1857)</f>
        <v/>
      </c>
    </row>
    <row r="1858">
      <c r="A1858" s="23" t="n">
        <v>22083</v>
      </c>
      <c r="B1858" s="24" t="inlineStr">
        <is>
          <t>RICHLAND PARISH, LA</t>
        </is>
      </c>
      <c r="C1858" s="9" t="n">
        <v>420</v>
      </c>
      <c r="D1858" s="9" t="n">
        <v>724</v>
      </c>
      <c r="E1858" s="25" t="n">
        <v>0</v>
      </c>
      <c r="F1858" s="26" t="n">
        <v>32.12003</v>
      </c>
      <c r="G1858" s="9" t="n">
        <v>336.12</v>
      </c>
      <c r="H1858" s="25" t="n">
        <v>0</v>
      </c>
      <c r="I1858" s="26" t="n">
        <v>109.9969</v>
      </c>
      <c r="J1858" s="9" t="n">
        <v>109.9969</v>
      </c>
      <c r="K1858" s="26" t="n">
        <v>10.72753</v>
      </c>
      <c r="L1858" s="9" t="n">
        <v>15.64758</v>
      </c>
      <c r="M1858" s="25">
        <f>K1858-L1858</f>
        <v/>
      </c>
      <c r="N1858" s="41" t="n">
        <v>1.998305420499769</v>
      </c>
      <c r="O1858" s="41" t="n">
        <v>2.914803680968851</v>
      </c>
      <c r="P1858" s="41" t="n">
        <v>-0.9164982604690819</v>
      </c>
      <c r="Q1858" s="30" t="n">
        <v>249800</v>
      </c>
      <c r="R1858" t="n">
        <v>160</v>
      </c>
      <c r="S1858" t="n">
        <v>10</v>
      </c>
      <c r="T1858" s="31">
        <f>SUM(Q1858:S1858)</f>
        <v/>
      </c>
    </row>
    <row r="1859">
      <c r="A1859" s="23" t="n">
        <v>1109</v>
      </c>
      <c r="B1859" s="24" t="inlineStr">
        <is>
          <t>PIKE COUNTY, AL</t>
        </is>
      </c>
      <c r="C1859" s="9" t="n">
        <v>731</v>
      </c>
      <c r="D1859" s="9" t="n">
        <v>676</v>
      </c>
      <c r="E1859" s="25" t="n">
        <v>158</v>
      </c>
      <c r="F1859" s="26" t="n">
        <v>380.92</v>
      </c>
      <c r="G1859" s="9" t="n">
        <v>325.92</v>
      </c>
      <c r="H1859" s="25" t="n">
        <v>0</v>
      </c>
      <c r="I1859" s="26" t="n">
        <v>109.8703</v>
      </c>
      <c r="J1859" s="9" t="n">
        <v>109.8703</v>
      </c>
      <c r="K1859" s="26" t="n">
        <v>11.44878</v>
      </c>
      <c r="L1859" s="9" t="n">
        <v>16.41495</v>
      </c>
      <c r="M1859" s="25">
        <f>K1859-L1859</f>
        <v/>
      </c>
      <c r="N1859" s="41" t="n">
        <v>2.132658601943723</v>
      </c>
      <c r="O1859" s="41" t="n">
        <v>3.057748014895572</v>
      </c>
      <c r="P1859" s="41" t="n">
        <v>-0.9250894129518484</v>
      </c>
      <c r="Q1859" s="30" t="n">
        <v>32310</v>
      </c>
      <c r="R1859" t="n">
        <v>46450</v>
      </c>
      <c r="S1859" t="n">
        <v>150</v>
      </c>
      <c r="T1859" s="31">
        <f>SUM(Q1859:S1859)</f>
        <v/>
      </c>
    </row>
    <row r="1860">
      <c r="A1860" s="23" t="n">
        <v>1133</v>
      </c>
      <c r="B1860" s="24" t="inlineStr">
        <is>
          <t>WINSTON COUNTY, AL</t>
        </is>
      </c>
      <c r="C1860" s="9" t="n">
        <v>539</v>
      </c>
      <c r="D1860" s="9" t="n">
        <v>521</v>
      </c>
      <c r="E1860" s="25" t="n">
        <v>376</v>
      </c>
      <c r="F1860" s="26" t="n">
        <v>186.88</v>
      </c>
      <c r="G1860" s="9" t="n">
        <v>168.88</v>
      </c>
      <c r="H1860" s="25" t="n">
        <v>23.87997</v>
      </c>
      <c r="I1860" s="26" t="n">
        <v>109.8703</v>
      </c>
      <c r="J1860" s="9" t="n">
        <v>109.8703</v>
      </c>
      <c r="K1860" s="26" t="n">
        <v>11.6609</v>
      </c>
      <c r="L1860" s="9" t="n">
        <v>16.8663</v>
      </c>
      <c r="M1860" s="25">
        <f>K1860-L1860</f>
        <v/>
      </c>
      <c r="N1860" s="41" t="n">
        <v>2.17217194246073</v>
      </c>
      <c r="O1860" s="41" t="n">
        <v>3.141824699047707</v>
      </c>
      <c r="P1860" s="41" t="n">
        <v>-0.9696527565869774</v>
      </c>
      <c r="Q1860" s="30" t="n">
        <v>4700</v>
      </c>
      <c r="R1860" t="n">
        <v>44670</v>
      </c>
      <c r="S1860" t="n">
        <v>13790</v>
      </c>
      <c r="T1860" s="31">
        <f>SUM(Q1860:S1860)</f>
        <v/>
      </c>
    </row>
    <row r="1861">
      <c r="A1861" s="23" t="n">
        <v>13093</v>
      </c>
      <c r="B1861" s="24" t="inlineStr">
        <is>
          <t>DOOLY COUNTY, GA</t>
        </is>
      </c>
      <c r="C1861" s="9" t="n">
        <v>534</v>
      </c>
      <c r="D1861" s="9" t="n">
        <v>1053</v>
      </c>
      <c r="E1861" s="25" t="n">
        <v>89</v>
      </c>
      <c r="F1861" s="26" t="n">
        <v>111.3</v>
      </c>
      <c r="G1861" s="9" t="n">
        <v>630.3</v>
      </c>
      <c r="H1861" s="25" t="n">
        <v>0</v>
      </c>
      <c r="I1861" s="26" t="n">
        <v>109.7437</v>
      </c>
      <c r="J1861" s="9" t="n">
        <v>109.7437</v>
      </c>
      <c r="K1861" s="26" t="n">
        <v>12.42538</v>
      </c>
      <c r="L1861" s="9" t="n">
        <v>20.11658</v>
      </c>
      <c r="M1861" s="25">
        <f>K1861-L1861</f>
        <v/>
      </c>
      <c r="N1861" s="41" t="n">
        <v>2.314577932270469</v>
      </c>
      <c r="O1861" s="41" t="n">
        <v>3.747281140758147</v>
      </c>
      <c r="P1861" s="41" t="n">
        <v>-1.432703208487678</v>
      </c>
      <c r="Q1861" s="30" t="n">
        <v>108190</v>
      </c>
      <c r="R1861" t="n">
        <v>17510</v>
      </c>
      <c r="S1861" t="n">
        <v>13570</v>
      </c>
      <c r="T1861" s="31">
        <f>SUM(Q1861:S1861)</f>
        <v/>
      </c>
    </row>
    <row r="1862">
      <c r="A1862" s="23" t="n">
        <v>37049</v>
      </c>
      <c r="B1862" s="24" t="inlineStr">
        <is>
          <t>CRAVEN COUNTY, NC</t>
        </is>
      </c>
      <c r="C1862" s="9" t="n">
        <v>850</v>
      </c>
      <c r="D1862" s="9" t="n">
        <v>1176</v>
      </c>
      <c r="E1862" s="25" t="n">
        <v>351</v>
      </c>
      <c r="F1862" s="26" t="n">
        <v>482.8</v>
      </c>
      <c r="G1862" s="9" t="n">
        <v>808.8</v>
      </c>
      <c r="H1862" s="25" t="n">
        <v>0</v>
      </c>
      <c r="I1862" s="26" t="n">
        <v>109.7437</v>
      </c>
      <c r="J1862" s="9" t="n">
        <v>109.7437</v>
      </c>
      <c r="K1862" s="26" t="n">
        <v>13.38684</v>
      </c>
      <c r="L1862" s="9" t="n">
        <v>21.0995</v>
      </c>
      <c r="M1862" s="25">
        <f>K1862-L1862</f>
        <v/>
      </c>
      <c r="N1862" s="41" t="n">
        <v>2.493677010025899</v>
      </c>
      <c r="O1862" s="41" t="n">
        <v>3.930377749569088</v>
      </c>
      <c r="P1862" s="41" t="n">
        <v>-1.436700739543189</v>
      </c>
      <c r="Q1862" s="30" t="n">
        <v>71220</v>
      </c>
      <c r="R1862" t="n">
        <v>3460</v>
      </c>
      <c r="S1862" t="n">
        <v>36220</v>
      </c>
      <c r="T1862" s="31">
        <f>SUM(Q1862:S1862)</f>
        <v/>
      </c>
    </row>
    <row r="1863">
      <c r="A1863" s="23" t="n">
        <v>21127</v>
      </c>
      <c r="B1863" s="24" t="inlineStr">
        <is>
          <t>LAWRENCE COUNTY, KY</t>
        </is>
      </c>
      <c r="C1863" s="9" t="n">
        <v>899</v>
      </c>
      <c r="D1863" s="9" t="n">
        <v>899</v>
      </c>
      <c r="E1863" s="25" t="n">
        <v>255</v>
      </c>
      <c r="F1863" s="26" t="n">
        <v>671.66</v>
      </c>
      <c r="G1863" s="9" t="n">
        <v>671.66</v>
      </c>
      <c r="H1863" s="25" t="n">
        <v>27.66</v>
      </c>
      <c r="I1863" s="26" t="n"/>
      <c r="J1863" s="9" t="n">
        <v>109.6367</v>
      </c>
      <c r="K1863" s="26" t="n">
        <v>11.55656</v>
      </c>
      <c r="L1863" s="9" t="n">
        <v>16.76517</v>
      </c>
      <c r="M1863" s="25">
        <f>K1863-L1863</f>
        <v/>
      </c>
      <c r="N1863" s="41" t="n">
        <v>2.152735670777039</v>
      </c>
      <c r="O1863" s="41" t="n">
        <v>3.122986380518173</v>
      </c>
      <c r="P1863" s="41" t="n">
        <v>-0.970250709741134</v>
      </c>
      <c r="Q1863" s="30" t="n">
        <v>950</v>
      </c>
      <c r="R1863" t="n">
        <v>13990</v>
      </c>
      <c r="S1863" t="n">
        <v>13790</v>
      </c>
      <c r="T1863" s="31">
        <f>SUM(Q1863:S1863)</f>
        <v/>
      </c>
    </row>
    <row r="1864">
      <c r="A1864" s="23" t="n">
        <v>21181</v>
      </c>
      <c r="B1864" s="24" t="inlineStr">
        <is>
          <t>NICHOLAS COUNTY, KY</t>
        </is>
      </c>
      <c r="C1864" s="9" t="n">
        <v>1023</v>
      </c>
      <c r="D1864" s="9" t="n">
        <v>1023</v>
      </c>
      <c r="E1864" s="25" t="n">
        <v>21</v>
      </c>
      <c r="F1864" s="26" t="n">
        <v>773.64</v>
      </c>
      <c r="G1864" s="9" t="n">
        <v>773.64</v>
      </c>
      <c r="H1864" s="25" t="n">
        <v>0</v>
      </c>
      <c r="I1864" s="26" t="n"/>
      <c r="J1864" s="9" t="n">
        <v>109.6289</v>
      </c>
      <c r="K1864" s="26" t="n">
        <v>11.79885</v>
      </c>
      <c r="L1864" s="9" t="n">
        <v>17.09326</v>
      </c>
      <c r="M1864" s="25">
        <f>K1864-L1864</f>
        <v/>
      </c>
      <c r="N1864" s="41" t="n">
        <v>2.197869025830149</v>
      </c>
      <c r="O1864" s="41" t="n">
        <v>3.18410240866368</v>
      </c>
      <c r="P1864" s="41" t="n">
        <v>-0.9862333828335307</v>
      </c>
      <c r="Q1864" s="30" t="n">
        <v>2820</v>
      </c>
      <c r="R1864" t="n">
        <v>53830</v>
      </c>
      <c r="S1864" t="n">
        <v>3820</v>
      </c>
      <c r="T1864" s="31">
        <f>SUM(Q1864:S1864)</f>
        <v/>
      </c>
    </row>
    <row r="1865">
      <c r="A1865" s="23" t="n">
        <v>20089</v>
      </c>
      <c r="B1865" s="24" t="inlineStr">
        <is>
          <t>JEWELL COUNTY, KS</t>
        </is>
      </c>
      <c r="C1865" s="9" t="n">
        <v>513</v>
      </c>
      <c r="D1865" s="9" t="n">
        <v>461</v>
      </c>
      <c r="E1865" s="25" t="n">
        <v>0</v>
      </c>
      <c r="F1865" s="26" t="n">
        <v>413.12</v>
      </c>
      <c r="G1865" s="9" t="n">
        <v>361.12</v>
      </c>
      <c r="H1865" s="25" t="n">
        <v>0</v>
      </c>
      <c r="I1865" s="26" t="n">
        <v>109.6171</v>
      </c>
      <c r="J1865" s="9" t="n">
        <v>109.6171</v>
      </c>
      <c r="K1865" s="26" t="n">
        <v>14.41222</v>
      </c>
      <c r="L1865" s="9" t="n">
        <v>12.0734</v>
      </c>
      <c r="M1865" s="25">
        <f>K1865-L1865</f>
        <v/>
      </c>
      <c r="N1865" s="41" t="n">
        <v>2.684682992956923</v>
      </c>
      <c r="O1865" s="41" t="n">
        <v>2.249011716943408</v>
      </c>
      <c r="P1865" s="41" t="n">
        <v>0.4356712760135157</v>
      </c>
      <c r="Q1865" s="30" t="n">
        <v>293110</v>
      </c>
      <c r="R1865" t="n">
        <v>870</v>
      </c>
      <c r="S1865" t="n">
        <v>238810</v>
      </c>
      <c r="T1865" s="31">
        <f>SUM(Q1865:S1865)</f>
        <v/>
      </c>
    </row>
    <row r="1866">
      <c r="A1866" s="23" t="n">
        <v>22011</v>
      </c>
      <c r="B1866" s="24" t="inlineStr">
        <is>
          <t>BEAUREGARD PARISH, LA</t>
        </is>
      </c>
      <c r="C1866" s="9" t="n">
        <v>1072</v>
      </c>
      <c r="D1866" s="9" t="n">
        <v>1072</v>
      </c>
      <c r="E1866" s="25" t="n">
        <v>595</v>
      </c>
      <c r="F1866" s="26" t="n">
        <v>709.66</v>
      </c>
      <c r="G1866" s="9" t="n">
        <v>709.66</v>
      </c>
      <c r="H1866" s="25" t="n">
        <v>232.66</v>
      </c>
      <c r="I1866" s="26" t="n">
        <v>109.6171</v>
      </c>
      <c r="J1866" s="9" t="n">
        <v>109.6171</v>
      </c>
      <c r="K1866" s="26" t="n">
        <v>11.24174</v>
      </c>
      <c r="L1866" s="9" t="n">
        <v>16.35851</v>
      </c>
      <c r="M1866" s="25">
        <f>K1866-L1866</f>
        <v/>
      </c>
      <c r="N1866" s="41" t="n">
        <v>2.09409155489186</v>
      </c>
      <c r="O1866" s="41" t="n">
        <v>3.047234470963929</v>
      </c>
      <c r="P1866" s="41" t="n">
        <v>-0.953142916072069</v>
      </c>
      <c r="Q1866" s="30" t="n">
        <v>16370</v>
      </c>
      <c r="R1866" t="n">
        <v>60160</v>
      </c>
      <c r="S1866" t="n">
        <v>62120</v>
      </c>
      <c r="T1866" s="31">
        <f>SUM(Q1866:S1866)</f>
        <v/>
      </c>
    </row>
    <row r="1867">
      <c r="A1867" s="23" t="n">
        <v>28107</v>
      </c>
      <c r="B1867" s="24" t="inlineStr">
        <is>
          <t>PANOLA COUNTY, MS</t>
        </is>
      </c>
      <c r="C1867" s="9" t="n">
        <v>907</v>
      </c>
      <c r="D1867" s="9" t="n">
        <v>303</v>
      </c>
      <c r="E1867" s="25" t="n">
        <v>239</v>
      </c>
      <c r="F1867" s="26" t="n">
        <v>681.98</v>
      </c>
      <c r="G1867" s="9" t="n">
        <v>77.98</v>
      </c>
      <c r="H1867" s="25" t="n">
        <v>13.98</v>
      </c>
      <c r="I1867" s="26" t="n">
        <v>109.4905</v>
      </c>
      <c r="J1867" s="9" t="n">
        <v>109.4905</v>
      </c>
      <c r="K1867" s="26" t="n">
        <v>11.36246</v>
      </c>
      <c r="L1867" s="9" t="n">
        <v>16.00314</v>
      </c>
      <c r="M1867" s="25">
        <f>K1867-L1867</f>
        <v/>
      </c>
      <c r="N1867" s="41" t="n">
        <v>2.116579064165918</v>
      </c>
      <c r="O1867" s="41" t="n">
        <v>2.981036772399301</v>
      </c>
      <c r="P1867" s="41" t="n">
        <v>-0.8644577082333831</v>
      </c>
      <c r="Q1867" s="30" t="n">
        <v>144490</v>
      </c>
      <c r="R1867" t="n">
        <v>64730</v>
      </c>
      <c r="S1867" t="n">
        <v>920</v>
      </c>
      <c r="T1867" s="31">
        <f>SUM(Q1867:S1867)</f>
        <v/>
      </c>
    </row>
    <row r="1868">
      <c r="A1868" s="23" t="n">
        <v>29219</v>
      </c>
      <c r="B1868" s="24" t="inlineStr">
        <is>
          <t>WARREN COUNTY, MO</t>
        </is>
      </c>
      <c r="C1868" s="9" t="n">
        <v>1766</v>
      </c>
      <c r="D1868" s="9" t="n">
        <v>1328</v>
      </c>
      <c r="E1868" s="25" t="n">
        <v>743</v>
      </c>
      <c r="F1868" s="26" t="n">
        <v>1653.3</v>
      </c>
      <c r="G1868" s="9" t="n">
        <v>1215.3</v>
      </c>
      <c r="H1868" s="25" t="n">
        <v>630.3</v>
      </c>
      <c r="I1868" s="26" t="n">
        <v>109.4905</v>
      </c>
      <c r="J1868" s="9" t="n">
        <v>109.4905</v>
      </c>
      <c r="K1868" s="26" t="n">
        <v>12.85754</v>
      </c>
      <c r="L1868" s="9" t="n">
        <v>11.32298</v>
      </c>
      <c r="M1868" s="25">
        <f>K1868-L1868</f>
        <v/>
      </c>
      <c r="N1868" s="41" t="n">
        <v>2.395079936974551</v>
      </c>
      <c r="O1868" s="41" t="n">
        <v>2.109224799204521</v>
      </c>
      <c r="P1868" s="41" t="n">
        <v>0.2858551377700298</v>
      </c>
      <c r="Q1868" s="30" t="n">
        <v>53340</v>
      </c>
      <c r="R1868" t="n">
        <v>42770</v>
      </c>
      <c r="S1868" t="n">
        <v>3920</v>
      </c>
      <c r="T1868" s="31">
        <f>SUM(Q1868:S1868)</f>
        <v/>
      </c>
    </row>
    <row r="1869">
      <c r="A1869" s="23" t="n">
        <v>21113</v>
      </c>
      <c r="B1869" s="24" t="inlineStr">
        <is>
          <t>JESSAMINE COUNTY, KY</t>
        </is>
      </c>
      <c r="C1869" s="9" t="n">
        <v>1244</v>
      </c>
      <c r="D1869" s="9" t="n">
        <v>624</v>
      </c>
      <c r="E1869" s="25" t="n">
        <v>109</v>
      </c>
      <c r="F1869" s="26" t="n">
        <v>990.46</v>
      </c>
      <c r="G1869" s="9" t="n">
        <v>370.46</v>
      </c>
      <c r="H1869" s="25" t="n">
        <v>0</v>
      </c>
      <c r="I1869" s="26" t="n"/>
      <c r="J1869" s="9" t="n">
        <v>109.4248</v>
      </c>
      <c r="K1869" s="26" t="n">
        <v>11.46279</v>
      </c>
      <c r="L1869" s="9" t="n">
        <v>15.90825</v>
      </c>
      <c r="M1869" s="25">
        <f>K1869-L1869</f>
        <v/>
      </c>
      <c r="N1869" s="41" t="n">
        <v>2.135268360102517</v>
      </c>
      <c r="O1869" s="41" t="n">
        <v>2.963360830094668</v>
      </c>
      <c r="P1869" s="41" t="n">
        <v>-0.8280924699921516</v>
      </c>
      <c r="Q1869" s="30" t="n">
        <v>5200</v>
      </c>
      <c r="R1869" t="n">
        <v>56720</v>
      </c>
      <c r="S1869" t="n">
        <v>2560</v>
      </c>
      <c r="T1869" s="31">
        <f>SUM(Q1869:S1869)</f>
        <v/>
      </c>
    </row>
    <row r="1870">
      <c r="A1870" s="23" t="n">
        <v>40027</v>
      </c>
      <c r="B1870" s="24" t="inlineStr">
        <is>
          <t>CLEVELAND COUNTY, OK</t>
        </is>
      </c>
      <c r="C1870" s="9" t="n">
        <v>1046</v>
      </c>
      <c r="D1870" s="9" t="n">
        <v>1577</v>
      </c>
      <c r="E1870" s="25" t="n">
        <v>967</v>
      </c>
      <c r="F1870" s="26" t="n">
        <v>687.6799999999999</v>
      </c>
      <c r="G1870" s="9" t="n">
        <v>1218.68</v>
      </c>
      <c r="H1870" s="25" t="n">
        <v>608.6799999999999</v>
      </c>
      <c r="I1870" s="26" t="n"/>
      <c r="J1870" s="9" t="n">
        <v>109.3867</v>
      </c>
      <c r="K1870" s="26" t="n">
        <v>11.50846</v>
      </c>
      <c r="L1870" s="9" t="n">
        <v>15.01006</v>
      </c>
      <c r="M1870" s="25">
        <f>K1870-L1870</f>
        <v/>
      </c>
      <c r="N1870" s="41" t="n">
        <v>2.143775687376756</v>
      </c>
      <c r="O1870" s="41" t="n">
        <v>2.796047576658072</v>
      </c>
      <c r="P1870" s="41" t="n">
        <v>-0.6522718892813156</v>
      </c>
      <c r="Q1870" s="30" t="n">
        <v>21700</v>
      </c>
      <c r="R1870" t="n">
        <v>26650</v>
      </c>
      <c r="S1870" t="n">
        <v>117180</v>
      </c>
      <c r="T1870" s="31">
        <f>SUM(Q1870:S1870)</f>
        <v/>
      </c>
    </row>
    <row r="1871">
      <c r="A1871" s="23" t="n">
        <v>1053</v>
      </c>
      <c r="B1871" s="24" t="inlineStr">
        <is>
          <t>ESCAMBIA COUNTY, AL</t>
        </is>
      </c>
      <c r="C1871" s="9" t="n">
        <v>749</v>
      </c>
      <c r="D1871" s="9" t="n">
        <v>883</v>
      </c>
      <c r="E1871" s="25" t="n">
        <v>252</v>
      </c>
      <c r="F1871" s="26" t="n">
        <v>273.88</v>
      </c>
      <c r="G1871" s="9" t="n">
        <v>407.88</v>
      </c>
      <c r="H1871" s="25" t="n">
        <v>0</v>
      </c>
      <c r="I1871" s="26" t="n">
        <v>109.1108</v>
      </c>
      <c r="J1871" s="9" t="n">
        <v>109.1108</v>
      </c>
      <c r="K1871" s="26" t="n">
        <v>11.50132</v>
      </c>
      <c r="L1871" s="9" t="n">
        <v>16.86777</v>
      </c>
      <c r="M1871" s="25">
        <f>K1871-L1871</f>
        <v/>
      </c>
      <c r="N1871" s="41" t="n">
        <v>2.142445660734801</v>
      </c>
      <c r="O1871" s="41" t="n">
        <v>3.142098528062228</v>
      </c>
      <c r="P1871" s="41" t="n">
        <v>-0.9996528673274265</v>
      </c>
      <c r="Q1871" s="30" t="n">
        <v>69260</v>
      </c>
      <c r="R1871" t="n">
        <v>32050</v>
      </c>
      <c r="S1871" t="n">
        <v>14080</v>
      </c>
      <c r="T1871" s="31">
        <f>SUM(Q1871:S1871)</f>
        <v/>
      </c>
    </row>
    <row r="1872">
      <c r="A1872" s="23" t="n">
        <v>5075</v>
      </c>
      <c r="B1872" s="24" t="inlineStr">
        <is>
          <t>LAWRENCE COUNTY, AR</t>
        </is>
      </c>
      <c r="C1872" s="9" t="n">
        <v>849</v>
      </c>
      <c r="D1872" s="9" t="n">
        <v>105</v>
      </c>
      <c r="E1872" s="25" t="n">
        <v>174</v>
      </c>
      <c r="F1872" s="26" t="n">
        <v>519.1</v>
      </c>
      <c r="G1872" s="9" t="n">
        <v>0</v>
      </c>
      <c r="H1872" s="25" t="n">
        <v>0</v>
      </c>
      <c r="I1872" s="26" t="n">
        <v>109.1108</v>
      </c>
      <c r="J1872" s="9" t="n">
        <v>109.1108</v>
      </c>
      <c r="K1872" s="26" t="n">
        <v>11.18824</v>
      </c>
      <c r="L1872" s="9" t="n">
        <v>15.8906</v>
      </c>
      <c r="M1872" s="25">
        <f>K1872-L1872</f>
        <v/>
      </c>
      <c r="N1872" s="41" t="n">
        <v>2.084125668989258</v>
      </c>
      <c r="O1872" s="41" t="n">
        <v>2.960073019138015</v>
      </c>
      <c r="P1872" s="41" t="n">
        <v>-0.8759473501487568</v>
      </c>
      <c r="Q1872" s="30" t="n">
        <v>190680</v>
      </c>
      <c r="R1872" t="n">
        <v>43930</v>
      </c>
      <c r="S1872" t="n">
        <v>4560</v>
      </c>
      <c r="T1872" s="31">
        <f>SUM(Q1872:S1872)</f>
        <v/>
      </c>
    </row>
    <row r="1873">
      <c r="A1873" s="23" t="n">
        <v>5125</v>
      </c>
      <c r="B1873" s="24" t="inlineStr">
        <is>
          <t>SALINE COUNTY, AR</t>
        </is>
      </c>
      <c r="C1873" s="9" t="n">
        <v>1699</v>
      </c>
      <c r="D1873" s="9" t="n">
        <v>1290</v>
      </c>
      <c r="E1873" s="25" t="n">
        <v>1474</v>
      </c>
      <c r="F1873" s="26" t="n">
        <v>1353.3</v>
      </c>
      <c r="G1873" s="9" t="n">
        <v>944.3</v>
      </c>
      <c r="H1873" s="25" t="n">
        <v>1128.3</v>
      </c>
      <c r="I1873" s="26" t="n">
        <v>109.1108</v>
      </c>
      <c r="J1873" s="9" t="n">
        <v>109.1108</v>
      </c>
      <c r="K1873" s="26" t="n">
        <v>11.54214</v>
      </c>
      <c r="L1873" s="9" t="n">
        <v>16.86502</v>
      </c>
      <c r="M1873" s="25">
        <f>K1873-L1873</f>
        <v/>
      </c>
      <c r="N1873" s="41" t="n">
        <v>2.150049538539366</v>
      </c>
      <c r="O1873" s="41" t="n">
        <v>3.14158626289901</v>
      </c>
      <c r="P1873" s="41" t="n">
        <v>-0.9915367243596442</v>
      </c>
      <c r="Q1873" s="30" t="n">
        <v>1340</v>
      </c>
      <c r="R1873" t="n">
        <v>26720</v>
      </c>
      <c r="S1873" t="n">
        <v>10390</v>
      </c>
      <c r="T1873" s="31">
        <f>SUM(Q1873:S1873)</f>
        <v/>
      </c>
    </row>
    <row r="1874">
      <c r="A1874" s="23" t="n">
        <v>13029</v>
      </c>
      <c r="B1874" s="24" t="inlineStr">
        <is>
          <t>BRYAN COUNTY, GA</t>
        </is>
      </c>
      <c r="C1874" s="9" t="n">
        <v>1246</v>
      </c>
      <c r="D1874" s="9" t="n">
        <v>1246</v>
      </c>
      <c r="E1874" s="25" t="n">
        <v>1246</v>
      </c>
      <c r="F1874" s="26" t="n">
        <v>621.1799999999999</v>
      </c>
      <c r="G1874" s="9" t="n">
        <v>621.1799999999999</v>
      </c>
      <c r="H1874" s="25" t="n">
        <v>621.1799999999999</v>
      </c>
      <c r="I1874" s="26" t="n">
        <v>109.1108</v>
      </c>
      <c r="J1874" s="9" t="n">
        <v>109.1108</v>
      </c>
      <c r="K1874" s="26" t="n">
        <v>13.59177</v>
      </c>
      <c r="L1874" s="9" t="n">
        <v>22.52756</v>
      </c>
      <c r="M1874" s="25">
        <f>K1874-L1874</f>
        <v/>
      </c>
      <c r="N1874" s="41" t="n">
        <v>2.531851009988893</v>
      </c>
      <c r="O1874" s="41" t="n">
        <v>4.1963942546545</v>
      </c>
      <c r="P1874" s="41" t="n">
        <v>-1.664543244665607</v>
      </c>
      <c r="Q1874" s="30" t="n">
        <v>6390</v>
      </c>
      <c r="R1874" t="n">
        <v>3090</v>
      </c>
      <c r="S1874" t="n">
        <v>17840</v>
      </c>
      <c r="T1874" s="31">
        <f>SUM(Q1874:S1874)</f>
        <v/>
      </c>
    </row>
    <row r="1875">
      <c r="A1875" s="23" t="n">
        <v>22005</v>
      </c>
      <c r="B1875" s="24" t="inlineStr">
        <is>
          <t>ASCENSION PARISH, LA</t>
        </is>
      </c>
      <c r="C1875" s="9" t="n">
        <v>2047</v>
      </c>
      <c r="D1875" s="9" t="n">
        <v>1670</v>
      </c>
      <c r="E1875" s="25" t="n">
        <v>895</v>
      </c>
      <c r="F1875" s="26" t="n">
        <v>1671.42</v>
      </c>
      <c r="G1875" s="9" t="n">
        <v>1294.42</v>
      </c>
      <c r="H1875" s="25" t="n">
        <v>519.42</v>
      </c>
      <c r="I1875" s="26" t="n"/>
      <c r="J1875" s="9" t="n">
        <v>109.0651</v>
      </c>
      <c r="K1875" s="26" t="n">
        <v>10.77117</v>
      </c>
      <c r="L1875" s="9" t="n">
        <v>16.06861</v>
      </c>
      <c r="M1875" s="25">
        <f>K1875-L1875</f>
        <v/>
      </c>
      <c r="N1875" s="41" t="n">
        <v>2.006434602944434</v>
      </c>
      <c r="O1875" s="41" t="n">
        <v>2.99323240884871</v>
      </c>
      <c r="P1875" s="41" t="n">
        <v>-0.9867978059042759</v>
      </c>
      <c r="Q1875" s="30" t="n">
        <v>38140</v>
      </c>
      <c r="R1875" t="n">
        <v>22750</v>
      </c>
      <c r="S1875" t="n">
        <v>1890</v>
      </c>
      <c r="T1875" s="31">
        <f>SUM(Q1875:S1875)</f>
        <v/>
      </c>
    </row>
    <row r="1876">
      <c r="A1876" s="23" t="n">
        <v>22007</v>
      </c>
      <c r="B1876" s="24" t="inlineStr">
        <is>
          <t>ASSUMPTION PARISH, LA</t>
        </is>
      </c>
      <c r="C1876" s="9" t="n">
        <v>1362</v>
      </c>
      <c r="D1876" s="9" t="n">
        <v>392</v>
      </c>
      <c r="E1876" s="25" t="n">
        <v>309</v>
      </c>
      <c r="F1876" s="26" t="n">
        <v>974.12</v>
      </c>
      <c r="G1876" s="9" t="n">
        <v>4.120026</v>
      </c>
      <c r="H1876" s="25" t="n">
        <v>0</v>
      </c>
      <c r="I1876" s="26" t="n"/>
      <c r="J1876" s="9" t="n">
        <v>109.0651</v>
      </c>
      <c r="K1876" s="26" t="n">
        <v>10.72753</v>
      </c>
      <c r="L1876" s="9" t="n">
        <v>16.0571</v>
      </c>
      <c r="M1876" s="25">
        <f>K1876-L1876</f>
        <v/>
      </c>
      <c r="N1876" s="41" t="n">
        <v>1.998305420499769</v>
      </c>
      <c r="O1876" s="41" t="n">
        <v>2.991088346292841</v>
      </c>
      <c r="P1876" s="41" t="n">
        <v>-0.9927829257930717</v>
      </c>
      <c r="Q1876" s="30" t="n">
        <v>65790</v>
      </c>
      <c r="R1876" t="n">
        <v>2320</v>
      </c>
      <c r="S1876" t="n">
        <v>140</v>
      </c>
      <c r="T1876" s="31">
        <f>SUM(Q1876:S1876)</f>
        <v/>
      </c>
    </row>
    <row r="1877">
      <c r="A1877" s="23" t="n">
        <v>22023</v>
      </c>
      <c r="B1877" s="24" t="inlineStr">
        <is>
          <t>CAMERON PARISH, LA</t>
        </is>
      </c>
      <c r="C1877" s="9" t="n">
        <v>727</v>
      </c>
      <c r="D1877" s="9" t="n">
        <v>727</v>
      </c>
      <c r="E1877" s="25" t="n">
        <v>727</v>
      </c>
      <c r="F1877" s="26" t="n">
        <v>360.28</v>
      </c>
      <c r="G1877" s="9" t="n">
        <v>360.28</v>
      </c>
      <c r="H1877" s="25" t="n">
        <v>360.28</v>
      </c>
      <c r="I1877" s="26" t="n"/>
      <c r="J1877" s="9" t="n">
        <v>109.0651</v>
      </c>
      <c r="K1877" s="26" t="n">
        <v>11.19948</v>
      </c>
      <c r="L1877" s="9" t="n">
        <v>15.08503</v>
      </c>
      <c r="M1877" s="25">
        <f>K1877-L1877</f>
        <v/>
      </c>
      <c r="N1877" s="41" t="n">
        <v>2.086219436420011</v>
      </c>
      <c r="O1877" s="41" t="n">
        <v>2.810012856398596</v>
      </c>
      <c r="P1877" s="41" t="n">
        <v>-0.7237934199785858</v>
      </c>
      <c r="Q1877" s="30" t="n">
        <v>55820</v>
      </c>
      <c r="R1877" t="n">
        <v>22080</v>
      </c>
      <c r="S1877" t="n">
        <v>840</v>
      </c>
      <c r="T1877" s="31">
        <f>SUM(Q1877:S1877)</f>
        <v/>
      </c>
    </row>
    <row r="1878">
      <c r="A1878" s="23" t="n">
        <v>22033</v>
      </c>
      <c r="B1878" s="24" t="inlineStr">
        <is>
          <t>EAST BATON ROUGE PARISH, LA</t>
        </is>
      </c>
      <c r="C1878" s="9" t="n">
        <v>1785</v>
      </c>
      <c r="D1878" s="9" t="n">
        <v>1912</v>
      </c>
      <c r="E1878" s="25" t="n">
        <v>1269</v>
      </c>
      <c r="F1878" s="26" t="n">
        <v>1459.56</v>
      </c>
      <c r="G1878" s="9" t="n">
        <v>1586.56</v>
      </c>
      <c r="H1878" s="25" t="n">
        <v>943.5599999999999</v>
      </c>
      <c r="I1878" s="26" t="n"/>
      <c r="J1878" s="9" t="n">
        <v>109.0651</v>
      </c>
      <c r="K1878" s="26" t="n">
        <v>11.02732</v>
      </c>
      <c r="L1878" s="9" t="n">
        <v>15.85591</v>
      </c>
      <c r="M1878" s="25">
        <f>K1878-L1878</f>
        <v/>
      </c>
      <c r="N1878" s="41" t="n">
        <v>2.054149774420162</v>
      </c>
      <c r="O1878" s="41" t="n">
        <v>2.953611026951824</v>
      </c>
      <c r="P1878" s="41" t="n">
        <v>-0.899461252531662</v>
      </c>
      <c r="Q1878" s="30" t="n">
        <v>14890</v>
      </c>
      <c r="R1878" t="n">
        <v>42160</v>
      </c>
      <c r="S1878" t="n">
        <v>6370</v>
      </c>
      <c r="T1878" s="31">
        <f>SUM(Q1878:S1878)</f>
        <v/>
      </c>
    </row>
    <row r="1879">
      <c r="A1879" s="23" t="n">
        <v>22045</v>
      </c>
      <c r="B1879" s="24" t="inlineStr">
        <is>
          <t>IBERIA PARISH, LA</t>
        </is>
      </c>
      <c r="C1879" s="9" t="n">
        <v>1614</v>
      </c>
      <c r="D1879" s="9" t="n">
        <v>729</v>
      </c>
      <c r="E1879" s="25" t="n">
        <v>823</v>
      </c>
      <c r="F1879" s="26" t="n">
        <v>1267.04</v>
      </c>
      <c r="G1879" s="9" t="n">
        <v>382.04</v>
      </c>
      <c r="H1879" s="25" t="n">
        <v>476.04</v>
      </c>
      <c r="I1879" s="26" t="n"/>
      <c r="J1879" s="9" t="n">
        <v>109.0651</v>
      </c>
      <c r="K1879" s="26" t="n">
        <v>10.88611</v>
      </c>
      <c r="L1879" s="9" t="n">
        <v>16.03426</v>
      </c>
      <c r="M1879" s="25">
        <f>K1879-L1879</f>
        <v/>
      </c>
      <c r="N1879" s="41" t="n">
        <v>2.027845423984528</v>
      </c>
      <c r="O1879" s="41" t="n">
        <v>2.986833751264516</v>
      </c>
      <c r="P1879" s="41" t="n">
        <v>-0.9589883272799877</v>
      </c>
      <c r="Q1879" s="30" t="n">
        <v>89410</v>
      </c>
      <c r="R1879" t="n">
        <v>16270</v>
      </c>
      <c r="S1879" t="n">
        <v>5960</v>
      </c>
      <c r="T1879" s="31">
        <f>SUM(Q1879:S1879)</f>
        <v/>
      </c>
    </row>
    <row r="1880">
      <c r="A1880" s="23" t="n">
        <v>22047</v>
      </c>
      <c r="B1880" s="24" t="inlineStr">
        <is>
          <t>IBERVILLE PARISH, LA</t>
        </is>
      </c>
      <c r="C1880" s="9" t="n">
        <v>1661</v>
      </c>
      <c r="D1880" s="9" t="n">
        <v>688</v>
      </c>
      <c r="E1880" s="25" t="n">
        <v>278</v>
      </c>
      <c r="F1880" s="26" t="n">
        <v>1319.22</v>
      </c>
      <c r="G1880" s="9" t="n">
        <v>346.22</v>
      </c>
      <c r="H1880" s="25" t="n">
        <v>0</v>
      </c>
      <c r="I1880" s="26" t="n"/>
      <c r="J1880" s="9" t="n">
        <v>109.0651</v>
      </c>
      <c r="K1880" s="26" t="n">
        <v>10.90617</v>
      </c>
      <c r="L1880" s="9" t="n">
        <v>16.11438</v>
      </c>
      <c r="M1880" s="25">
        <f>K1880-L1880</f>
        <v/>
      </c>
      <c r="N1880" s="41" t="n">
        <v>2.031582165502401</v>
      </c>
      <c r="O1880" s="41" t="n">
        <v>3.001758363947066</v>
      </c>
      <c r="P1880" s="41" t="n">
        <v>-0.9701761984446657</v>
      </c>
      <c r="Q1880" s="30" t="n">
        <v>69720</v>
      </c>
      <c r="R1880" t="n">
        <v>19300</v>
      </c>
      <c r="S1880" t="n">
        <v>1770</v>
      </c>
      <c r="T1880" s="31">
        <f>SUM(Q1880:S1880)</f>
        <v/>
      </c>
    </row>
    <row r="1881">
      <c r="A1881" s="23" t="n">
        <v>22051</v>
      </c>
      <c r="B1881" s="24" t="inlineStr">
        <is>
          <t>JEFFERSON PARISH, LA</t>
        </is>
      </c>
      <c r="C1881" s="9" t="n">
        <v>1071</v>
      </c>
      <c r="D1881" s="9" t="n">
        <v>1823</v>
      </c>
      <c r="E1881" s="25" t="n">
        <v>1271</v>
      </c>
      <c r="F1881" s="26" t="n">
        <v>704.28</v>
      </c>
      <c r="G1881" s="9" t="n">
        <v>1456.28</v>
      </c>
      <c r="H1881" s="25" t="n">
        <v>904.28</v>
      </c>
      <c r="I1881" s="26" t="n"/>
      <c r="J1881" s="9" t="n">
        <v>109.0651</v>
      </c>
      <c r="K1881" s="26" t="n">
        <v>11.19948</v>
      </c>
      <c r="L1881" s="9" t="n">
        <v>14.84547</v>
      </c>
      <c r="M1881" s="25">
        <f>K1881-L1881</f>
        <v/>
      </c>
      <c r="N1881" s="41" t="n">
        <v>2.086219436420011</v>
      </c>
      <c r="O1881" s="41" t="n">
        <v>2.765388040943881</v>
      </c>
      <c r="P1881" s="41" t="n">
        <v>-0.6791686045238704</v>
      </c>
      <c r="Q1881" s="30" t="n">
        <v>2560</v>
      </c>
      <c r="R1881" t="n">
        <v>840</v>
      </c>
      <c r="S1881" t="n">
        <v>400</v>
      </c>
      <c r="T1881" s="31">
        <f>SUM(Q1881:S1881)</f>
        <v/>
      </c>
    </row>
    <row r="1882">
      <c r="A1882" s="23" t="n">
        <v>22055</v>
      </c>
      <c r="B1882" s="24" t="inlineStr">
        <is>
          <t>LAFAYETTE PARISH, LA</t>
        </is>
      </c>
      <c r="C1882" s="9" t="n">
        <v>2477</v>
      </c>
      <c r="D1882" s="9" t="n">
        <v>2086</v>
      </c>
      <c r="E1882" s="25" t="n">
        <v>1393</v>
      </c>
      <c r="F1882" s="26" t="n">
        <v>2089.12</v>
      </c>
      <c r="G1882" s="9" t="n">
        <v>1698.12</v>
      </c>
      <c r="H1882" s="25" t="n">
        <v>1005.12</v>
      </c>
      <c r="I1882" s="26" t="n"/>
      <c r="J1882" s="9" t="n">
        <v>109.0651</v>
      </c>
      <c r="K1882" s="26" t="n">
        <v>10.72753</v>
      </c>
      <c r="L1882" s="9" t="n">
        <v>16.0571</v>
      </c>
      <c r="M1882" s="25">
        <f>K1882-L1882</f>
        <v/>
      </c>
      <c r="N1882" s="41" t="n">
        <v>1.998305420499769</v>
      </c>
      <c r="O1882" s="41" t="n">
        <v>2.991088346292841</v>
      </c>
      <c r="P1882" s="41" t="n">
        <v>-0.9927829257930717</v>
      </c>
      <c r="Q1882" s="30" t="n">
        <v>62510</v>
      </c>
      <c r="R1882" t="n">
        <v>42740</v>
      </c>
      <c r="S1882" t="n">
        <v>4870</v>
      </c>
      <c r="T1882" s="31">
        <f>SUM(Q1882:S1882)</f>
        <v/>
      </c>
    </row>
    <row r="1883">
      <c r="A1883" s="23" t="n">
        <v>22057</v>
      </c>
      <c r="B1883" s="24" t="inlineStr">
        <is>
          <t>LAFOURCHE PARISH, LA</t>
        </is>
      </c>
      <c r="C1883" s="9" t="n">
        <v>1328</v>
      </c>
      <c r="D1883" s="9" t="n">
        <v>1001</v>
      </c>
      <c r="E1883" s="25" t="n">
        <v>506</v>
      </c>
      <c r="F1883" s="26" t="n">
        <v>961.04</v>
      </c>
      <c r="G1883" s="9" t="n">
        <v>634.04</v>
      </c>
      <c r="H1883" s="25" t="n">
        <v>139.04</v>
      </c>
      <c r="I1883" s="26" t="n"/>
      <c r="J1883" s="9" t="n">
        <v>109.0651</v>
      </c>
      <c r="K1883" s="26" t="n">
        <v>10.80858</v>
      </c>
      <c r="L1883" s="9" t="n">
        <v>15.68141</v>
      </c>
      <c r="M1883" s="25">
        <f>K1883-L1883</f>
        <v/>
      </c>
      <c r="N1883" s="41" t="n">
        <v>2.013403271946608</v>
      </c>
      <c r="O1883" s="41" t="n">
        <v>2.921105473867637</v>
      </c>
      <c r="P1883" s="41" t="n">
        <v>-0.9077022019210287</v>
      </c>
      <c r="Q1883" s="30" t="n">
        <v>76550</v>
      </c>
      <c r="R1883" t="n">
        <v>36300</v>
      </c>
      <c r="S1883" t="n">
        <v>370</v>
      </c>
      <c r="T1883" s="31">
        <f>SUM(Q1883:S1883)</f>
        <v/>
      </c>
    </row>
    <row r="1884">
      <c r="A1884" s="23" t="n">
        <v>22059</v>
      </c>
      <c r="B1884" s="24" t="inlineStr">
        <is>
          <t>LA SALLE PARISH, LA</t>
        </is>
      </c>
      <c r="C1884" s="9" t="n">
        <v>1025</v>
      </c>
      <c r="D1884" s="9" t="n">
        <v>1122</v>
      </c>
      <c r="E1884" s="25" t="n">
        <v>461</v>
      </c>
      <c r="F1884" s="26" t="n">
        <v>660.84</v>
      </c>
      <c r="G1884" s="9" t="n">
        <v>757.84</v>
      </c>
      <c r="H1884" s="25" t="n">
        <v>96.84</v>
      </c>
      <c r="I1884" s="26" t="n"/>
      <c r="J1884" s="9" t="n">
        <v>109.0651</v>
      </c>
      <c r="K1884" s="26" t="n">
        <v>11.17807</v>
      </c>
      <c r="L1884" s="9" t="n">
        <v>16.49815</v>
      </c>
      <c r="M1884" s="25">
        <f>K1884-L1884</f>
        <v/>
      </c>
      <c r="N1884" s="41" t="n">
        <v>2.082231219276558</v>
      </c>
      <c r="O1884" s="41" t="n">
        <v>3.073246364560926</v>
      </c>
      <c r="P1884" s="41" t="n">
        <v>-0.9910151452843675</v>
      </c>
      <c r="Q1884" s="30" t="n">
        <v>6130</v>
      </c>
      <c r="R1884" t="n">
        <v>4690</v>
      </c>
      <c r="S1884" t="n">
        <v>90</v>
      </c>
      <c r="T1884" s="31">
        <f>SUM(Q1884:S1884)</f>
        <v/>
      </c>
    </row>
    <row r="1885">
      <c r="A1885" s="23" t="n">
        <v>22063</v>
      </c>
      <c r="B1885" s="24" t="inlineStr">
        <is>
          <t>LIVINGSTON PARISH, LA</t>
        </is>
      </c>
      <c r="C1885" s="9" t="n">
        <v>2695</v>
      </c>
      <c r="D1885" s="9" t="n">
        <v>2695</v>
      </c>
      <c r="E1885" s="25" t="n">
        <v>2695</v>
      </c>
      <c r="F1885" s="26" t="n">
        <v>2311.44</v>
      </c>
      <c r="G1885" s="9" t="n">
        <v>2311.44</v>
      </c>
      <c r="H1885" s="25" t="n">
        <v>2311.44</v>
      </c>
      <c r="I1885" s="26" t="n"/>
      <c r="J1885" s="9" t="n">
        <v>109.0651</v>
      </c>
      <c r="K1885" s="26" t="n">
        <v>11.29867</v>
      </c>
      <c r="L1885" s="9" t="n">
        <v>16.65816</v>
      </c>
      <c r="M1885" s="25">
        <f>K1885-L1885</f>
        <v/>
      </c>
      <c r="N1885" s="41" t="n">
        <v>2.104696375161675</v>
      </c>
      <c r="O1885" s="41" t="n">
        <v>3.103052745930557</v>
      </c>
      <c r="P1885" s="41" t="n">
        <v>-0.9983563707688823</v>
      </c>
      <c r="Q1885" s="30" t="n">
        <v>5530</v>
      </c>
      <c r="R1885" t="n">
        <v>27020</v>
      </c>
      <c r="S1885" t="n">
        <v>20210</v>
      </c>
      <c r="T1885" s="31">
        <f>SUM(Q1885:S1885)</f>
        <v/>
      </c>
    </row>
    <row r="1886">
      <c r="A1886" s="23" t="n">
        <v>22071</v>
      </c>
      <c r="B1886" s="24" t="inlineStr">
        <is>
          <t>ORLEANS PARISH, LA</t>
        </is>
      </c>
      <c r="C1886" s="9" t="n">
        <v>1263.97</v>
      </c>
      <c r="D1886" s="9" t="n">
        <v>1896.19</v>
      </c>
      <c r="E1886" s="25" t="n">
        <v>1100.43</v>
      </c>
      <c r="F1886" s="26" t="n">
        <v>1003.368</v>
      </c>
      <c r="G1886" s="9" t="n">
        <v>1635.579</v>
      </c>
      <c r="H1886" s="25" t="n">
        <v>839.8235</v>
      </c>
      <c r="I1886" s="26" t="n"/>
      <c r="J1886" s="9" t="n">
        <v>109.0651</v>
      </c>
      <c r="K1886" s="26" t="n">
        <v>11.19948</v>
      </c>
      <c r="L1886" s="9" t="n">
        <v>15.16062</v>
      </c>
      <c r="M1886" s="25">
        <f>K1886-L1886</f>
        <v/>
      </c>
      <c r="N1886" s="41" t="n">
        <v>2.086219436420011</v>
      </c>
      <c r="O1886" s="41" t="n">
        <v>2.824093628648646</v>
      </c>
      <c r="P1886" s="41" t="n">
        <v>-0.7378741922286358</v>
      </c>
      <c r="Q1886" s="30" t="n">
        <v>600</v>
      </c>
      <c r="R1886" t="n">
        <v>510</v>
      </c>
      <c r="S1886" t="n">
        <v>130</v>
      </c>
      <c r="T1886" s="31">
        <f>SUM(Q1886:S1886)</f>
        <v/>
      </c>
    </row>
    <row r="1887">
      <c r="A1887" s="23" t="n">
        <v>22075</v>
      </c>
      <c r="B1887" s="24" t="inlineStr">
        <is>
          <t>PLAQUEMINES PARISH, LA</t>
        </is>
      </c>
      <c r="C1887" s="9" t="n">
        <v>245</v>
      </c>
      <c r="D1887" s="9" t="n">
        <v>1219</v>
      </c>
      <c r="E1887" s="25" t="n">
        <v>48</v>
      </c>
      <c r="F1887" s="26" t="n">
        <v>0</v>
      </c>
      <c r="G1887" s="9" t="n">
        <v>852.28</v>
      </c>
      <c r="H1887" s="25" t="n">
        <v>0</v>
      </c>
      <c r="I1887" s="26" t="n"/>
      <c r="J1887" s="9" t="n">
        <v>109.0651</v>
      </c>
      <c r="K1887" s="26" t="n">
        <v>11.19948</v>
      </c>
      <c r="L1887" s="9" t="n">
        <v>14.80988</v>
      </c>
      <c r="M1887" s="25">
        <f>K1887-L1887</f>
        <v/>
      </c>
      <c r="N1887" s="41" t="n">
        <v>2.086219436420011</v>
      </c>
      <c r="O1887" s="41" t="n">
        <v>2.758758398340636</v>
      </c>
      <c r="P1887" s="41" t="n">
        <v>-0.6725389619206255</v>
      </c>
      <c r="Q1887" s="30" t="n">
        <v>11660</v>
      </c>
      <c r="R1887" t="n">
        <v>5230</v>
      </c>
      <c r="S1887" t="n">
        <v>710</v>
      </c>
      <c r="T1887" s="31">
        <f>SUM(Q1887:S1887)</f>
        <v/>
      </c>
    </row>
    <row r="1888">
      <c r="A1888" s="23" t="n">
        <v>22077</v>
      </c>
      <c r="B1888" s="24" t="inlineStr">
        <is>
          <t>POINTE COUPEE PARISH, LA</t>
        </is>
      </c>
      <c r="C1888" s="9" t="n">
        <v>765</v>
      </c>
      <c r="D1888" s="9" t="n">
        <v>620</v>
      </c>
      <c r="E1888" s="25" t="n">
        <v>192</v>
      </c>
      <c r="F1888" s="26" t="n">
        <v>397.3</v>
      </c>
      <c r="G1888" s="9" t="n">
        <v>252.3</v>
      </c>
      <c r="H1888" s="25" t="n">
        <v>0</v>
      </c>
      <c r="I1888" s="26" t="n"/>
      <c r="J1888" s="9" t="n">
        <v>109.0651</v>
      </c>
      <c r="K1888" s="26" t="n">
        <v>10.80569</v>
      </c>
      <c r="L1888" s="9" t="n">
        <v>16.08216</v>
      </c>
      <c r="M1888" s="25">
        <f>K1888-L1888</f>
        <v/>
      </c>
      <c r="N1888" s="41" t="n">
        <v>2.012864927829626</v>
      </c>
      <c r="O1888" s="41" t="n">
        <v>2.995756479016564</v>
      </c>
      <c r="P1888" s="41" t="n">
        <v>-0.9828915511869381</v>
      </c>
      <c r="Q1888" s="30" t="n">
        <v>133500</v>
      </c>
      <c r="R1888" t="n">
        <v>48530</v>
      </c>
      <c r="S1888" t="n">
        <v>3040</v>
      </c>
      <c r="T1888" s="31">
        <f>SUM(Q1888:S1888)</f>
        <v/>
      </c>
    </row>
    <row r="1889">
      <c r="A1889" s="23" t="n">
        <v>22085</v>
      </c>
      <c r="B1889" s="24" t="inlineStr">
        <is>
          <t>SABINE PARISH, LA</t>
        </is>
      </c>
      <c r="C1889" s="9" t="n">
        <v>469</v>
      </c>
      <c r="D1889" s="9" t="n">
        <v>503</v>
      </c>
      <c r="E1889" s="25" t="n">
        <v>267</v>
      </c>
      <c r="F1889" s="26" t="n">
        <v>179.26</v>
      </c>
      <c r="G1889" s="9" t="n">
        <v>213.26</v>
      </c>
      <c r="H1889" s="25" t="n">
        <v>0</v>
      </c>
      <c r="I1889" s="26" t="n"/>
      <c r="J1889" s="9" t="n">
        <v>109.0651</v>
      </c>
      <c r="K1889" s="26" t="n">
        <v>11.60078</v>
      </c>
      <c r="L1889" s="9" t="n">
        <v>16.50449</v>
      </c>
      <c r="M1889" s="25">
        <f>K1889-L1889</f>
        <v/>
      </c>
      <c r="N1889" s="41" t="n">
        <v>2.160972894601583</v>
      </c>
      <c r="O1889" s="41" t="n">
        <v>3.074427368609944</v>
      </c>
      <c r="P1889" s="41" t="n">
        <v>-0.913454474008362</v>
      </c>
      <c r="Q1889" s="30" t="n">
        <v>380</v>
      </c>
      <c r="R1889" t="n">
        <v>20930</v>
      </c>
      <c r="S1889" t="n">
        <v>36300</v>
      </c>
      <c r="T1889" s="31">
        <f>SUM(Q1889:S1889)</f>
        <v/>
      </c>
    </row>
    <row r="1890">
      <c r="A1890" s="23" t="n">
        <v>22087</v>
      </c>
      <c r="B1890" s="24" t="inlineStr">
        <is>
          <t>ST BERNARD PARISH, LA</t>
        </is>
      </c>
      <c r="C1890" s="9" t="n">
        <v>143.634</v>
      </c>
      <c r="D1890" s="9" t="n">
        <v>714.651</v>
      </c>
      <c r="E1890" s="25" t="n">
        <v>28.1405</v>
      </c>
      <c r="F1890" s="26" t="n">
        <v>0</v>
      </c>
      <c r="G1890" s="9" t="n">
        <v>499.6575</v>
      </c>
      <c r="H1890" s="25" t="n">
        <v>0</v>
      </c>
      <c r="I1890" s="26" t="n"/>
      <c r="J1890" s="9" t="n">
        <v>109.0651</v>
      </c>
      <c r="K1890" s="26" t="n">
        <v>11.19948</v>
      </c>
      <c r="L1890" s="9" t="n">
        <v>14.99364</v>
      </c>
      <c r="M1890" s="25">
        <f>K1890-L1890</f>
        <v/>
      </c>
      <c r="N1890" s="41" t="n">
        <v>2.086219436420011</v>
      </c>
      <c r="O1890" s="41" t="n">
        <v>2.792988887938058</v>
      </c>
      <c r="P1890" s="41" t="n">
        <v>-0.7067694515180478</v>
      </c>
      <c r="Q1890" s="30" t="n">
        <v>650</v>
      </c>
      <c r="R1890" t="n">
        <v>570</v>
      </c>
      <c r="S1890" t="n">
        <v>260</v>
      </c>
      <c r="T1890" s="31">
        <f>SUM(Q1890:S1890)</f>
        <v/>
      </c>
    </row>
    <row r="1891">
      <c r="A1891" s="23" t="n">
        <v>22089</v>
      </c>
      <c r="B1891" s="24" t="inlineStr">
        <is>
          <t>ST CHARLES PARISH, LA</t>
        </is>
      </c>
      <c r="C1891" s="9" t="n">
        <v>1502.65</v>
      </c>
      <c r="D1891" s="9" t="n">
        <v>1634.55</v>
      </c>
      <c r="E1891" s="25" t="n">
        <v>1042.39</v>
      </c>
      <c r="F1891" s="26" t="n">
        <v>1129.09</v>
      </c>
      <c r="G1891" s="9" t="n">
        <v>1260.989</v>
      </c>
      <c r="H1891" s="25" t="n">
        <v>668.827</v>
      </c>
      <c r="I1891" s="26" t="n"/>
      <c r="J1891" s="9" t="n">
        <v>109.0651</v>
      </c>
      <c r="K1891" s="26" t="n">
        <v>10.81872</v>
      </c>
      <c r="L1891" s="9" t="n">
        <v>15.68564</v>
      </c>
      <c r="M1891" s="25">
        <f>K1891-L1891</f>
        <v/>
      </c>
      <c r="N1891" s="41" t="n">
        <v>2.015292133312073</v>
      </c>
      <c r="O1891" s="41" t="n">
        <v>2.921893430827786</v>
      </c>
      <c r="P1891" s="41" t="n">
        <v>-0.9066012975157128</v>
      </c>
      <c r="Q1891" s="30" t="n">
        <v>10580</v>
      </c>
      <c r="R1891" t="n">
        <v>7600</v>
      </c>
      <c r="S1891" t="n">
        <v>130</v>
      </c>
      <c r="T1891" s="31">
        <f>SUM(Q1891:S1891)</f>
        <v/>
      </c>
    </row>
    <row r="1892">
      <c r="A1892" s="23" t="n">
        <v>22093</v>
      </c>
      <c r="B1892" s="24" t="inlineStr">
        <is>
          <t>ST JAMES PARISH, LA</t>
        </is>
      </c>
      <c r="C1892" s="9" t="n">
        <v>1038</v>
      </c>
      <c r="D1892" s="9" t="n">
        <v>403</v>
      </c>
      <c r="E1892" s="25" t="n">
        <v>130</v>
      </c>
      <c r="F1892" s="26" t="n">
        <v>650.12</v>
      </c>
      <c r="G1892" s="9" t="n">
        <v>15.12003</v>
      </c>
      <c r="H1892" s="25" t="n">
        <v>0</v>
      </c>
      <c r="I1892" s="26" t="n"/>
      <c r="J1892" s="9" t="n">
        <v>109.0651</v>
      </c>
      <c r="K1892" s="26" t="n">
        <v>10.72753</v>
      </c>
      <c r="L1892" s="9" t="n">
        <v>16.0571</v>
      </c>
      <c r="M1892" s="25">
        <f>K1892-L1892</f>
        <v/>
      </c>
      <c r="N1892" s="41" t="n">
        <v>1.998305420499769</v>
      </c>
      <c r="O1892" s="41" t="n">
        <v>2.991088346292841</v>
      </c>
      <c r="P1892" s="41" t="n">
        <v>-0.9927829257930717</v>
      </c>
      <c r="Q1892" s="30" t="n">
        <v>46170</v>
      </c>
      <c r="R1892" t="n">
        <v>1590</v>
      </c>
      <c r="S1892" t="n">
        <v>60</v>
      </c>
      <c r="T1892" s="31">
        <f>SUM(Q1892:S1892)</f>
        <v/>
      </c>
    </row>
    <row r="1893">
      <c r="A1893" s="23" t="n">
        <v>22095</v>
      </c>
      <c r="B1893" s="24" t="inlineStr">
        <is>
          <t>ST JOHN THE BAPTIST PARISH, LA</t>
        </is>
      </c>
      <c r="C1893" s="9" t="n">
        <v>2200</v>
      </c>
      <c r="D1893" s="9" t="n">
        <v>1935</v>
      </c>
      <c r="E1893" s="25" t="n">
        <v>1209</v>
      </c>
      <c r="F1893" s="26" t="n">
        <v>1812.12</v>
      </c>
      <c r="G1893" s="9" t="n">
        <v>1547.12</v>
      </c>
      <c r="H1893" s="25" t="n">
        <v>821.12</v>
      </c>
      <c r="I1893" s="26" t="n"/>
      <c r="J1893" s="9" t="n">
        <v>109.0651</v>
      </c>
      <c r="K1893" s="26" t="n">
        <v>10.72753</v>
      </c>
      <c r="L1893" s="9" t="n">
        <v>15.64758</v>
      </c>
      <c r="M1893" s="25">
        <f>K1893-L1893</f>
        <v/>
      </c>
      <c r="N1893" s="41" t="n">
        <v>1.998305420499769</v>
      </c>
      <c r="O1893" s="41" t="n">
        <v>2.914803680968851</v>
      </c>
      <c r="P1893" s="41" t="n">
        <v>-0.9164982604690819</v>
      </c>
      <c r="Q1893" s="30" t="n">
        <v>18530</v>
      </c>
      <c r="R1893" t="n">
        <v>1340</v>
      </c>
      <c r="S1893" t="n">
        <v>60</v>
      </c>
      <c r="T1893" s="31">
        <f>SUM(Q1893:S1893)</f>
        <v/>
      </c>
    </row>
    <row r="1894">
      <c r="A1894" s="23" t="n">
        <v>22099</v>
      </c>
      <c r="B1894" s="24" t="inlineStr">
        <is>
          <t>ST MARTIN PARISH, LA</t>
        </is>
      </c>
      <c r="C1894" s="9" t="n">
        <v>1203</v>
      </c>
      <c r="D1894" s="9" t="n">
        <v>667</v>
      </c>
      <c r="E1894" s="25" t="n">
        <v>169</v>
      </c>
      <c r="F1894" s="26" t="n">
        <v>887.66</v>
      </c>
      <c r="G1894" s="9" t="n">
        <v>351.66</v>
      </c>
      <c r="H1894" s="25" t="n">
        <v>0</v>
      </c>
      <c r="I1894" s="26" t="n"/>
      <c r="J1894" s="9" t="n">
        <v>109.0651</v>
      </c>
      <c r="K1894" s="26" t="n">
        <v>11.00716</v>
      </c>
      <c r="L1894" s="9" t="n">
        <v>15.88481</v>
      </c>
      <c r="M1894" s="25">
        <f>K1894-L1894</f>
        <v/>
      </c>
      <c r="N1894" s="41" t="n">
        <v>2.050394405078172</v>
      </c>
      <c r="O1894" s="41" t="n">
        <v>2.95899446812164</v>
      </c>
      <c r="P1894" s="41" t="n">
        <v>-0.9086000630434683</v>
      </c>
      <c r="Q1894" s="30" t="n">
        <v>85870</v>
      </c>
      <c r="R1894" t="n">
        <v>26450</v>
      </c>
      <c r="S1894" t="n">
        <v>6170</v>
      </c>
      <c r="T1894" s="31">
        <f>SUM(Q1894:S1894)</f>
        <v/>
      </c>
    </row>
    <row r="1895">
      <c r="A1895" s="23" t="n">
        <v>22101</v>
      </c>
      <c r="B1895" s="24" t="inlineStr">
        <is>
          <t>ST MARY PARISH, LA</t>
        </is>
      </c>
      <c r="C1895" s="9" t="n">
        <v>1475</v>
      </c>
      <c r="D1895" s="9" t="n">
        <v>636</v>
      </c>
      <c r="E1895" s="25" t="n">
        <v>711</v>
      </c>
      <c r="F1895" s="26" t="n">
        <v>1108.04</v>
      </c>
      <c r="G1895" s="9" t="n">
        <v>269.04</v>
      </c>
      <c r="H1895" s="25" t="n">
        <v>344.04</v>
      </c>
      <c r="I1895" s="26" t="n"/>
      <c r="J1895" s="9" t="n">
        <v>109.0651</v>
      </c>
      <c r="K1895" s="26" t="n">
        <v>10.80858</v>
      </c>
      <c r="L1895" s="9" t="n">
        <v>16.08308</v>
      </c>
      <c r="M1895" s="25">
        <f>K1895-L1895</f>
        <v/>
      </c>
      <c r="N1895" s="41" t="n">
        <v>2.013403271946608</v>
      </c>
      <c r="O1895" s="41" t="n">
        <v>2.995927854998441</v>
      </c>
      <c r="P1895" s="41" t="n">
        <v>-0.9825245830518333</v>
      </c>
      <c r="Q1895" s="30" t="n">
        <v>63450</v>
      </c>
      <c r="R1895" t="n">
        <v>5000</v>
      </c>
      <c r="S1895" t="n">
        <v>1310</v>
      </c>
      <c r="T1895" s="31">
        <f>SUM(Q1895:S1895)</f>
        <v/>
      </c>
    </row>
    <row r="1896">
      <c r="A1896" s="23" t="n">
        <v>22103</v>
      </c>
      <c r="B1896" s="24" t="inlineStr">
        <is>
          <t>ST TAMMANY PARISH, LA</t>
        </is>
      </c>
      <c r="C1896" s="9" t="n">
        <v>2626</v>
      </c>
      <c r="D1896" s="9" t="n">
        <v>3530</v>
      </c>
      <c r="E1896" s="25" t="n">
        <v>2028</v>
      </c>
      <c r="F1896" s="26" t="n">
        <v>2294.82</v>
      </c>
      <c r="G1896" s="9" t="n">
        <v>3198.82</v>
      </c>
      <c r="H1896" s="25" t="n">
        <v>1696.82</v>
      </c>
      <c r="I1896" s="26" t="n"/>
      <c r="J1896" s="9" t="n">
        <v>109.0651</v>
      </c>
      <c r="K1896" s="26" t="n">
        <v>11.08705</v>
      </c>
      <c r="L1896" s="9" t="n">
        <v>16.20371</v>
      </c>
      <c r="M1896" s="25">
        <f>K1896-L1896</f>
        <v/>
      </c>
      <c r="N1896" s="41" t="n">
        <v>2.065276173765253</v>
      </c>
      <c r="O1896" s="41" t="n">
        <v>3.018398599230794</v>
      </c>
      <c r="P1896" s="41" t="n">
        <v>-0.9531224254655408</v>
      </c>
      <c r="Q1896" s="30" t="n">
        <v>3810</v>
      </c>
      <c r="R1896" t="n">
        <v>30530</v>
      </c>
      <c r="S1896" t="n">
        <v>11410</v>
      </c>
      <c r="T1896" s="31">
        <f>SUM(Q1896:S1896)</f>
        <v/>
      </c>
    </row>
    <row r="1897">
      <c r="A1897" s="23" t="n">
        <v>22107</v>
      </c>
      <c r="B1897" s="24" t="inlineStr">
        <is>
          <t>TENSAS PARISH, LA</t>
        </is>
      </c>
      <c r="C1897" s="9" t="n">
        <v>419</v>
      </c>
      <c r="D1897" s="9" t="n">
        <v>452</v>
      </c>
      <c r="E1897" s="25" t="n">
        <v>0</v>
      </c>
      <c r="F1897" s="26" t="n">
        <v>52.04001</v>
      </c>
      <c r="G1897" s="9" t="n">
        <v>85.04001</v>
      </c>
      <c r="H1897" s="25" t="n">
        <v>0</v>
      </c>
      <c r="I1897" s="26" t="n"/>
      <c r="J1897" s="9" t="n">
        <v>109.0651</v>
      </c>
      <c r="K1897" s="26" t="n">
        <v>10.80858</v>
      </c>
      <c r="L1897" s="9" t="n">
        <v>15.71907</v>
      </c>
      <c r="M1897" s="25">
        <f>K1897-L1897</f>
        <v/>
      </c>
      <c r="N1897" s="41" t="n">
        <v>2.013403271946608</v>
      </c>
      <c r="O1897" s="41" t="n">
        <v>2.928120712430104</v>
      </c>
      <c r="P1897" s="41" t="n">
        <v>-0.9147174404834956</v>
      </c>
      <c r="Q1897" s="30" t="n">
        <v>222210</v>
      </c>
      <c r="R1897" t="n">
        <v>130</v>
      </c>
      <c r="S1897" t="n">
        <v>70</v>
      </c>
      <c r="T1897" s="31">
        <f>SUM(Q1897:S1897)</f>
        <v/>
      </c>
    </row>
    <row r="1898">
      <c r="A1898" s="23" t="n">
        <v>22109</v>
      </c>
      <c r="B1898" s="24" t="inlineStr">
        <is>
          <t>TERREBONNE PARISH, LA</t>
        </is>
      </c>
      <c r="C1898" s="9" t="n">
        <v>1650</v>
      </c>
      <c r="D1898" s="9" t="n">
        <v>1369</v>
      </c>
      <c r="E1898" s="25" t="n">
        <v>398</v>
      </c>
      <c r="F1898" s="26" t="n">
        <v>1262.12</v>
      </c>
      <c r="G1898" s="9" t="n">
        <v>981.12</v>
      </c>
      <c r="H1898" s="25" t="n">
        <v>10.12003</v>
      </c>
      <c r="I1898" s="26" t="n"/>
      <c r="J1898" s="9" t="n">
        <v>109.0651</v>
      </c>
      <c r="K1898" s="26" t="n">
        <v>10.72753</v>
      </c>
      <c r="L1898" s="9" t="n">
        <v>15.64758</v>
      </c>
      <c r="M1898" s="25">
        <f>K1898-L1898</f>
        <v/>
      </c>
      <c r="N1898" s="41" t="n">
        <v>1.998305420499769</v>
      </c>
      <c r="O1898" s="41" t="n">
        <v>2.914803680968851</v>
      </c>
      <c r="P1898" s="41" t="n">
        <v>-0.9164982604690819</v>
      </c>
      <c r="Q1898" s="30" t="n">
        <v>32740</v>
      </c>
      <c r="R1898" t="n">
        <v>10400</v>
      </c>
      <c r="S1898" t="n">
        <v>510</v>
      </c>
      <c r="T1898" s="31">
        <f>SUM(Q1898:S1898)</f>
        <v/>
      </c>
    </row>
    <row r="1899">
      <c r="A1899" s="23" t="n">
        <v>22113</v>
      </c>
      <c r="B1899" s="24" t="inlineStr">
        <is>
          <t>VERMILION PARISH, LA</t>
        </is>
      </c>
      <c r="C1899" s="9" t="n">
        <v>1151</v>
      </c>
      <c r="D1899" s="9" t="n">
        <v>726</v>
      </c>
      <c r="E1899" s="25" t="n">
        <v>0</v>
      </c>
      <c r="F1899" s="26" t="n">
        <v>763.12</v>
      </c>
      <c r="G1899" s="9" t="n">
        <v>338.12</v>
      </c>
      <c r="H1899" s="25" t="n">
        <v>0</v>
      </c>
      <c r="I1899" s="26" t="n"/>
      <c r="J1899" s="9" t="n">
        <v>109.0651</v>
      </c>
      <c r="K1899" s="26" t="n">
        <v>10.72753</v>
      </c>
      <c r="L1899" s="9" t="n">
        <v>15.64758</v>
      </c>
      <c r="M1899" s="25">
        <f>K1899-L1899</f>
        <v/>
      </c>
      <c r="N1899" s="41" t="n">
        <v>1.998305420499769</v>
      </c>
      <c r="O1899" s="41" t="n">
        <v>2.914803680968851</v>
      </c>
      <c r="P1899" s="41" t="n">
        <v>-0.9164982604690819</v>
      </c>
      <c r="Q1899" s="30" t="n">
        <v>296210</v>
      </c>
      <c r="R1899" t="n">
        <v>67800</v>
      </c>
      <c r="S1899" t="n">
        <v>3340</v>
      </c>
      <c r="T1899" s="31">
        <f>SUM(Q1899:S1899)</f>
        <v/>
      </c>
    </row>
    <row r="1900">
      <c r="A1900" s="23" t="n">
        <v>22127</v>
      </c>
      <c r="B1900" s="24" t="inlineStr">
        <is>
          <t>WINN PARISH, LA</t>
        </is>
      </c>
      <c r="C1900" s="9" t="n">
        <v>953</v>
      </c>
      <c r="D1900" s="9" t="n">
        <v>953</v>
      </c>
      <c r="E1900" s="25" t="n">
        <v>426</v>
      </c>
      <c r="F1900" s="26" t="n">
        <v>626.48</v>
      </c>
      <c r="G1900" s="9" t="n">
        <v>626.48</v>
      </c>
      <c r="H1900" s="25" t="n">
        <v>99.47998</v>
      </c>
      <c r="I1900" s="26" t="n"/>
      <c r="J1900" s="9" t="n">
        <v>109.0651</v>
      </c>
      <c r="K1900" s="26" t="n">
        <v>11.5207</v>
      </c>
      <c r="L1900" s="9" t="n">
        <v>16.72695</v>
      </c>
      <c r="M1900" s="25">
        <f>K1900-L1900</f>
        <v/>
      </c>
      <c r="N1900" s="41" t="n">
        <v>2.146055733048678</v>
      </c>
      <c r="O1900" s="41" t="n">
        <v>3.11586682614065</v>
      </c>
      <c r="P1900" s="41" t="n">
        <v>-0.9698110930919719</v>
      </c>
      <c r="Q1900" s="30" t="n">
        <v>230</v>
      </c>
      <c r="R1900" t="n">
        <v>7020</v>
      </c>
      <c r="S1900" t="n">
        <v>0</v>
      </c>
      <c r="T1900" s="31">
        <f>SUM(Q1900:S1900)</f>
        <v/>
      </c>
    </row>
    <row r="1901">
      <c r="A1901" s="23" t="n">
        <v>5005</v>
      </c>
      <c r="B1901" s="24" t="inlineStr">
        <is>
          <t>BAXTER COUNTY, AR</t>
        </is>
      </c>
      <c r="C1901" s="9" t="n">
        <v>1073</v>
      </c>
      <c r="D1901" s="9" t="n">
        <v>697</v>
      </c>
      <c r="E1901" s="25" t="n">
        <v>1075</v>
      </c>
      <c r="F1901" s="26" t="n">
        <v>835.48</v>
      </c>
      <c r="G1901" s="9" t="n">
        <v>459.48</v>
      </c>
      <c r="H1901" s="25" t="n">
        <v>837.48</v>
      </c>
      <c r="I1901" s="26" t="n"/>
      <c r="J1901" s="9" t="n">
        <v>109.0095</v>
      </c>
      <c r="K1901" s="26" t="n">
        <v>11.52661</v>
      </c>
      <c r="L1901" s="9" t="n">
        <v>16.43639</v>
      </c>
      <c r="M1901" s="25">
        <f>K1901-L1901</f>
        <v/>
      </c>
      <c r="N1901" s="41" t="n">
        <v>2.147156637453994</v>
      </c>
      <c r="O1901" s="41" t="n">
        <v>3.061741820386259</v>
      </c>
      <c r="P1901" s="41" t="n">
        <v>-0.9145851829322645</v>
      </c>
      <c r="Q1901" s="30" t="n">
        <v>170</v>
      </c>
      <c r="R1901" t="n">
        <v>52590</v>
      </c>
      <c r="S1901" t="n">
        <v>6080</v>
      </c>
      <c r="T1901" s="31">
        <f>SUM(Q1901:S1901)</f>
        <v/>
      </c>
    </row>
    <row r="1902">
      <c r="A1902" s="23" t="n">
        <v>29149</v>
      </c>
      <c r="B1902" s="24" t="inlineStr">
        <is>
          <t>OREGON COUNTY, MO</t>
        </is>
      </c>
      <c r="C1902" s="9" t="n">
        <v>816</v>
      </c>
      <c r="D1902" s="9" t="n">
        <v>816</v>
      </c>
      <c r="E1902" s="25" t="n">
        <v>816</v>
      </c>
      <c r="F1902" s="26" t="n">
        <v>693.9400000000001</v>
      </c>
      <c r="G1902" s="9" t="n">
        <v>693.9400000000001</v>
      </c>
      <c r="H1902" s="25" t="n">
        <v>693.9400000000001</v>
      </c>
      <c r="I1902" s="26" t="n"/>
      <c r="J1902" s="9" t="n">
        <v>108.9766</v>
      </c>
      <c r="K1902" s="26" t="n">
        <v>12.69117</v>
      </c>
      <c r="L1902" s="9" t="n">
        <v>11.15132</v>
      </c>
      <c r="M1902" s="25">
        <f>K1902-L1902</f>
        <v/>
      </c>
      <c r="N1902" s="41" t="n">
        <v>2.364088825991077</v>
      </c>
      <c r="O1902" s="41" t="n">
        <v>2.077248276325257</v>
      </c>
      <c r="P1902" s="41" t="n">
        <v>0.2868405496658195</v>
      </c>
      <c r="Q1902" s="30" t="n">
        <v>260</v>
      </c>
      <c r="R1902" t="n">
        <v>136600</v>
      </c>
      <c r="S1902" t="n">
        <v>8050</v>
      </c>
      <c r="T1902" s="31">
        <f>SUM(Q1902:S1902)</f>
        <v/>
      </c>
    </row>
    <row r="1903">
      <c r="A1903" s="23" t="n">
        <v>17081</v>
      </c>
      <c r="B1903" s="24" t="inlineStr">
        <is>
          <t>JEFFERSON COUNTY, IL</t>
        </is>
      </c>
      <c r="C1903" s="9" t="n">
        <v>1075</v>
      </c>
      <c r="D1903" s="9" t="n">
        <v>1075</v>
      </c>
      <c r="E1903" s="25" t="n">
        <v>182</v>
      </c>
      <c r="F1903" s="26" t="n">
        <v>939.88</v>
      </c>
      <c r="G1903" s="9" t="n">
        <v>939.88</v>
      </c>
      <c r="H1903" s="25" t="n">
        <v>46.88</v>
      </c>
      <c r="I1903" s="26" t="n">
        <v>108.8576</v>
      </c>
      <c r="J1903" s="9" t="n">
        <v>108.8576</v>
      </c>
      <c r="K1903" s="26" t="n">
        <v>13.04112</v>
      </c>
      <c r="L1903" s="9" t="n">
        <v>11.60751</v>
      </c>
      <c r="M1903" s="25">
        <f>K1903-L1903</f>
        <v/>
      </c>
      <c r="N1903" s="41" t="n">
        <v>2.429276896488563</v>
      </c>
      <c r="O1903" s="41" t="n">
        <v>2.162226547164657</v>
      </c>
      <c r="P1903" s="41" t="n">
        <v>0.2670503493239053</v>
      </c>
      <c r="Q1903" s="30" t="n">
        <v>111080</v>
      </c>
      <c r="R1903" t="n">
        <v>97100</v>
      </c>
      <c r="S1903" t="n">
        <v>6170</v>
      </c>
      <c r="T1903" s="31">
        <f>SUM(Q1903:S1903)</f>
        <v/>
      </c>
    </row>
    <row r="1904">
      <c r="A1904" s="23" t="n">
        <v>31161</v>
      </c>
      <c r="B1904" s="24" t="inlineStr">
        <is>
          <t>SHERIDAN COUNTY, NE</t>
        </is>
      </c>
      <c r="C1904" s="9" t="n">
        <v>232</v>
      </c>
      <c r="D1904" s="9" t="n">
        <v>171</v>
      </c>
      <c r="E1904" s="25" t="n">
        <v>232</v>
      </c>
      <c r="F1904" s="26" t="n">
        <v>84.98000999999999</v>
      </c>
      <c r="G1904" s="9" t="n">
        <v>23.98001</v>
      </c>
      <c r="H1904" s="25" t="n">
        <v>84.98000999999999</v>
      </c>
      <c r="I1904" s="26" t="n">
        <v>108.8576</v>
      </c>
      <c r="J1904" s="9" t="n">
        <v>108.8576</v>
      </c>
      <c r="K1904" s="26" t="n">
        <v>0</v>
      </c>
      <c r="L1904" s="9" t="n">
        <v>0</v>
      </c>
      <c r="M1904" s="25">
        <f>K1904-L1904</f>
        <v/>
      </c>
      <c r="N1904" s="41" t="n">
        <v>0</v>
      </c>
      <c r="O1904" s="41" t="n">
        <v>0</v>
      </c>
      <c r="P1904" s="41" t="n">
        <v>0</v>
      </c>
      <c r="Q1904" s="30" t="n">
        <v>0</v>
      </c>
      <c r="R1904" t="n">
        <v>0</v>
      </c>
      <c r="S1904" t="n">
        <v>0</v>
      </c>
      <c r="T1904" s="31">
        <f>SUM(Q1904:S1904)</f>
        <v/>
      </c>
    </row>
    <row r="1905">
      <c r="A1905" s="23" t="n">
        <v>5049</v>
      </c>
      <c r="B1905" s="24" t="inlineStr">
        <is>
          <t>FULTON COUNTY, AR</t>
        </is>
      </c>
      <c r="C1905" s="9" t="n">
        <v>735</v>
      </c>
      <c r="D1905" s="9" t="n">
        <v>589</v>
      </c>
      <c r="E1905" s="25" t="n">
        <v>735</v>
      </c>
      <c r="F1905" s="26" t="n">
        <v>516.3</v>
      </c>
      <c r="G1905" s="9" t="n">
        <v>370.3</v>
      </c>
      <c r="H1905" s="25" t="n">
        <v>516.3</v>
      </c>
      <c r="I1905" s="26" t="n"/>
      <c r="J1905" s="9" t="n">
        <v>108.8073</v>
      </c>
      <c r="K1905" s="26" t="n">
        <v>11.48594</v>
      </c>
      <c r="L1905" s="9" t="n">
        <v>16.30618</v>
      </c>
      <c r="M1905" s="25">
        <f>K1905-L1905</f>
        <v/>
      </c>
      <c r="N1905" s="41" t="n">
        <v>2.139580701385605</v>
      </c>
      <c r="O1905" s="41" t="n">
        <v>3.037486530603497</v>
      </c>
      <c r="P1905" s="41" t="n">
        <v>-0.8979058292178919</v>
      </c>
      <c r="Q1905" s="30" t="n">
        <v>480</v>
      </c>
      <c r="R1905" t="n">
        <v>123130</v>
      </c>
      <c r="S1905" t="n">
        <v>8820</v>
      </c>
      <c r="T1905" s="31">
        <f>SUM(Q1905:S1905)</f>
        <v/>
      </c>
    </row>
    <row r="1906">
      <c r="A1906" s="23" t="n">
        <v>34007</v>
      </c>
      <c r="B1906" s="24" t="inlineStr">
        <is>
          <t>CAMDEN COUNTY, NJ</t>
        </is>
      </c>
      <c r="C1906" s="9" t="n">
        <v>3994.07</v>
      </c>
      <c r="D1906" s="9" t="n">
        <v>3657.18</v>
      </c>
      <c r="E1906" s="25" t="n">
        <v>3805.39</v>
      </c>
      <c r="F1906" s="26" t="n">
        <v>3335.705</v>
      </c>
      <c r="G1906" s="9" t="n">
        <v>2998.815</v>
      </c>
      <c r="H1906" s="25" t="n">
        <v>3147.025</v>
      </c>
      <c r="I1906" s="26" t="n"/>
      <c r="J1906" s="9" t="n">
        <v>108.6067</v>
      </c>
      <c r="K1906" s="26" t="n">
        <v>25.48069</v>
      </c>
      <c r="L1906" s="9" t="n">
        <v>23.1888</v>
      </c>
      <c r="M1906" s="25">
        <f>K1906-L1906</f>
        <v/>
      </c>
      <c r="N1906" s="41" t="n">
        <v>4.746498117001236</v>
      </c>
      <c r="O1906" s="41" t="n">
        <v>4.319568878845834</v>
      </c>
      <c r="P1906" s="41" t="n">
        <v>0.4269292381554015</v>
      </c>
      <c r="Q1906" s="30" t="n">
        <v>15960</v>
      </c>
      <c r="R1906" t="n">
        <v>3830</v>
      </c>
      <c r="S1906" t="n">
        <v>0</v>
      </c>
      <c r="T1906" s="31">
        <f>SUM(Q1906:S1906)</f>
        <v/>
      </c>
    </row>
    <row r="1907">
      <c r="A1907" s="23" t="n">
        <v>34029</v>
      </c>
      <c r="B1907" s="24" t="inlineStr">
        <is>
          <t>OCEAN COUNTY, NJ</t>
        </is>
      </c>
      <c r="C1907" s="9" t="n">
        <v>5883</v>
      </c>
      <c r="D1907" s="9" t="n">
        <v>5580</v>
      </c>
      <c r="E1907" s="25" t="n">
        <v>5707</v>
      </c>
      <c r="F1907" s="26" t="n">
        <v>5261.76</v>
      </c>
      <c r="G1907" s="9" t="n">
        <v>4958.76</v>
      </c>
      <c r="H1907" s="25" t="n">
        <v>5085.76</v>
      </c>
      <c r="I1907" s="26" t="n"/>
      <c r="J1907" s="9" t="n">
        <v>108.5503</v>
      </c>
      <c r="K1907" s="26" t="n">
        <v>23.16904</v>
      </c>
      <c r="L1907" s="9" t="n">
        <v>21.1635</v>
      </c>
      <c r="M1907" s="25">
        <f>K1907-L1907</f>
        <v/>
      </c>
      <c r="N1907" s="41" t="n">
        <v>4.315888020800312</v>
      </c>
      <c r="O1907" s="41" t="n">
        <v>3.942299557003976</v>
      </c>
      <c r="P1907" s="41" t="n">
        <v>0.3735884637963359</v>
      </c>
      <c r="Q1907" s="30" t="n">
        <v>21070</v>
      </c>
      <c r="R1907" t="n">
        <v>5940</v>
      </c>
      <c r="S1907" t="n">
        <v>0</v>
      </c>
      <c r="T1907" s="31">
        <f>SUM(Q1907:S1907)</f>
        <v/>
      </c>
    </row>
    <row r="1908">
      <c r="A1908" s="23" t="n">
        <v>24027</v>
      </c>
      <c r="B1908" s="24" t="inlineStr">
        <is>
          <t>HOWARD COUNTY, MD</t>
        </is>
      </c>
      <c r="C1908" s="9" t="n">
        <v>4160</v>
      </c>
      <c r="D1908" s="9" t="n">
        <v>0</v>
      </c>
      <c r="E1908" s="25" t="n">
        <v>1730</v>
      </c>
      <c r="F1908" s="26" t="n">
        <v>3524.24</v>
      </c>
      <c r="G1908" s="9" t="n">
        <v>0</v>
      </c>
      <c r="H1908" s="25" t="n">
        <v>1094.24</v>
      </c>
      <c r="I1908" s="26" t="n"/>
      <c r="J1908" s="9" t="n">
        <v>108.4996</v>
      </c>
      <c r="K1908" s="26" t="n">
        <v>24.19152</v>
      </c>
      <c r="L1908" s="9" t="n">
        <v>22.0344</v>
      </c>
      <c r="M1908" s="25">
        <f>K1908-L1908</f>
        <v/>
      </c>
      <c r="N1908" s="41" t="n">
        <v>4.506353796831943</v>
      </c>
      <c r="O1908" s="41" t="n">
        <v>4.10452927723904</v>
      </c>
      <c r="P1908" s="41" t="n">
        <v>0.4018245195929035</v>
      </c>
      <c r="Q1908" s="30" t="n">
        <v>22350</v>
      </c>
      <c r="R1908" t="n">
        <v>56120</v>
      </c>
      <c r="S1908" t="n">
        <v>0</v>
      </c>
      <c r="T1908" s="31">
        <f>SUM(Q1908:S1908)</f>
        <v/>
      </c>
    </row>
    <row r="1909">
      <c r="A1909" s="23" t="n">
        <v>1127</v>
      </c>
      <c r="B1909" s="24" t="inlineStr">
        <is>
          <t>WALKER COUNTY, AL</t>
        </is>
      </c>
      <c r="C1909" s="9" t="n">
        <v>467</v>
      </c>
      <c r="D1909" s="9" t="n">
        <v>536</v>
      </c>
      <c r="E1909" s="25" t="n">
        <v>361</v>
      </c>
      <c r="F1909" s="26" t="n">
        <v>125.36</v>
      </c>
      <c r="G1909" s="9" t="n">
        <v>194.36</v>
      </c>
      <c r="H1909" s="25" t="n">
        <v>19.35999</v>
      </c>
      <c r="I1909" s="26" t="n">
        <v>108.4779</v>
      </c>
      <c r="J1909" s="9" t="n">
        <v>108.4779</v>
      </c>
      <c r="K1909" s="26" t="n">
        <v>11.6151</v>
      </c>
      <c r="L1909" s="9" t="n">
        <v>16.65137</v>
      </c>
      <c r="M1909" s="25">
        <f>K1909-L1909</f>
        <v/>
      </c>
      <c r="N1909" s="41" t="n">
        <v>2.163640399015139</v>
      </c>
      <c r="O1909" s="41" t="n">
        <v>3.101787916673013</v>
      </c>
      <c r="P1909" s="41" t="n">
        <v>-0.9381475176578739</v>
      </c>
      <c r="Q1909" s="30" t="n">
        <v>4320</v>
      </c>
      <c r="R1909" t="n">
        <v>54440</v>
      </c>
      <c r="S1909" t="n">
        <v>30920</v>
      </c>
      <c r="T1909" s="31">
        <f>SUM(Q1909:S1909)</f>
        <v/>
      </c>
    </row>
    <row r="1910">
      <c r="A1910" s="23" t="n">
        <v>48271</v>
      </c>
      <c r="B1910" s="24" t="inlineStr">
        <is>
          <t>KINNEY COUNTY, TX</t>
        </is>
      </c>
      <c r="C1910" s="9" t="n">
        <v>323</v>
      </c>
      <c r="D1910" s="9" t="n">
        <v>323</v>
      </c>
      <c r="E1910" s="25" t="n">
        <v>323</v>
      </c>
      <c r="F1910" s="26" t="n">
        <v>123.62</v>
      </c>
      <c r="G1910" s="9" t="n">
        <v>123.62</v>
      </c>
      <c r="H1910" s="25" t="n">
        <v>123.62</v>
      </c>
      <c r="I1910" s="26" t="n"/>
      <c r="J1910" s="9" t="n">
        <v>108.4721</v>
      </c>
      <c r="K1910" s="26" t="n">
        <v>11.4861</v>
      </c>
      <c r="L1910" s="9" t="n">
        <v>15.44649</v>
      </c>
      <c r="M1910" s="25">
        <f>K1910-L1910</f>
        <v/>
      </c>
      <c r="N1910" s="41" t="n">
        <v>2.139610505904192</v>
      </c>
      <c r="O1910" s="41" t="n">
        <v>2.87734498945195</v>
      </c>
      <c r="P1910" s="41" t="n">
        <v>-0.7377344835477582</v>
      </c>
      <c r="Q1910" s="30" t="n">
        <v>580</v>
      </c>
      <c r="R1910" t="n">
        <v>20</v>
      </c>
      <c r="S1910" t="n">
        <v>543960</v>
      </c>
      <c r="T1910" s="31">
        <f>SUM(Q1910:S1910)</f>
        <v/>
      </c>
    </row>
    <row r="1911">
      <c r="A1911" s="23" t="n">
        <v>34009</v>
      </c>
      <c r="B1911" s="24" t="inlineStr">
        <is>
          <t>CAPE MAY COUNTY, NJ</t>
        </is>
      </c>
      <c r="C1911" s="9" t="n">
        <v>4124</v>
      </c>
      <c r="D1911" s="9" t="n">
        <v>3851</v>
      </c>
      <c r="E1911" s="25" t="n">
        <v>3978</v>
      </c>
      <c r="F1911" s="26" t="n">
        <v>3295.62</v>
      </c>
      <c r="G1911" s="9" t="n">
        <v>3022.62</v>
      </c>
      <c r="H1911" s="25" t="n">
        <v>3149.62</v>
      </c>
      <c r="I1911" s="26" t="n"/>
      <c r="J1911" s="9" t="n">
        <v>108.3637</v>
      </c>
      <c r="K1911" s="26" t="n">
        <v>25.48069</v>
      </c>
      <c r="L1911" s="9" t="n">
        <v>23.6512</v>
      </c>
      <c r="M1911" s="25">
        <f>K1911-L1911</f>
        <v/>
      </c>
      <c r="N1911" s="41" t="n">
        <v>4.746498117001236</v>
      </c>
      <c r="O1911" s="41" t="n">
        <v>4.405703937562901</v>
      </c>
      <c r="P1911" s="41" t="n">
        <v>0.3407941794383351</v>
      </c>
      <c r="Q1911" s="30" t="n">
        <v>9290</v>
      </c>
      <c r="R1911" t="n">
        <v>3770</v>
      </c>
      <c r="S1911" t="n">
        <v>0</v>
      </c>
      <c r="T1911" s="31">
        <f>SUM(Q1911:S1911)</f>
        <v/>
      </c>
    </row>
    <row r="1912">
      <c r="A1912" s="23" t="n">
        <v>13027</v>
      </c>
      <c r="B1912" s="24" t="inlineStr">
        <is>
          <t>BROOKS COUNTY, GA</t>
        </is>
      </c>
      <c r="C1912" s="9" t="n">
        <v>773</v>
      </c>
      <c r="D1912" s="9" t="n">
        <v>1458</v>
      </c>
      <c r="E1912" s="25" t="n">
        <v>216</v>
      </c>
      <c r="F1912" s="26" t="n">
        <v>304.32</v>
      </c>
      <c r="G1912" s="9" t="n">
        <v>989.3200000000001</v>
      </c>
      <c r="H1912" s="25" t="n">
        <v>0</v>
      </c>
      <c r="I1912" s="26" t="n">
        <v>108.3513</v>
      </c>
      <c r="J1912" s="9" t="n">
        <v>108.3513</v>
      </c>
      <c r="K1912" s="26" t="n">
        <v>12.88101</v>
      </c>
      <c r="L1912" s="9" t="n">
        <v>19.4015</v>
      </c>
      <c r="M1912" s="25">
        <f>K1912-L1912</f>
        <v/>
      </c>
      <c r="N1912" s="41" t="n">
        <v>2.399451887294814</v>
      </c>
      <c r="O1912" s="41" t="n">
        <v>3.614077296062213</v>
      </c>
      <c r="P1912" s="41" t="n">
        <v>-1.214625408767399</v>
      </c>
      <c r="Q1912" s="30" t="n">
        <v>81590</v>
      </c>
      <c r="R1912" t="n">
        <v>17960</v>
      </c>
      <c r="S1912" t="n">
        <v>28590</v>
      </c>
      <c r="T1912" s="31">
        <f>SUM(Q1912:S1912)</f>
        <v/>
      </c>
    </row>
    <row r="1913">
      <c r="A1913" s="23" t="n">
        <v>5095</v>
      </c>
      <c r="B1913" s="24" t="inlineStr">
        <is>
          <t>MONROE COUNTY, AR</t>
        </is>
      </c>
      <c r="C1913" s="9" t="n">
        <v>547</v>
      </c>
      <c r="D1913" s="9" t="n">
        <v>84</v>
      </c>
      <c r="E1913" s="25" t="n">
        <v>101</v>
      </c>
      <c r="F1913" s="26" t="n">
        <v>115.24</v>
      </c>
      <c r="G1913" s="9" t="n">
        <v>0</v>
      </c>
      <c r="H1913" s="25" t="n">
        <v>0</v>
      </c>
      <c r="I1913" s="26" t="n">
        <v>108.2248</v>
      </c>
      <c r="J1913" s="9" t="n">
        <v>108.2248</v>
      </c>
      <c r="K1913" s="26" t="n">
        <v>10.87035</v>
      </c>
      <c r="L1913" s="9" t="n">
        <v>15.79989</v>
      </c>
      <c r="M1913" s="25">
        <f>K1913-L1913</f>
        <v/>
      </c>
      <c r="N1913" s="41" t="n">
        <v>2.024909678903687</v>
      </c>
      <c r="O1913" s="41" t="n">
        <v>2.943175719881473</v>
      </c>
      <c r="P1913" s="41" t="n">
        <v>-0.9182660409777862</v>
      </c>
      <c r="Q1913" s="30" t="n">
        <v>213680</v>
      </c>
      <c r="R1913" t="n">
        <v>400</v>
      </c>
      <c r="S1913" t="n">
        <v>70</v>
      </c>
      <c r="T1913" s="31">
        <f>SUM(Q1913:S1913)</f>
        <v/>
      </c>
    </row>
    <row r="1914">
      <c r="A1914" s="23" t="n">
        <v>51197</v>
      </c>
      <c r="B1914" s="24" t="inlineStr">
        <is>
          <t>WYTHE COUNTY, VA</t>
        </is>
      </c>
      <c r="C1914" s="9" t="n">
        <v>1469</v>
      </c>
      <c r="D1914" s="9" t="n">
        <v>1469</v>
      </c>
      <c r="E1914" s="25" t="n">
        <v>169</v>
      </c>
      <c r="F1914" s="26" t="n">
        <v>1193.62</v>
      </c>
      <c r="G1914" s="9" t="n">
        <v>1193.62</v>
      </c>
      <c r="H1914" s="25" t="n">
        <v>0</v>
      </c>
      <c r="I1914" s="26" t="n">
        <v>108.2248</v>
      </c>
      <c r="J1914" s="9" t="n">
        <v>108.2248</v>
      </c>
      <c r="K1914" s="26" t="n">
        <v>11.15508</v>
      </c>
      <c r="L1914" s="9" t="n">
        <v>17.39726</v>
      </c>
      <c r="M1914" s="25">
        <f>K1914-L1914</f>
        <v/>
      </c>
      <c r="N1914" s="41" t="n">
        <v>2.077948682512057</v>
      </c>
      <c r="O1914" s="41" t="n">
        <v>3.240730993979398</v>
      </c>
      <c r="P1914" s="41" t="n">
        <v>-1.162782311467341</v>
      </c>
      <c r="Q1914" s="30" t="n">
        <v>2310</v>
      </c>
      <c r="R1914" t="n">
        <v>118910</v>
      </c>
      <c r="S1914" t="n">
        <v>790</v>
      </c>
      <c r="T1914" s="31">
        <f>SUM(Q1914:S1914)</f>
        <v/>
      </c>
    </row>
    <row r="1915">
      <c r="A1915" s="23" t="n">
        <v>47081</v>
      </c>
      <c r="B1915" s="24" t="inlineStr">
        <is>
          <t>HICKMAN COUNTY, TN</t>
        </is>
      </c>
      <c r="C1915" s="9" t="n">
        <v>1273</v>
      </c>
      <c r="D1915" s="9" t="n">
        <v>1273</v>
      </c>
      <c r="E1915" s="25" t="n">
        <v>151</v>
      </c>
      <c r="F1915" s="26" t="n">
        <v>1068.38</v>
      </c>
      <c r="G1915" s="9" t="n">
        <v>1068.38</v>
      </c>
      <c r="H1915" s="25" t="n">
        <v>0</v>
      </c>
      <c r="I1915" s="26" t="n">
        <v>108.0982</v>
      </c>
      <c r="J1915" s="9" t="n">
        <v>108.0982</v>
      </c>
      <c r="K1915" s="26" t="n">
        <v>11.4693</v>
      </c>
      <c r="L1915" s="9" t="n">
        <v>15.85923</v>
      </c>
      <c r="M1915" s="25">
        <f>K1915-L1915</f>
        <v/>
      </c>
      <c r="N1915" s="41" t="n">
        <v>2.136481031452534</v>
      </c>
      <c r="O1915" s="41" t="n">
        <v>2.954229470712509</v>
      </c>
      <c r="P1915" s="41" t="n">
        <v>-0.8177484392599742</v>
      </c>
      <c r="Q1915" s="30" t="n">
        <v>7260</v>
      </c>
      <c r="R1915" t="n">
        <v>48430</v>
      </c>
      <c r="S1915" t="n">
        <v>18840</v>
      </c>
      <c r="T1915" s="31">
        <f>SUM(Q1915:S1915)</f>
        <v/>
      </c>
    </row>
    <row r="1916">
      <c r="A1916" s="23" t="n">
        <v>22037</v>
      </c>
      <c r="B1916" s="24" t="inlineStr">
        <is>
          <t>EAST FELICIANA PARISH, LA</t>
        </is>
      </c>
      <c r="C1916" s="9" t="n">
        <v>1548</v>
      </c>
      <c r="D1916" s="9" t="n">
        <v>1548</v>
      </c>
      <c r="E1916" s="25" t="n">
        <v>1548</v>
      </c>
      <c r="F1916" s="26" t="n">
        <v>1236.24</v>
      </c>
      <c r="G1916" s="9" t="n">
        <v>1236.24</v>
      </c>
      <c r="H1916" s="25" t="n">
        <v>1236.24</v>
      </c>
      <c r="I1916" s="26" t="n">
        <v>107.9716</v>
      </c>
      <c r="J1916" s="9" t="n">
        <v>107.9716</v>
      </c>
      <c r="K1916" s="26" t="n">
        <v>11.40474</v>
      </c>
      <c r="L1916" s="9" t="n">
        <v>16.50005</v>
      </c>
      <c r="M1916" s="25">
        <f>K1916-L1916</f>
        <v/>
      </c>
      <c r="N1916" s="41" t="n">
        <v>2.124454908202591</v>
      </c>
      <c r="O1916" s="41" t="n">
        <v>3.073600293219149</v>
      </c>
      <c r="P1916" s="41" t="n">
        <v>-0.9491453850165585</v>
      </c>
      <c r="Q1916" s="30" t="n">
        <v>23220</v>
      </c>
      <c r="R1916" t="n">
        <v>43040</v>
      </c>
      <c r="S1916" t="n">
        <v>9100</v>
      </c>
      <c r="T1916" s="31">
        <f>SUM(Q1916:S1916)</f>
        <v/>
      </c>
    </row>
    <row r="1917">
      <c r="A1917" s="23" t="n">
        <v>34015</v>
      </c>
      <c r="B1917" s="24" t="inlineStr">
        <is>
          <t>GLOUCESTER COUNTY, NJ</t>
        </is>
      </c>
      <c r="C1917" s="9" t="n">
        <v>4293</v>
      </c>
      <c r="D1917" s="9" t="n">
        <v>3975</v>
      </c>
      <c r="E1917" s="25" t="n">
        <v>4127</v>
      </c>
      <c r="F1917" s="26" t="n">
        <v>3545.8</v>
      </c>
      <c r="G1917" s="9" t="n">
        <v>3227.8</v>
      </c>
      <c r="H1917" s="25" t="n">
        <v>3379.8</v>
      </c>
      <c r="I1917" s="26" t="n"/>
      <c r="J1917" s="9" t="n">
        <v>107.9193</v>
      </c>
      <c r="K1917" s="26" t="n">
        <v>23.44029</v>
      </c>
      <c r="L1917" s="9" t="n">
        <v>21.36171</v>
      </c>
      <c r="M1917" s="25">
        <f>K1917-L1917</f>
        <v/>
      </c>
      <c r="N1917" s="41" t="n">
        <v>4.36641599371771</v>
      </c>
      <c r="O1917" s="41" t="n">
        <v>3.979221767186307</v>
      </c>
      <c r="P1917" s="41" t="n">
        <v>0.3871942265314023</v>
      </c>
      <c r="Q1917" s="30" t="n">
        <v>56420</v>
      </c>
      <c r="R1917" t="n">
        <v>18570</v>
      </c>
      <c r="S1917" t="n">
        <v>0</v>
      </c>
      <c r="T1917" s="31">
        <f>SUM(Q1917:S1917)</f>
        <v/>
      </c>
    </row>
    <row r="1918">
      <c r="A1918" s="23" t="n">
        <v>21043</v>
      </c>
      <c r="B1918" s="24" t="inlineStr">
        <is>
          <t>CARTER COUNTY, KY</t>
        </is>
      </c>
      <c r="C1918" s="9" t="n">
        <v>822</v>
      </c>
      <c r="D1918" s="9" t="n">
        <v>822</v>
      </c>
      <c r="E1918" s="25" t="n">
        <v>209</v>
      </c>
      <c r="F1918" s="26" t="n">
        <v>597.66</v>
      </c>
      <c r="G1918" s="9" t="n">
        <v>597.66</v>
      </c>
      <c r="H1918" s="25" t="n">
        <v>0</v>
      </c>
      <c r="I1918" s="26" t="n"/>
      <c r="J1918" s="9" t="n">
        <v>107.8655</v>
      </c>
      <c r="K1918" s="26" t="n">
        <v>11.55902</v>
      </c>
      <c r="L1918" s="9" t="n">
        <v>16.69469</v>
      </c>
      <c r="M1918" s="25">
        <f>K1918-L1918</f>
        <v/>
      </c>
      <c r="N1918" s="41" t="n">
        <v>2.153193915250318</v>
      </c>
      <c r="O1918" s="41" t="n">
        <v>3.109857490080503</v>
      </c>
      <c r="P1918" s="41" t="n">
        <v>-0.9566635748301847</v>
      </c>
      <c r="Q1918" s="30" t="n">
        <v>790</v>
      </c>
      <c r="R1918" t="n">
        <v>34850</v>
      </c>
      <c r="S1918" t="n">
        <v>19300</v>
      </c>
      <c r="T1918" s="31">
        <f>SUM(Q1918:S1918)</f>
        <v/>
      </c>
    </row>
    <row r="1919">
      <c r="A1919" s="23" t="n">
        <v>34013</v>
      </c>
      <c r="B1919" s="24" t="inlineStr">
        <is>
          <t>ESSEX COUNTY, NJ</t>
        </is>
      </c>
      <c r="C1919" s="9" t="n">
        <v>5880.84</v>
      </c>
      <c r="D1919" s="9" t="n">
        <v>5341.35</v>
      </c>
      <c r="E1919" s="25" t="n">
        <v>5508.9</v>
      </c>
      <c r="F1919" s="26" t="n">
        <v>5467.206</v>
      </c>
      <c r="G1919" s="9" t="n">
        <v>4927.723</v>
      </c>
      <c r="H1919" s="25" t="n">
        <v>5095.274</v>
      </c>
      <c r="I1919" s="26" t="n"/>
      <c r="J1919" s="9" t="n">
        <v>107.7808</v>
      </c>
      <c r="K1919" s="26" t="n">
        <v>24.33387</v>
      </c>
      <c r="L1919" s="9" t="n">
        <v>18.58996</v>
      </c>
      <c r="M1919" s="25">
        <f>K1919-L1919</f>
        <v/>
      </c>
      <c r="N1919" s="41" t="n">
        <v>4.532870504462511</v>
      </c>
      <c r="O1919" s="41" t="n">
        <v>3.462905052223009</v>
      </c>
      <c r="P1919" s="41" t="n">
        <v>1.069965452239502</v>
      </c>
      <c r="Q1919" s="30" t="n">
        <v>410</v>
      </c>
      <c r="R1919" t="n">
        <v>50</v>
      </c>
      <c r="S1919" t="n">
        <v>0</v>
      </c>
      <c r="T1919" s="31">
        <f>SUM(Q1919:S1919)</f>
        <v/>
      </c>
    </row>
    <row r="1920">
      <c r="A1920" s="23" t="n">
        <v>54013</v>
      </c>
      <c r="B1920" s="24" t="inlineStr">
        <is>
          <t>CALHOUN COUNTY, WV</t>
        </is>
      </c>
      <c r="C1920" s="9" t="n">
        <v>362</v>
      </c>
      <c r="D1920" s="9" t="n">
        <v>0</v>
      </c>
      <c r="E1920" s="25" t="n">
        <v>5</v>
      </c>
      <c r="F1920" s="26" t="n">
        <v>107.82</v>
      </c>
      <c r="G1920" s="9" t="n">
        <v>0</v>
      </c>
      <c r="H1920" s="25" t="n">
        <v>0</v>
      </c>
      <c r="I1920" s="26" t="n"/>
      <c r="J1920" s="9" t="n">
        <v>107.6337</v>
      </c>
      <c r="K1920" s="26" t="n">
        <v>25.04313</v>
      </c>
      <c r="L1920" s="9" t="n">
        <v>23.248</v>
      </c>
      <c r="M1920" s="25">
        <f>K1920-L1920</f>
        <v/>
      </c>
      <c r="N1920" s="41" t="n">
        <v>4.664990209794835</v>
      </c>
      <c r="O1920" s="41" t="n">
        <v>4.330596550723106</v>
      </c>
      <c r="P1920" s="41" t="n">
        <v>0.3343936590717296</v>
      </c>
      <c r="Q1920" s="30" t="n">
        <v>760</v>
      </c>
      <c r="R1920" t="n">
        <v>7810</v>
      </c>
      <c r="S1920" t="n">
        <v>990</v>
      </c>
      <c r="T1920" s="31">
        <f>SUM(Q1920:S1920)</f>
        <v/>
      </c>
    </row>
    <row r="1921">
      <c r="A1921" s="23" t="n">
        <v>22081</v>
      </c>
      <c r="B1921" s="24" t="inlineStr">
        <is>
          <t>RED RIVER PARISH, LA</t>
        </is>
      </c>
      <c r="C1921" s="9" t="n">
        <v>931</v>
      </c>
      <c r="D1921" s="9" t="n">
        <v>931</v>
      </c>
      <c r="E1921" s="25" t="n">
        <v>931</v>
      </c>
      <c r="F1921" s="26" t="n">
        <v>607.54</v>
      </c>
      <c r="G1921" s="9" t="n">
        <v>607.54</v>
      </c>
      <c r="H1921" s="25" t="n">
        <v>607.54</v>
      </c>
      <c r="I1921" s="26" t="n">
        <v>107.5919</v>
      </c>
      <c r="J1921" s="9" t="n">
        <v>107.5919</v>
      </c>
      <c r="K1921" s="26" t="n">
        <v>11.43451</v>
      </c>
      <c r="L1921" s="9" t="n">
        <v>16.62025</v>
      </c>
      <c r="M1921" s="25">
        <f>K1921-L1921</f>
        <v/>
      </c>
      <c r="N1921" s="41" t="n">
        <v>2.130000411442226</v>
      </c>
      <c r="O1921" s="41" t="n">
        <v>3.095990937807798</v>
      </c>
      <c r="P1921" s="41" t="n">
        <v>-0.9659905263655726</v>
      </c>
      <c r="Q1921" s="30" t="n">
        <v>17500</v>
      </c>
      <c r="R1921" t="n">
        <v>37990</v>
      </c>
      <c r="S1921" t="n">
        <v>0</v>
      </c>
      <c r="T1921" s="31">
        <f>SUM(Q1921:S1921)</f>
        <v/>
      </c>
    </row>
    <row r="1922">
      <c r="A1922" s="23" t="n">
        <v>39019</v>
      </c>
      <c r="B1922" s="24" t="inlineStr">
        <is>
          <t>CARROLL COUNTY, OH</t>
        </is>
      </c>
      <c r="C1922" s="9" t="n">
        <v>1508</v>
      </c>
      <c r="D1922" s="9" t="n">
        <v>1508</v>
      </c>
      <c r="E1922" s="25" t="n">
        <v>0</v>
      </c>
      <c r="F1922" s="26" t="n">
        <v>1063.68</v>
      </c>
      <c r="G1922" s="9" t="n">
        <v>1063.68</v>
      </c>
      <c r="H1922" s="25" t="n">
        <v>0</v>
      </c>
      <c r="I1922" s="26" t="n">
        <v>107.5919</v>
      </c>
      <c r="J1922" s="9" t="n">
        <v>107.5919</v>
      </c>
      <c r="K1922" s="26" t="n">
        <v>24.53595</v>
      </c>
      <c r="L1922" s="9" t="n">
        <v>22.72506</v>
      </c>
      <c r="M1922" s="25">
        <f>K1922-L1922</f>
        <v/>
      </c>
      <c r="N1922" s="41" t="n">
        <v>4.57051361143817</v>
      </c>
      <c r="O1922" s="41" t="n">
        <v>4.233184207285599</v>
      </c>
      <c r="P1922" s="41" t="n">
        <v>0.3373294041525708</v>
      </c>
      <c r="Q1922" s="30" t="n">
        <v>35810</v>
      </c>
      <c r="R1922" t="n">
        <v>49950</v>
      </c>
      <c r="S1922" t="n">
        <v>5220</v>
      </c>
      <c r="T1922" s="31">
        <f>SUM(Q1922:S1922)</f>
        <v/>
      </c>
    </row>
    <row r="1923">
      <c r="A1923" s="23" t="n">
        <v>21207</v>
      </c>
      <c r="B1923" s="24" t="inlineStr">
        <is>
          <t>RUSSELL COUNTY, KY</t>
        </is>
      </c>
      <c r="C1923" s="9" t="n">
        <v>1606</v>
      </c>
      <c r="D1923" s="9" t="n">
        <v>1606</v>
      </c>
      <c r="E1923" s="25" t="n">
        <v>290</v>
      </c>
      <c r="F1923" s="26" t="n">
        <v>1387.56</v>
      </c>
      <c r="G1923" s="9" t="n">
        <v>1387.56</v>
      </c>
      <c r="H1923" s="25" t="n">
        <v>71.56</v>
      </c>
      <c r="I1923" s="26" t="n"/>
      <c r="J1923" s="9" t="n">
        <v>107.548</v>
      </c>
      <c r="K1923" s="26" t="n">
        <v>11.4693</v>
      </c>
      <c r="L1923" s="9" t="n">
        <v>15.85923</v>
      </c>
      <c r="M1923" s="25">
        <f>K1923-L1923</f>
        <v/>
      </c>
      <c r="N1923" s="41" t="n">
        <v>2.136481031452534</v>
      </c>
      <c r="O1923" s="41" t="n">
        <v>2.954229470712509</v>
      </c>
      <c r="P1923" s="41" t="n">
        <v>-0.8177484392599742</v>
      </c>
      <c r="Q1923" s="30" t="n">
        <v>10230</v>
      </c>
      <c r="R1923" t="n">
        <v>50230</v>
      </c>
      <c r="S1923" t="n">
        <v>3180</v>
      </c>
      <c r="T1923" s="31">
        <f>SUM(Q1923:S1923)</f>
        <v/>
      </c>
    </row>
    <row r="1924">
      <c r="A1924" s="23" t="n">
        <v>13103</v>
      </c>
      <c r="B1924" s="24" t="inlineStr">
        <is>
          <t>EFFINGHAM COUNTY, GA</t>
        </is>
      </c>
      <c r="C1924" s="9" t="n">
        <v>1287</v>
      </c>
      <c r="D1924" s="9" t="n">
        <v>1340</v>
      </c>
      <c r="E1924" s="25" t="n">
        <v>512</v>
      </c>
      <c r="F1924" s="26" t="n">
        <v>628.62</v>
      </c>
      <c r="G1924" s="9" t="n">
        <v>681.62</v>
      </c>
      <c r="H1924" s="25" t="n">
        <v>0</v>
      </c>
      <c r="I1924" s="26" t="n">
        <v>107.4653</v>
      </c>
      <c r="J1924" s="9" t="n">
        <v>107.4653</v>
      </c>
      <c r="K1924" s="26" t="n">
        <v>13.97552</v>
      </c>
      <c r="L1924" s="9" t="n">
        <v>22.11955</v>
      </c>
      <c r="M1924" s="25">
        <f>K1924-L1924</f>
        <v/>
      </c>
      <c r="N1924" s="41" t="n">
        <v>2.603335285037929</v>
      </c>
      <c r="O1924" s="41" t="n">
        <v>4.120390869474677</v>
      </c>
      <c r="P1924" s="41" t="n">
        <v>-1.517055584436747</v>
      </c>
      <c r="Q1924" s="30" t="n">
        <v>23300</v>
      </c>
      <c r="R1924" t="n">
        <v>10000</v>
      </c>
      <c r="S1924" t="n">
        <v>36150</v>
      </c>
      <c r="T1924" s="31">
        <f>SUM(Q1924:S1924)</f>
        <v/>
      </c>
    </row>
    <row r="1925">
      <c r="A1925" s="23" t="n">
        <v>13155</v>
      </c>
      <c r="B1925" s="24" t="inlineStr">
        <is>
          <t>IRWIN COUNTY, GA</t>
        </is>
      </c>
      <c r="C1925" s="9" t="n">
        <v>919</v>
      </c>
      <c r="D1925" s="9" t="n">
        <v>1096</v>
      </c>
      <c r="E1925" s="25" t="n">
        <v>96</v>
      </c>
      <c r="F1925" s="26" t="n">
        <v>407.92</v>
      </c>
      <c r="G1925" s="9" t="n">
        <v>584.92</v>
      </c>
      <c r="H1925" s="25" t="n">
        <v>0</v>
      </c>
      <c r="I1925" s="26" t="n">
        <v>107.4653</v>
      </c>
      <c r="J1925" s="9" t="n">
        <v>107.4653</v>
      </c>
      <c r="K1925" s="26" t="n">
        <v>12.60803</v>
      </c>
      <c r="L1925" s="9" t="n">
        <v>21.56406</v>
      </c>
      <c r="M1925" s="25">
        <f>K1925-L1925</f>
        <v/>
      </c>
      <c r="N1925" s="41" t="n">
        <v>2.348601653020192</v>
      </c>
      <c r="O1925" s="41" t="n">
        <v>4.016915169287082</v>
      </c>
      <c r="P1925" s="41" t="n">
        <v>-1.66831351626689</v>
      </c>
      <c r="Q1925" s="30" t="n">
        <v>77970</v>
      </c>
      <c r="R1925" t="n">
        <v>17490</v>
      </c>
      <c r="S1925" t="n">
        <v>17470</v>
      </c>
      <c r="T1925" s="31">
        <f>SUM(Q1925:S1925)</f>
        <v/>
      </c>
    </row>
    <row r="1926">
      <c r="A1926" s="23" t="n">
        <v>54099</v>
      </c>
      <c r="B1926" s="24" t="inlineStr">
        <is>
          <t>WAYNE COUNTY, WV</t>
        </is>
      </c>
      <c r="C1926" s="9" t="n">
        <v>625</v>
      </c>
      <c r="D1926" s="9" t="n">
        <v>0</v>
      </c>
      <c r="E1926" s="25" t="n">
        <v>403</v>
      </c>
      <c r="F1926" s="26" t="n">
        <v>357.86</v>
      </c>
      <c r="G1926" s="9" t="n">
        <v>0</v>
      </c>
      <c r="H1926" s="25" t="n">
        <v>135.86</v>
      </c>
      <c r="I1926" s="26" t="n"/>
      <c r="J1926" s="9" t="n">
        <v>107.3397</v>
      </c>
      <c r="K1926" s="26" t="n">
        <v>25.26001</v>
      </c>
      <c r="L1926" s="9" t="n">
        <v>23.44698</v>
      </c>
      <c r="M1926" s="25">
        <f>K1926-L1926</f>
        <v/>
      </c>
      <c r="N1926" s="41" t="n">
        <v>4.705390234739813</v>
      </c>
      <c r="O1926" s="41" t="n">
        <v>4.367662195151137</v>
      </c>
      <c r="P1926" s="41" t="n">
        <v>0.337728039588675</v>
      </c>
      <c r="Q1926" s="30" t="n">
        <v>1310</v>
      </c>
      <c r="R1926" t="n">
        <v>11840</v>
      </c>
      <c r="S1926" t="n">
        <v>15440</v>
      </c>
      <c r="T1926" s="31">
        <f>SUM(Q1926:S1926)</f>
        <v/>
      </c>
    </row>
    <row r="1927">
      <c r="A1927" s="23" t="n">
        <v>20167</v>
      </c>
      <c r="B1927" s="24" t="inlineStr">
        <is>
          <t>RUSSELL COUNTY, KS</t>
        </is>
      </c>
      <c r="C1927" s="9" t="n">
        <v>359</v>
      </c>
      <c r="D1927" s="9" t="n">
        <v>359</v>
      </c>
      <c r="E1927" s="25" t="n">
        <v>0</v>
      </c>
      <c r="F1927" s="26" t="n">
        <v>232.02</v>
      </c>
      <c r="G1927" s="9" t="n">
        <v>232.02</v>
      </c>
      <c r="H1927" s="25" t="n">
        <v>0</v>
      </c>
      <c r="I1927" s="26" t="n">
        <v>107.3387</v>
      </c>
      <c r="J1927" s="9" t="n">
        <v>107.3387</v>
      </c>
      <c r="K1927" s="26" t="n">
        <v>12.65045</v>
      </c>
      <c r="L1927" s="9" t="n">
        <v>11.43699</v>
      </c>
      <c r="M1927" s="25">
        <f>K1927-L1927</f>
        <v/>
      </c>
      <c r="N1927" s="41" t="n">
        <v>2.356503576010629</v>
      </c>
      <c r="O1927" s="41" t="n">
        <v>2.130462381480327</v>
      </c>
      <c r="P1927" s="41" t="n">
        <v>0.2260411945303019</v>
      </c>
      <c r="Q1927" s="30" t="n">
        <v>180730</v>
      </c>
      <c r="R1927" t="n">
        <v>730</v>
      </c>
      <c r="S1927" t="n">
        <v>327920</v>
      </c>
      <c r="T1927" s="31">
        <f>SUM(Q1927:S1927)</f>
        <v/>
      </c>
    </row>
    <row r="1928">
      <c r="A1928" s="23" t="n">
        <v>21021</v>
      </c>
      <c r="B1928" s="24" t="inlineStr">
        <is>
          <t>BOYLE COUNTY, KY</t>
        </is>
      </c>
      <c r="C1928" s="9" t="n">
        <v>1609</v>
      </c>
      <c r="D1928" s="9" t="n">
        <v>1440</v>
      </c>
      <c r="E1928" s="25" t="n">
        <v>22</v>
      </c>
      <c r="F1928" s="26" t="n">
        <v>1390.56</v>
      </c>
      <c r="G1928" s="9" t="n">
        <v>1221.56</v>
      </c>
      <c r="H1928" s="25" t="n">
        <v>0</v>
      </c>
      <c r="I1928" s="26" t="n"/>
      <c r="J1928" s="9" t="n">
        <v>107.3309</v>
      </c>
      <c r="K1928" s="26" t="n">
        <v>11.4693</v>
      </c>
      <c r="L1928" s="9" t="n">
        <v>15.85923</v>
      </c>
      <c r="M1928" s="25">
        <f>K1928-L1928</f>
        <v/>
      </c>
      <c r="N1928" s="41" t="n">
        <v>2.136481031452534</v>
      </c>
      <c r="O1928" s="41" t="n">
        <v>2.954229470712509</v>
      </c>
      <c r="P1928" s="41" t="n">
        <v>-0.8177484392599742</v>
      </c>
      <c r="Q1928" s="30" t="n">
        <v>7140</v>
      </c>
      <c r="R1928" t="n">
        <v>57030</v>
      </c>
      <c r="S1928" t="n">
        <v>2500</v>
      </c>
      <c r="T1928" s="31">
        <f>SUM(Q1928:S1928)</f>
        <v/>
      </c>
    </row>
    <row r="1929">
      <c r="A1929" s="23" t="n">
        <v>42051</v>
      </c>
      <c r="B1929" s="24" t="inlineStr">
        <is>
          <t>FAYETTE COUNTY, PA</t>
        </is>
      </c>
      <c r="C1929" s="9" t="n">
        <v>1620</v>
      </c>
      <c r="D1929" s="9" t="n">
        <v>1620</v>
      </c>
      <c r="E1929" s="25" t="n">
        <v>399</v>
      </c>
      <c r="F1929" s="26" t="n">
        <v>1050.72</v>
      </c>
      <c r="G1929" s="9" t="n">
        <v>1050.72</v>
      </c>
      <c r="H1929" s="25" t="n">
        <v>0</v>
      </c>
      <c r="I1929" s="26" t="n"/>
      <c r="J1929" s="9" t="n">
        <v>107.302</v>
      </c>
      <c r="K1929" s="26" t="n">
        <v>24.40856</v>
      </c>
      <c r="L1929" s="9" t="n">
        <v>22.25782</v>
      </c>
      <c r="M1929" s="25">
        <f>K1929-L1929</f>
        <v/>
      </c>
      <c r="N1929" s="41" t="n">
        <v>4.546783626295507</v>
      </c>
      <c r="O1929" s="41" t="n">
        <v>4.146147561881269</v>
      </c>
      <c r="P1929" s="41" t="n">
        <v>0.4006360644142388</v>
      </c>
      <c r="Q1929" s="30" t="n">
        <v>17680</v>
      </c>
      <c r="R1929" t="n">
        <v>81950</v>
      </c>
      <c r="S1929" t="n">
        <v>210</v>
      </c>
      <c r="T1929" s="31">
        <f>SUM(Q1929:S1929)</f>
        <v/>
      </c>
    </row>
    <row r="1930">
      <c r="A1930" s="23" t="n">
        <v>13113</v>
      </c>
      <c r="B1930" s="24" t="inlineStr">
        <is>
          <t>FAYETTE COUNTY, GA</t>
        </is>
      </c>
      <c r="C1930" s="9" t="n">
        <v>2662</v>
      </c>
      <c r="D1930" s="9" t="n">
        <v>4117</v>
      </c>
      <c r="E1930" s="25" t="n">
        <v>2775</v>
      </c>
      <c r="F1930" s="26" t="n">
        <v>2284.18</v>
      </c>
      <c r="G1930" s="9" t="n">
        <v>3739.18</v>
      </c>
      <c r="H1930" s="25" t="n">
        <v>2397.18</v>
      </c>
      <c r="I1930" s="26" t="n">
        <v>107.2121</v>
      </c>
      <c r="J1930" s="9" t="n">
        <v>107.2121</v>
      </c>
      <c r="K1930" s="26" t="n">
        <v>11.63063</v>
      </c>
      <c r="L1930" s="9" t="n">
        <v>19.39608</v>
      </c>
      <c r="M1930" s="25">
        <f>K1930-L1930</f>
        <v/>
      </c>
      <c r="N1930" s="41" t="n">
        <v>2.166533300100511</v>
      </c>
      <c r="O1930" s="41" t="n">
        <v>3.613067667995071</v>
      </c>
      <c r="P1930" s="41" t="n">
        <v>-1.446534367894561</v>
      </c>
      <c r="Q1930" s="30" t="n">
        <v>50</v>
      </c>
      <c r="R1930" t="n">
        <v>22910</v>
      </c>
      <c r="S1930" t="n">
        <v>3740</v>
      </c>
      <c r="T1930" s="31">
        <f>SUM(Q1930:S1930)</f>
        <v/>
      </c>
    </row>
    <row r="1931">
      <c r="A1931" s="23" t="n">
        <v>5147</v>
      </c>
      <c r="B1931" s="24" t="inlineStr">
        <is>
          <t>WOODRUFF COUNTY, AR</t>
        </is>
      </c>
      <c r="C1931" s="9" t="n">
        <v>515</v>
      </c>
      <c r="D1931" s="9" t="n">
        <v>87</v>
      </c>
      <c r="E1931" s="25" t="n">
        <v>126</v>
      </c>
      <c r="F1931" s="26" t="n">
        <v>66.32001</v>
      </c>
      <c r="G1931" s="9" t="n">
        <v>0</v>
      </c>
      <c r="H1931" s="25" t="n">
        <v>0</v>
      </c>
      <c r="I1931" s="26" t="n">
        <v>107.0855</v>
      </c>
      <c r="J1931" s="9" t="n">
        <v>107.0855</v>
      </c>
      <c r="K1931" s="26" t="n">
        <v>10.72753</v>
      </c>
      <c r="L1931" s="9" t="n">
        <v>15.64758</v>
      </c>
      <c r="M1931" s="25">
        <f>K1931-L1931</f>
        <v/>
      </c>
      <c r="N1931" s="41" t="n">
        <v>1.998305420499769</v>
      </c>
      <c r="O1931" s="41" t="n">
        <v>2.914803680968851</v>
      </c>
      <c r="P1931" s="41" t="n">
        <v>-0.9164982604690819</v>
      </c>
      <c r="Q1931" s="30" t="n">
        <v>263280</v>
      </c>
      <c r="R1931" t="n">
        <v>570</v>
      </c>
      <c r="S1931" t="n">
        <v>10</v>
      </c>
      <c r="T1931" s="31">
        <f>SUM(Q1931:S1931)</f>
        <v/>
      </c>
    </row>
    <row r="1932">
      <c r="A1932" s="23" t="n">
        <v>21083</v>
      </c>
      <c r="B1932" s="24" t="inlineStr">
        <is>
          <t>GRAVES COUNTY, KY</t>
        </is>
      </c>
      <c r="C1932" s="9" t="n">
        <v>880</v>
      </c>
      <c r="D1932" s="9" t="n">
        <v>1040</v>
      </c>
      <c r="E1932" s="25" t="n">
        <v>120</v>
      </c>
      <c r="F1932" s="26" t="n">
        <v>644.4</v>
      </c>
      <c r="G1932" s="9" t="n">
        <v>804.4</v>
      </c>
      <c r="H1932" s="25" t="n">
        <v>0</v>
      </c>
      <c r="I1932" s="26" t="n">
        <v>107.0855</v>
      </c>
      <c r="J1932" s="9" t="n">
        <v>107.0855</v>
      </c>
      <c r="K1932" s="26" t="n">
        <v>11.43328</v>
      </c>
      <c r="L1932" s="9" t="n">
        <v>15.88984</v>
      </c>
      <c r="M1932" s="25">
        <f>K1932-L1932</f>
        <v/>
      </c>
      <c r="N1932" s="41" t="n">
        <v>2.129771289205586</v>
      </c>
      <c r="O1932" s="41" t="n">
        <v>2.959931447674726</v>
      </c>
      <c r="P1932" s="41" t="n">
        <v>-0.8301601584691397</v>
      </c>
      <c r="Q1932" s="30" t="n">
        <v>138440</v>
      </c>
      <c r="R1932" t="n">
        <v>74240</v>
      </c>
      <c r="S1932" t="n">
        <v>3510</v>
      </c>
      <c r="T1932" s="31">
        <f>SUM(Q1932:S1932)</f>
        <v/>
      </c>
    </row>
    <row r="1933">
      <c r="A1933" s="23" t="n">
        <v>34019</v>
      </c>
      <c r="B1933" s="24" t="inlineStr">
        <is>
          <t>HUNTERDON COUNTY, NJ</t>
        </is>
      </c>
      <c r="C1933" s="9" t="n">
        <v>7346</v>
      </c>
      <c r="D1933" s="9" t="n">
        <v>5171</v>
      </c>
      <c r="E1933" s="25" t="n">
        <v>6418</v>
      </c>
      <c r="F1933" s="26" t="n">
        <v>6725.6</v>
      </c>
      <c r="G1933" s="9" t="n">
        <v>4550.6</v>
      </c>
      <c r="H1933" s="25" t="n">
        <v>5797.6</v>
      </c>
      <c r="I1933" s="26" t="n"/>
      <c r="J1933" s="9" t="n">
        <v>107.0693</v>
      </c>
      <c r="K1933" s="26" t="n">
        <v>24.28239</v>
      </c>
      <c r="L1933" s="9" t="n">
        <v>22.27162</v>
      </c>
      <c r="M1933" s="25">
        <f>K1933-L1933</f>
        <v/>
      </c>
      <c r="N1933" s="41" t="n">
        <v>4.523280900607073</v>
      </c>
      <c r="O1933" s="41" t="n">
        <v>4.148718201609418</v>
      </c>
      <c r="P1933" s="41" t="n">
        <v>0.3745626989976558</v>
      </c>
      <c r="Q1933" s="30" t="n">
        <v>79770</v>
      </c>
      <c r="R1933" t="n">
        <v>37870</v>
      </c>
      <c r="S1933" t="n">
        <v>0</v>
      </c>
      <c r="T1933" s="31">
        <f>SUM(Q1933:S1933)</f>
        <v/>
      </c>
    </row>
    <row r="1934">
      <c r="A1934" s="23" t="n">
        <v>42059</v>
      </c>
      <c r="B1934" s="24" t="inlineStr">
        <is>
          <t>GREENE COUNTY, PA</t>
        </is>
      </c>
      <c r="C1934" s="9" t="n">
        <v>991</v>
      </c>
      <c r="D1934" s="9" t="n">
        <v>991</v>
      </c>
      <c r="E1934" s="25" t="n">
        <v>157</v>
      </c>
      <c r="F1934" s="26" t="n">
        <v>398.52</v>
      </c>
      <c r="G1934" s="9" t="n">
        <v>398.52</v>
      </c>
      <c r="H1934" s="25" t="n">
        <v>0</v>
      </c>
      <c r="I1934" s="26" t="n"/>
      <c r="J1934" s="9" t="n">
        <v>107.0454</v>
      </c>
      <c r="K1934" s="26" t="n">
        <v>24.92403</v>
      </c>
      <c r="L1934" s="9" t="n">
        <v>22.81043</v>
      </c>
      <c r="M1934" s="25">
        <f>K1934-L1934</f>
        <v/>
      </c>
      <c r="N1934" s="41" t="n">
        <v>4.642804471271473</v>
      </c>
      <c r="O1934" s="41" t="n">
        <v>4.249086780734293</v>
      </c>
      <c r="P1934" s="41" t="n">
        <v>0.3937176905371794</v>
      </c>
      <c r="Q1934" s="30" t="n">
        <v>8810</v>
      </c>
      <c r="R1934" t="n">
        <v>55380</v>
      </c>
      <c r="S1934" t="n">
        <v>2980</v>
      </c>
      <c r="T1934" s="31">
        <f>SUM(Q1934:S1934)</f>
        <v/>
      </c>
    </row>
    <row r="1935">
      <c r="A1935" s="23" t="n">
        <v>21173</v>
      </c>
      <c r="B1935" s="24" t="inlineStr">
        <is>
          <t>MONTGOMERY COUNTY, KY</t>
        </is>
      </c>
      <c r="C1935" s="9" t="n">
        <v>1415</v>
      </c>
      <c r="D1935" s="9" t="n">
        <v>1415</v>
      </c>
      <c r="E1935" s="25" t="n">
        <v>0</v>
      </c>
      <c r="F1935" s="26" t="n">
        <v>1172.36</v>
      </c>
      <c r="G1935" s="9" t="n">
        <v>1172.36</v>
      </c>
      <c r="H1935" s="25" t="n">
        <v>0</v>
      </c>
      <c r="I1935" s="26" t="n"/>
      <c r="J1935" s="9" t="n">
        <v>107.0402</v>
      </c>
      <c r="K1935" s="26" t="n">
        <v>11.72721</v>
      </c>
      <c r="L1935" s="9" t="n">
        <v>16.91057</v>
      </c>
      <c r="M1935" s="25">
        <f>K1935-L1935</f>
        <v/>
      </c>
      <c r="N1935" s="41" t="n">
        <v>2.184524052632721</v>
      </c>
      <c r="O1935" s="41" t="n">
        <v>3.15007123678431</v>
      </c>
      <c r="P1935" s="41" t="n">
        <v>-0.965547184151588</v>
      </c>
      <c r="Q1935" s="30" t="n">
        <v>2440</v>
      </c>
      <c r="R1935" t="n">
        <v>75950</v>
      </c>
      <c r="S1935" t="n">
        <v>2140</v>
      </c>
      <c r="T1935" s="31">
        <f>SUM(Q1935:S1935)</f>
        <v/>
      </c>
    </row>
    <row r="1936">
      <c r="A1936" s="23" t="n">
        <v>13259</v>
      </c>
      <c r="B1936" s="24" t="inlineStr">
        <is>
          <t>STEWART COUNTY, GA</t>
        </is>
      </c>
      <c r="C1936" s="9" t="n">
        <v>823</v>
      </c>
      <c r="D1936" s="9" t="n">
        <v>823</v>
      </c>
      <c r="E1936" s="25" t="n">
        <v>376</v>
      </c>
      <c r="F1936" s="26" t="n">
        <v>104.58</v>
      </c>
      <c r="G1936" s="9" t="n">
        <v>104.58</v>
      </c>
      <c r="H1936" s="25" t="n">
        <v>0</v>
      </c>
      <c r="I1936" s="26" t="n">
        <v>106.959</v>
      </c>
      <c r="J1936" s="9" t="n">
        <v>106.959</v>
      </c>
      <c r="K1936" s="26" t="n">
        <v>14.41526</v>
      </c>
      <c r="L1936" s="9" t="n">
        <v>21.97397</v>
      </c>
      <c r="M1936" s="25">
        <f>K1936-L1936</f>
        <v/>
      </c>
      <c r="N1936" s="41" t="n">
        <v>2.685249278810081</v>
      </c>
      <c r="O1936" s="41" t="n">
        <v>4.09327248312513</v>
      </c>
      <c r="P1936" s="41" t="n">
        <v>-1.408023204315049</v>
      </c>
      <c r="Q1936" s="30" t="n">
        <v>22500</v>
      </c>
      <c r="R1936" t="n">
        <v>8640</v>
      </c>
      <c r="S1936" t="n">
        <v>28100</v>
      </c>
      <c r="T1936" s="31">
        <f>SUM(Q1936:S1936)</f>
        <v/>
      </c>
    </row>
    <row r="1937">
      <c r="A1937" s="23" t="n">
        <v>51680</v>
      </c>
      <c r="B1937" s="24" t="inlineStr">
        <is>
          <t>LYNCHBURG CITY, VA</t>
        </is>
      </c>
      <c r="C1937" s="9" t="n">
        <v>1497.52</v>
      </c>
      <c r="D1937" s="9" t="n">
        <v>1497.52</v>
      </c>
      <c r="E1937" s="25" t="n">
        <v>1173.05</v>
      </c>
      <c r="F1937" s="26" t="n">
        <v>1185.174</v>
      </c>
      <c r="G1937" s="9" t="n">
        <v>1185.174</v>
      </c>
      <c r="H1937" s="25" t="n">
        <v>860.7006</v>
      </c>
      <c r="I1937" s="26" t="n"/>
      <c r="J1937" s="9" t="n">
        <v>106.8804</v>
      </c>
      <c r="K1937" s="26" t="n">
        <v>11.92487</v>
      </c>
      <c r="L1937" s="9" t="n">
        <v>17.16729</v>
      </c>
      <c r="M1937" s="25">
        <f>K1937-L1937</f>
        <v/>
      </c>
      <c r="N1937" s="41" t="n">
        <v>2.221343809782409</v>
      </c>
      <c r="O1937" s="41" t="n">
        <v>3.197892586857504</v>
      </c>
      <c r="P1937" s="41" t="n">
        <v>-0.9765487770750958</v>
      </c>
      <c r="Q1937" s="30" t="n">
        <v>0</v>
      </c>
      <c r="R1937" t="n">
        <v>0</v>
      </c>
      <c r="S1937" t="n">
        <v>0</v>
      </c>
      <c r="T1937" s="31">
        <f>SUM(Q1937:S1937)</f>
        <v/>
      </c>
    </row>
    <row r="1938">
      <c r="A1938" s="23" t="n">
        <v>21165</v>
      </c>
      <c r="B1938" s="24" t="inlineStr">
        <is>
          <t>MENIFEE COUNTY, KY</t>
        </is>
      </c>
      <c r="C1938" s="9" t="n">
        <v>915</v>
      </c>
      <c r="D1938" s="9" t="n">
        <v>915</v>
      </c>
      <c r="E1938" s="25" t="n">
        <v>85</v>
      </c>
      <c r="F1938" s="26" t="n">
        <v>687.38</v>
      </c>
      <c r="G1938" s="9" t="n">
        <v>687.38</v>
      </c>
      <c r="H1938" s="25" t="n">
        <v>0</v>
      </c>
      <c r="I1938" s="26" t="n"/>
      <c r="J1938" s="9" t="n">
        <v>106.8458</v>
      </c>
      <c r="K1938" s="26" t="n">
        <v>11.71006</v>
      </c>
      <c r="L1938" s="9" t="n">
        <v>17.05701</v>
      </c>
      <c r="M1938" s="25">
        <f>K1938-L1938</f>
        <v/>
      </c>
      <c r="N1938" s="41" t="n">
        <v>2.181329380796654</v>
      </c>
      <c r="O1938" s="41" t="n">
        <v>3.177349822421263</v>
      </c>
      <c r="P1938" s="41" t="n">
        <v>-0.9960204416246087</v>
      </c>
      <c r="Q1938" s="30" t="n">
        <v>190</v>
      </c>
      <c r="R1938" t="n">
        <v>13910</v>
      </c>
      <c r="S1938" t="n">
        <v>5490</v>
      </c>
      <c r="T1938" s="31">
        <f>SUM(Q1938:S1938)</f>
        <v/>
      </c>
    </row>
    <row r="1939">
      <c r="A1939" s="23" t="n">
        <v>21129</v>
      </c>
      <c r="B1939" s="24" t="inlineStr">
        <is>
          <t>LEE COUNTY, KY</t>
        </is>
      </c>
      <c r="C1939" s="9" t="n">
        <v>666</v>
      </c>
      <c r="D1939" s="9" t="n">
        <v>666</v>
      </c>
      <c r="E1939" s="25" t="n">
        <v>79</v>
      </c>
      <c r="F1939" s="26" t="n">
        <v>417.92</v>
      </c>
      <c r="G1939" s="9" t="n">
        <v>417.92</v>
      </c>
      <c r="H1939" s="25" t="n">
        <v>0</v>
      </c>
      <c r="I1939" s="26" t="n"/>
      <c r="J1939" s="9" t="n">
        <v>106.7091</v>
      </c>
      <c r="K1939" s="26" t="n">
        <v>12.03689</v>
      </c>
      <c r="L1939" s="9" t="n">
        <v>16.77479</v>
      </c>
      <c r="M1939" s="25">
        <f>K1939-L1939</f>
        <v/>
      </c>
      <c r="N1939" s="41" t="n">
        <v>2.242210698358286</v>
      </c>
      <c r="O1939" s="41" t="n">
        <v>3.124778377198229</v>
      </c>
      <c r="P1939" s="41" t="n">
        <v>-0.8825676788399432</v>
      </c>
      <c r="Q1939" s="30" t="n">
        <v>280</v>
      </c>
      <c r="R1939" t="n">
        <v>9860</v>
      </c>
      <c r="S1939" t="n">
        <v>9360</v>
      </c>
      <c r="T1939" s="31">
        <f>SUM(Q1939:S1939)</f>
        <v/>
      </c>
    </row>
    <row r="1940">
      <c r="A1940" s="23" t="n">
        <v>20155</v>
      </c>
      <c r="B1940" s="24" t="inlineStr">
        <is>
          <t>RENO COUNTY, KS</t>
        </is>
      </c>
      <c r="C1940" s="9" t="n">
        <v>527</v>
      </c>
      <c r="D1940" s="9" t="n">
        <v>728</v>
      </c>
      <c r="E1940" s="25" t="n">
        <v>261</v>
      </c>
      <c r="F1940" s="26" t="n">
        <v>425.2</v>
      </c>
      <c r="G1940" s="9" t="n">
        <v>626.2</v>
      </c>
      <c r="H1940" s="25" t="n">
        <v>159.2</v>
      </c>
      <c r="I1940" s="26" t="n">
        <v>106.7058</v>
      </c>
      <c r="J1940" s="9" t="n">
        <v>106.7058</v>
      </c>
      <c r="K1940" s="26" t="n">
        <v>13.83562</v>
      </c>
      <c r="L1940" s="9" t="n">
        <v>10.38987</v>
      </c>
      <c r="M1940" s="25">
        <f>K1940-L1940</f>
        <v/>
      </c>
      <c r="N1940" s="41" t="n">
        <v>2.577274959098228</v>
      </c>
      <c r="O1940" s="41" t="n">
        <v>1.935406709586264</v>
      </c>
      <c r="P1940" s="41" t="n">
        <v>0.6418682495119641</v>
      </c>
      <c r="Q1940" s="30" t="n">
        <v>414320</v>
      </c>
      <c r="R1940" t="n">
        <v>2690</v>
      </c>
      <c r="S1940" t="n">
        <v>296290</v>
      </c>
      <c r="T1940" s="31">
        <f>SUM(Q1940:S1940)</f>
        <v/>
      </c>
    </row>
    <row r="1941">
      <c r="A1941" s="23" t="n">
        <v>21063</v>
      </c>
      <c r="B1941" s="24" t="inlineStr">
        <is>
          <t>ELLIOTT COUNTY, KY</t>
        </is>
      </c>
      <c r="C1941" s="9" t="n">
        <v>816</v>
      </c>
      <c r="D1941" s="9" t="n">
        <v>816</v>
      </c>
      <c r="E1941" s="25" t="n">
        <v>0</v>
      </c>
      <c r="F1941" s="26" t="n">
        <v>594.26</v>
      </c>
      <c r="G1941" s="9" t="n">
        <v>594.26</v>
      </c>
      <c r="H1941" s="25" t="n">
        <v>0</v>
      </c>
      <c r="I1941" s="26" t="n"/>
      <c r="J1941" s="9" t="n">
        <v>106.5432</v>
      </c>
      <c r="K1941" s="26" t="n">
        <v>11.50454</v>
      </c>
      <c r="L1941" s="9" t="n">
        <v>15.99896</v>
      </c>
      <c r="M1941" s="25">
        <f>K1941-L1941</f>
        <v/>
      </c>
      <c r="N1941" s="41" t="n">
        <v>2.143045476671369</v>
      </c>
      <c r="O1941" s="41" t="n">
        <v>2.98025812935121</v>
      </c>
      <c r="P1941" s="41" t="n">
        <v>-0.8372126526798408</v>
      </c>
      <c r="Q1941" s="30" t="n">
        <v>470</v>
      </c>
      <c r="R1941" t="n">
        <v>16960</v>
      </c>
      <c r="S1941" t="n">
        <v>6930</v>
      </c>
      <c r="T1941" s="31">
        <f>SUM(Q1941:S1941)</f>
        <v/>
      </c>
    </row>
    <row r="1942">
      <c r="A1942" s="23" t="n">
        <v>21065</v>
      </c>
      <c r="B1942" s="24" t="inlineStr">
        <is>
          <t>ESTILL COUNTY, KY</t>
        </is>
      </c>
      <c r="C1942" s="9" t="n">
        <v>1071</v>
      </c>
      <c r="D1942" s="9" t="n">
        <v>1071</v>
      </c>
      <c r="E1942" s="25" t="n">
        <v>94</v>
      </c>
      <c r="F1942" s="26" t="n">
        <v>844.28</v>
      </c>
      <c r="G1942" s="9" t="n">
        <v>844.28</v>
      </c>
      <c r="H1942" s="25" t="n">
        <v>0</v>
      </c>
      <c r="I1942" s="26" t="n"/>
      <c r="J1942" s="9" t="n">
        <v>106.5076</v>
      </c>
      <c r="K1942" s="26" t="n">
        <v>11.61275</v>
      </c>
      <c r="L1942" s="9" t="n">
        <v>17.16819</v>
      </c>
      <c r="M1942" s="25">
        <f>K1942-L1942</f>
        <v/>
      </c>
      <c r="N1942" s="41" t="n">
        <v>2.163202645148389</v>
      </c>
      <c r="O1942" s="41" t="n">
        <v>3.198060237274557</v>
      </c>
      <c r="P1942" s="41" t="n">
        <v>-1.034857592126168</v>
      </c>
      <c r="Q1942" s="30" t="n">
        <v>1030</v>
      </c>
      <c r="R1942" t="n">
        <v>29830</v>
      </c>
      <c r="S1942" t="n">
        <v>8700</v>
      </c>
      <c r="T1942" s="31">
        <f>SUM(Q1942:S1942)</f>
        <v/>
      </c>
    </row>
    <row r="1943">
      <c r="A1943" s="23" t="n">
        <v>46107</v>
      </c>
      <c r="B1943" s="24" t="inlineStr">
        <is>
          <t>POTTER COUNTY, SD</t>
        </is>
      </c>
      <c r="C1943" s="9" t="n">
        <v>380</v>
      </c>
      <c r="D1943" s="9" t="n">
        <v>259</v>
      </c>
      <c r="E1943" s="25" t="n">
        <v>0</v>
      </c>
      <c r="F1943" s="26" t="n">
        <v>203.4</v>
      </c>
      <c r="G1943" s="9" t="n">
        <v>82.39999</v>
      </c>
      <c r="H1943" s="25" t="n">
        <v>0</v>
      </c>
      <c r="I1943" s="26" t="n"/>
      <c r="J1943" s="9" t="n">
        <v>106.4815</v>
      </c>
      <c r="K1943" s="26" t="n">
        <v>0</v>
      </c>
      <c r="L1943" s="9" t="n">
        <v>0</v>
      </c>
      <c r="M1943" s="25">
        <f>K1943-L1943</f>
        <v/>
      </c>
      <c r="N1943" s="41" t="n">
        <v>0</v>
      </c>
      <c r="O1943" s="41" t="n">
        <v>0</v>
      </c>
      <c r="P1943" s="41" t="n">
        <v>0</v>
      </c>
      <c r="Q1943" s="30" t="n">
        <v>0</v>
      </c>
      <c r="R1943" t="n">
        <v>0</v>
      </c>
      <c r="S1943" t="n">
        <v>0</v>
      </c>
      <c r="T1943" s="31">
        <f>SUM(Q1943:S1943)</f>
        <v/>
      </c>
    </row>
    <row r="1944">
      <c r="A1944" s="23" t="n">
        <v>13059</v>
      </c>
      <c r="B1944" s="24" t="inlineStr">
        <is>
          <t>CLARKE COUNTY, GA</t>
        </is>
      </c>
      <c r="C1944" s="9" t="n">
        <v>2233</v>
      </c>
      <c r="D1944" s="9" t="n">
        <v>3020</v>
      </c>
      <c r="E1944" s="25" t="n">
        <v>1896</v>
      </c>
      <c r="F1944" s="26" t="n">
        <v>1710.02</v>
      </c>
      <c r="G1944" s="9" t="n">
        <v>2497.02</v>
      </c>
      <c r="H1944" s="25" t="n">
        <v>1373.02</v>
      </c>
      <c r="I1944" s="26" t="n">
        <v>106.4526</v>
      </c>
      <c r="J1944" s="9" t="n">
        <v>106.4526</v>
      </c>
      <c r="K1944" s="26" t="n">
        <v>12.57024</v>
      </c>
      <c r="L1944" s="9" t="n">
        <v>20.75849</v>
      </c>
      <c r="M1944" s="25">
        <f>K1944-L1944</f>
        <v/>
      </c>
      <c r="N1944" s="41" t="n">
        <v>2.341562198286374</v>
      </c>
      <c r="O1944" s="41" t="n">
        <v>3.866855006547663</v>
      </c>
      <c r="P1944" s="41" t="n">
        <v>-1.525292808261289</v>
      </c>
      <c r="Q1944" s="30" t="n">
        <v>190</v>
      </c>
      <c r="R1944" t="n">
        <v>9180</v>
      </c>
      <c r="S1944" t="n">
        <v>4420</v>
      </c>
      <c r="T1944" s="31">
        <f>SUM(Q1944:S1944)</f>
        <v/>
      </c>
    </row>
    <row r="1945">
      <c r="A1945" s="23" t="n">
        <v>26023</v>
      </c>
      <c r="B1945" s="24" t="inlineStr">
        <is>
          <t>BRANCH COUNTY, MI</t>
        </is>
      </c>
      <c r="C1945" s="9" t="n">
        <v>853</v>
      </c>
      <c r="D1945" s="9" t="n">
        <v>1319</v>
      </c>
      <c r="E1945" s="25" t="n">
        <v>0</v>
      </c>
      <c r="F1945" s="26" t="n">
        <v>543.46</v>
      </c>
      <c r="G1945" s="9" t="n">
        <v>1009.46</v>
      </c>
      <c r="H1945" s="25" t="n">
        <v>0</v>
      </c>
      <c r="I1945" s="26" t="n">
        <v>106.4526</v>
      </c>
      <c r="J1945" s="9" t="n">
        <v>106.4526</v>
      </c>
      <c r="K1945" s="26" t="n">
        <v>17.62945</v>
      </c>
      <c r="L1945" s="9" t="n">
        <v>15.60439</v>
      </c>
      <c r="M1945" s="25">
        <f>K1945-L1945</f>
        <v/>
      </c>
      <c r="N1945" s="41" t="n">
        <v>3.28398293879669</v>
      </c>
      <c r="O1945" s="41" t="n">
        <v>2.906758323732713</v>
      </c>
      <c r="P1945" s="41" t="n">
        <v>0.3772246150639765</v>
      </c>
      <c r="Q1945" s="30" t="n">
        <v>175960</v>
      </c>
      <c r="R1945" t="n">
        <v>37590</v>
      </c>
      <c r="S1945" t="n">
        <v>2860</v>
      </c>
      <c r="T1945" s="31">
        <f>SUM(Q1945:S1945)</f>
        <v/>
      </c>
    </row>
    <row r="1946">
      <c r="A1946" s="23" t="n">
        <v>47161</v>
      </c>
      <c r="B1946" s="24" t="inlineStr">
        <is>
          <t>STEWART COUNTY, TN</t>
        </is>
      </c>
      <c r="C1946" s="9" t="n">
        <v>1440</v>
      </c>
      <c r="D1946" s="9" t="n">
        <v>1440</v>
      </c>
      <c r="E1946" s="25" t="n">
        <v>369</v>
      </c>
      <c r="F1946" s="26" t="n">
        <v>1235.38</v>
      </c>
      <c r="G1946" s="9" t="n">
        <v>1235.38</v>
      </c>
      <c r="H1946" s="25" t="n">
        <v>164.38</v>
      </c>
      <c r="I1946" s="26" t="n"/>
      <c r="J1946" s="9" t="n">
        <v>106.4406</v>
      </c>
      <c r="K1946" s="26" t="n">
        <v>11.4693</v>
      </c>
      <c r="L1946" s="9" t="n">
        <v>16.25291</v>
      </c>
      <c r="M1946" s="25">
        <f>K1946-L1946</f>
        <v/>
      </c>
      <c r="N1946" s="41" t="n">
        <v>2.136481031452534</v>
      </c>
      <c r="O1946" s="41" t="n">
        <v>3.027563488696364</v>
      </c>
      <c r="P1946" s="41" t="n">
        <v>-0.8910824572438297</v>
      </c>
      <c r="Q1946" s="30" t="n">
        <v>8270</v>
      </c>
      <c r="R1946" t="n">
        <v>9340</v>
      </c>
      <c r="S1946" t="n">
        <v>9670</v>
      </c>
      <c r="T1946" s="31">
        <f>SUM(Q1946:S1946)</f>
        <v/>
      </c>
    </row>
    <row r="1947">
      <c r="A1947" s="23" t="n">
        <v>21115</v>
      </c>
      <c r="B1947" s="24" t="inlineStr">
        <is>
          <t>JOHNSON COUNTY, KY</t>
        </is>
      </c>
      <c r="C1947" s="9" t="n">
        <v>1191</v>
      </c>
      <c r="D1947" s="9" t="n">
        <v>1191</v>
      </c>
      <c r="E1947" s="25" t="n">
        <v>237</v>
      </c>
      <c r="F1947" s="26" t="n">
        <v>966.3200000000001</v>
      </c>
      <c r="G1947" s="9" t="n">
        <v>966.3200000000001</v>
      </c>
      <c r="H1947" s="25" t="n">
        <v>12.31999</v>
      </c>
      <c r="I1947" s="26" t="n"/>
      <c r="J1947" s="9" t="n">
        <v>106.4347</v>
      </c>
      <c r="K1947" s="26" t="n">
        <v>11.58841</v>
      </c>
      <c r="L1947" s="9" t="n">
        <v>16.76529</v>
      </c>
      <c r="M1947" s="25">
        <f>K1947-L1947</f>
        <v/>
      </c>
      <c r="N1947" s="41" t="n">
        <v>2.158668632758308</v>
      </c>
      <c r="O1947" s="41" t="n">
        <v>3.123008733907113</v>
      </c>
      <c r="P1947" s="41" t="n">
        <v>-0.9643401011488055</v>
      </c>
      <c r="Q1947" s="30" t="n">
        <v>420</v>
      </c>
      <c r="R1947" t="n">
        <v>10020</v>
      </c>
      <c r="S1947" t="n">
        <v>10070</v>
      </c>
      <c r="T1947" s="31">
        <f>SUM(Q1947:S1947)</f>
        <v/>
      </c>
    </row>
    <row r="1948">
      <c r="A1948" s="23" t="n">
        <v>16017</v>
      </c>
      <c r="B1948" s="24" t="inlineStr">
        <is>
          <t>BONNER COUNTY, ID</t>
        </is>
      </c>
      <c r="C1948" s="9" t="n">
        <v>1781</v>
      </c>
      <c r="D1948" s="9" t="n">
        <v>1781</v>
      </c>
      <c r="E1948" s="25" t="n">
        <v>1729</v>
      </c>
      <c r="F1948" s="26" t="n">
        <v>1223.52</v>
      </c>
      <c r="G1948" s="9" t="n">
        <v>1223.52</v>
      </c>
      <c r="H1948" s="25" t="n">
        <v>1171.52</v>
      </c>
      <c r="I1948" s="26" t="n">
        <v>106.3261</v>
      </c>
      <c r="J1948" s="9" t="n">
        <v>106.3261</v>
      </c>
      <c r="K1948" s="26" t="n">
        <v>15.2877</v>
      </c>
      <c r="L1948" s="9" t="n">
        <v>14.20203</v>
      </c>
      <c r="M1948" s="25">
        <f>K1948-L1948</f>
        <v/>
      </c>
      <c r="N1948" s="41" t="n">
        <v>2.847765867536546</v>
      </c>
      <c r="O1948" s="41" t="n">
        <v>2.645529169445374</v>
      </c>
      <c r="P1948" s="41" t="n">
        <v>0.2022366980911712</v>
      </c>
      <c r="Q1948" s="30" t="n">
        <v>3890</v>
      </c>
      <c r="R1948" t="n">
        <v>8690</v>
      </c>
      <c r="S1948" t="n">
        <v>71580</v>
      </c>
      <c r="T1948" s="31">
        <f>SUM(Q1948:S1948)</f>
        <v/>
      </c>
    </row>
    <row r="1949">
      <c r="A1949" s="23" t="n">
        <v>24003</v>
      </c>
      <c r="B1949" s="24" t="inlineStr">
        <is>
          <t>ANNE ARUNDEL COUNTY, MD</t>
        </is>
      </c>
      <c r="C1949" s="9" t="n">
        <v>5151</v>
      </c>
      <c r="D1949" s="9" t="n">
        <v>504</v>
      </c>
      <c r="E1949" s="25" t="n">
        <v>3029</v>
      </c>
      <c r="F1949" s="26" t="n">
        <v>4515.24</v>
      </c>
      <c r="G1949" s="9" t="n">
        <v>0</v>
      </c>
      <c r="H1949" s="25" t="n">
        <v>2393.24</v>
      </c>
      <c r="I1949" s="26" t="n">
        <v>106.3261</v>
      </c>
      <c r="J1949" s="9" t="n">
        <v>106.3261</v>
      </c>
      <c r="K1949" s="26" t="n">
        <v>24.19152</v>
      </c>
      <c r="L1949" s="9" t="n">
        <v>22.39549</v>
      </c>
      <c r="M1949" s="25">
        <f>K1949-L1949</f>
        <v/>
      </c>
      <c r="N1949" s="41" t="n">
        <v>4.506353796831943</v>
      </c>
      <c r="O1949" s="41" t="n">
        <v>4.17179248734316</v>
      </c>
      <c r="P1949" s="41" t="n">
        <v>0.334561309488783</v>
      </c>
      <c r="Q1949" s="30" t="n">
        <v>17160</v>
      </c>
      <c r="R1949" t="n">
        <v>30470</v>
      </c>
      <c r="S1949" t="n">
        <v>0</v>
      </c>
      <c r="T1949" s="31">
        <f>SUM(Q1949:S1949)</f>
        <v/>
      </c>
    </row>
    <row r="1950">
      <c r="A1950" s="23" t="n">
        <v>24033</v>
      </c>
      <c r="B1950" s="24" t="inlineStr">
        <is>
          <t>PRINCE GEORGES COUNTY, MD</t>
        </is>
      </c>
      <c r="C1950" s="9" t="n">
        <v>3698</v>
      </c>
      <c r="D1950" s="9" t="n">
        <v>1295</v>
      </c>
      <c r="E1950" s="25" t="n">
        <v>2752</v>
      </c>
      <c r="F1950" s="26" t="n">
        <v>3022.26</v>
      </c>
      <c r="G1950" s="9" t="n">
        <v>619.26</v>
      </c>
      <c r="H1950" s="25" t="n">
        <v>2076.26</v>
      </c>
      <c r="I1950" s="26" t="n">
        <v>106.3261</v>
      </c>
      <c r="J1950" s="9" t="n">
        <v>106.3261</v>
      </c>
      <c r="K1950" s="26" t="n">
        <v>25.07821</v>
      </c>
      <c r="L1950" s="9" t="n">
        <v>23.25559</v>
      </c>
      <c r="M1950" s="25">
        <f>K1950-L1950</f>
        <v/>
      </c>
      <c r="N1950" s="41" t="n">
        <v>4.671524850495082</v>
      </c>
      <c r="O1950" s="41" t="n">
        <v>4.332010402573586</v>
      </c>
      <c r="P1950" s="41" t="n">
        <v>0.3395144479214958</v>
      </c>
      <c r="Q1950" s="30" t="n">
        <v>18790</v>
      </c>
      <c r="R1950" t="n">
        <v>33450</v>
      </c>
      <c r="S1950" t="n">
        <v>0</v>
      </c>
      <c r="T1950" s="31">
        <f>SUM(Q1950:S1950)</f>
        <v/>
      </c>
    </row>
    <row r="1951">
      <c r="A1951" s="23" t="n">
        <v>51036</v>
      </c>
      <c r="B1951" s="24" t="inlineStr">
        <is>
          <t>CHARLES CITY COUNTY, VA</t>
        </is>
      </c>
      <c r="C1951" s="9" t="n">
        <v>1878.94</v>
      </c>
      <c r="D1951" s="9" t="n">
        <v>1934.22</v>
      </c>
      <c r="E1951" s="25" t="n">
        <v>1425.3</v>
      </c>
      <c r="F1951" s="26" t="n">
        <v>1514.926</v>
      </c>
      <c r="G1951" s="9" t="n">
        <v>1570.208</v>
      </c>
      <c r="H1951" s="25" t="n">
        <v>1061.287</v>
      </c>
      <c r="I1951" s="26" t="n">
        <v>106.3261</v>
      </c>
      <c r="J1951" s="9" t="n">
        <v>106.3261</v>
      </c>
      <c r="K1951" s="26" t="n">
        <v>12.77584</v>
      </c>
      <c r="L1951" s="9" t="n">
        <v>19.63293</v>
      </c>
      <c r="M1951" s="25">
        <f>K1951-L1951</f>
        <v/>
      </c>
      <c r="N1951" s="41" t="n">
        <v>2.379861004670952</v>
      </c>
      <c r="O1951" s="41" t="n">
        <v>3.657187669416216</v>
      </c>
      <c r="P1951" s="41" t="n">
        <v>-1.277326664745264</v>
      </c>
      <c r="Q1951" s="30" t="n">
        <v>11080</v>
      </c>
      <c r="R1951" t="n">
        <v>16600</v>
      </c>
      <c r="S1951" t="n">
        <v>0</v>
      </c>
      <c r="T1951" s="31">
        <f>SUM(Q1951:S1951)</f>
        <v/>
      </c>
    </row>
    <row r="1952">
      <c r="A1952" s="23" t="n">
        <v>21237</v>
      </c>
      <c r="B1952" s="24" t="inlineStr">
        <is>
          <t>WOLFE COUNTY, KY</t>
        </is>
      </c>
      <c r="C1952" s="9" t="n">
        <v>734</v>
      </c>
      <c r="D1952" s="9" t="n">
        <v>734</v>
      </c>
      <c r="E1952" s="25" t="n">
        <v>190</v>
      </c>
      <c r="F1952" s="26" t="n">
        <v>511.6</v>
      </c>
      <c r="G1952" s="9" t="n">
        <v>511.6</v>
      </c>
      <c r="H1952" s="25" t="n">
        <v>0</v>
      </c>
      <c r="I1952" s="26" t="n"/>
      <c r="J1952" s="9" t="n">
        <v>106.2872</v>
      </c>
      <c r="K1952" s="26" t="n">
        <v>11.57102</v>
      </c>
      <c r="L1952" s="9" t="n">
        <v>16.95478</v>
      </c>
      <c r="M1952" s="25">
        <f>K1952-L1952</f>
        <v/>
      </c>
      <c r="N1952" s="41" t="n">
        <v>2.15542925414436</v>
      </c>
      <c r="O1952" s="41" t="n">
        <v>3.158306597826441</v>
      </c>
      <c r="P1952" s="41" t="n">
        <v>-1.002877343682081</v>
      </c>
      <c r="Q1952" s="30" t="n">
        <v>60</v>
      </c>
      <c r="R1952" t="n">
        <v>14090</v>
      </c>
      <c r="S1952" t="n">
        <v>7680</v>
      </c>
      <c r="T1952" s="31">
        <f>SUM(Q1952:S1952)</f>
        <v/>
      </c>
    </row>
    <row r="1953">
      <c r="A1953" s="23" t="n">
        <v>21153</v>
      </c>
      <c r="B1953" s="24" t="inlineStr">
        <is>
          <t>MAGOFFIN COUNTY, KY</t>
        </is>
      </c>
      <c r="C1953" s="9" t="n">
        <v>972</v>
      </c>
      <c r="D1953" s="9" t="n">
        <v>972</v>
      </c>
      <c r="E1953" s="25" t="n">
        <v>209</v>
      </c>
      <c r="F1953" s="26" t="n">
        <v>751.3200000000001</v>
      </c>
      <c r="G1953" s="9" t="n">
        <v>751.3200000000001</v>
      </c>
      <c r="H1953" s="25" t="n">
        <v>0</v>
      </c>
      <c r="I1953" s="26" t="n"/>
      <c r="J1953" s="9" t="n">
        <v>106.2604</v>
      </c>
      <c r="K1953" s="26" t="n">
        <v>11.53055</v>
      </c>
      <c r="L1953" s="9" t="n">
        <v>16.35122</v>
      </c>
      <c r="M1953" s="25">
        <f>K1953-L1953</f>
        <v/>
      </c>
      <c r="N1953" s="41" t="n">
        <v>2.147890573724204</v>
      </c>
      <c r="O1953" s="41" t="n">
        <v>3.045876502585799</v>
      </c>
      <c r="P1953" s="41" t="n">
        <v>-0.8979859288615949</v>
      </c>
      <c r="Q1953" s="30" t="n">
        <v>1290</v>
      </c>
      <c r="R1953" t="n">
        <v>6200</v>
      </c>
      <c r="S1953" t="n">
        <v>14700</v>
      </c>
      <c r="T1953" s="31">
        <f>SUM(Q1953:S1953)</f>
        <v/>
      </c>
    </row>
    <row r="1954">
      <c r="A1954" s="23" t="n">
        <v>42053</v>
      </c>
      <c r="B1954" s="24" t="inlineStr">
        <is>
          <t>FOREST COUNTY, PA</t>
        </is>
      </c>
      <c r="C1954" s="9" t="n">
        <v>1305</v>
      </c>
      <c r="D1954" s="9" t="n">
        <v>1305</v>
      </c>
      <c r="E1954" s="25" t="n">
        <v>98</v>
      </c>
      <c r="F1954" s="26" t="n">
        <v>936.6</v>
      </c>
      <c r="G1954" s="9" t="n">
        <v>936.6</v>
      </c>
      <c r="H1954" s="25" t="n">
        <v>0</v>
      </c>
      <c r="I1954" s="26" t="n"/>
      <c r="J1954" s="9" t="n">
        <v>106.2563</v>
      </c>
      <c r="K1954" s="26" t="n">
        <v>23.91971</v>
      </c>
      <c r="L1954" s="9" t="n">
        <v>22.13194</v>
      </c>
      <c r="M1954" s="25">
        <f>K1954-L1954</f>
        <v/>
      </c>
      <c r="N1954" s="41" t="n">
        <v>4.455721508099491</v>
      </c>
      <c r="O1954" s="41" t="n">
        <v>4.122698856882774</v>
      </c>
      <c r="P1954" s="41" t="n">
        <v>0.3330226512167171</v>
      </c>
      <c r="Q1954" s="30" t="n">
        <v>2610</v>
      </c>
      <c r="R1954" t="n">
        <v>4960</v>
      </c>
      <c r="S1954" t="n">
        <v>450</v>
      </c>
      <c r="T1954" s="31">
        <f>SUM(Q1954:S1954)</f>
        <v/>
      </c>
    </row>
    <row r="1955">
      <c r="A1955" s="23" t="n">
        <v>46049</v>
      </c>
      <c r="B1955" s="24" t="inlineStr">
        <is>
          <t>FAULK COUNTY, SD</t>
        </is>
      </c>
      <c r="C1955" s="9" t="n">
        <v>333</v>
      </c>
      <c r="D1955" s="9" t="n">
        <v>333</v>
      </c>
      <c r="E1955" s="25" t="n">
        <v>180</v>
      </c>
      <c r="F1955" s="26" t="n">
        <v>156.4</v>
      </c>
      <c r="G1955" s="9" t="n">
        <v>156.4</v>
      </c>
      <c r="H1955" s="25" t="n">
        <v>3.399994</v>
      </c>
      <c r="I1955" s="26" t="n"/>
      <c r="J1955" s="9" t="n">
        <v>106.2085</v>
      </c>
      <c r="K1955" s="26" t="n">
        <v>0</v>
      </c>
      <c r="L1955" s="9" t="n">
        <v>0</v>
      </c>
      <c r="M1955" s="25">
        <f>K1955-L1955</f>
        <v/>
      </c>
      <c r="N1955" s="41" t="n">
        <v>0</v>
      </c>
      <c r="O1955" s="41" t="n">
        <v>0</v>
      </c>
      <c r="P1955" s="41" t="n">
        <v>0</v>
      </c>
      <c r="Q1955" s="30" t="n">
        <v>0</v>
      </c>
      <c r="R1955" t="n">
        <v>0</v>
      </c>
      <c r="S1955" t="n">
        <v>0</v>
      </c>
      <c r="T1955" s="31">
        <f>SUM(Q1955:S1955)</f>
        <v/>
      </c>
    </row>
    <row r="1956">
      <c r="A1956" s="23" t="n">
        <v>13253</v>
      </c>
      <c r="B1956" s="24" t="inlineStr">
        <is>
          <t>SEMINOLE COUNTY, GA</t>
        </is>
      </c>
      <c r="C1956" s="9" t="n">
        <v>896</v>
      </c>
      <c r="D1956" s="9" t="n">
        <v>1227</v>
      </c>
      <c r="E1956" s="25" t="n">
        <v>41</v>
      </c>
      <c r="F1956" s="26" t="n">
        <v>366.9</v>
      </c>
      <c r="G1956" s="9" t="n">
        <v>697.9</v>
      </c>
      <c r="H1956" s="25" t="n">
        <v>0</v>
      </c>
      <c r="I1956" s="26" t="n">
        <v>106.1995</v>
      </c>
      <c r="J1956" s="9" t="n">
        <v>106.1995</v>
      </c>
      <c r="K1956" s="26" t="n">
        <v>13.37843</v>
      </c>
      <c r="L1956" s="9" t="n">
        <v>20.38865</v>
      </c>
      <c r="M1956" s="25">
        <f>K1956-L1956</f>
        <v/>
      </c>
      <c r="N1956" s="41" t="n">
        <v>2.492110410017658</v>
      </c>
      <c r="O1956" s="41" t="n">
        <v>3.797961861833303</v>
      </c>
      <c r="P1956" s="41" t="n">
        <v>-1.305851451815645</v>
      </c>
      <c r="Q1956" s="30" t="n">
        <v>69760</v>
      </c>
      <c r="R1956" t="n">
        <v>12480</v>
      </c>
      <c r="S1956" t="n">
        <v>9020</v>
      </c>
      <c r="T1956" s="31">
        <f>SUM(Q1956:S1956)</f>
        <v/>
      </c>
    </row>
    <row r="1957">
      <c r="A1957" s="23" t="n">
        <v>34039</v>
      </c>
      <c r="B1957" s="24" t="inlineStr">
        <is>
          <t>UNION COUNTY, NJ</t>
        </is>
      </c>
      <c r="C1957" s="9" t="n">
        <v>5274.74</v>
      </c>
      <c r="D1957" s="9" t="n">
        <v>4535.26</v>
      </c>
      <c r="E1957" s="25" t="n">
        <v>4917</v>
      </c>
      <c r="F1957" s="26" t="n">
        <v>4762.663</v>
      </c>
      <c r="G1957" s="9" t="n">
        <v>4023.189</v>
      </c>
      <c r="H1957" s="25" t="n">
        <v>4404.928</v>
      </c>
      <c r="I1957" s="26" t="n"/>
      <c r="J1957" s="9" t="n">
        <v>106.1986</v>
      </c>
      <c r="K1957" s="26" t="n">
        <v>24.00821</v>
      </c>
      <c r="L1957" s="9" t="n">
        <v>22.48738</v>
      </c>
      <c r="M1957" s="25">
        <f>K1957-L1957</f>
        <v/>
      </c>
      <c r="N1957" s="41" t="n">
        <v>4.472207132443047</v>
      </c>
      <c r="O1957" s="41" t="n">
        <v>4.188909594924284</v>
      </c>
      <c r="P1957" s="41" t="n">
        <v>0.2832975375187631</v>
      </c>
      <c r="Q1957" s="30" t="n">
        <v>990</v>
      </c>
      <c r="R1957" t="n">
        <v>260</v>
      </c>
      <c r="S1957" t="n">
        <v>0</v>
      </c>
      <c r="T1957" s="31">
        <f>SUM(Q1957:S1957)</f>
        <v/>
      </c>
    </row>
    <row r="1958">
      <c r="A1958" s="23" t="n">
        <v>34003</v>
      </c>
      <c r="B1958" s="24" t="inlineStr">
        <is>
          <t>BERGEN COUNTY, NJ</t>
        </is>
      </c>
      <c r="C1958" s="9" t="n">
        <v>5148</v>
      </c>
      <c r="D1958" s="9" t="n">
        <v>4035</v>
      </c>
      <c r="E1958" s="25" t="n">
        <v>4505</v>
      </c>
      <c r="F1958" s="26" t="n">
        <v>4319.62</v>
      </c>
      <c r="G1958" s="9" t="n">
        <v>3206.62</v>
      </c>
      <c r="H1958" s="25" t="n">
        <v>3676.62</v>
      </c>
      <c r="I1958" s="26" t="n"/>
      <c r="J1958" s="9" t="n">
        <v>106.181</v>
      </c>
      <c r="K1958" s="26" t="n">
        <v>25.48069</v>
      </c>
      <c r="L1958" s="9" t="n">
        <v>23.6512</v>
      </c>
      <c r="M1958" s="25">
        <f>K1958-L1958</f>
        <v/>
      </c>
      <c r="N1958" s="41" t="n">
        <v>4.746498117001236</v>
      </c>
      <c r="O1958" s="41" t="n">
        <v>4.405703937562901</v>
      </c>
      <c r="P1958" s="41" t="n">
        <v>0.3407941794383351</v>
      </c>
      <c r="Q1958" s="30" t="n">
        <v>1280</v>
      </c>
      <c r="R1958" t="n">
        <v>150</v>
      </c>
      <c r="S1958" t="n">
        <v>180</v>
      </c>
      <c r="T1958" s="31">
        <f>SUM(Q1958:S1958)</f>
        <v/>
      </c>
    </row>
    <row r="1959">
      <c r="A1959" s="23" t="n">
        <v>54091</v>
      </c>
      <c r="B1959" s="24" t="inlineStr">
        <is>
          <t>TAYLOR COUNTY, WV</t>
        </is>
      </c>
      <c r="C1959" s="9" t="n">
        <v>1305</v>
      </c>
      <c r="D1959" s="9" t="n">
        <v>0</v>
      </c>
      <c r="E1959" s="25" t="n">
        <v>12</v>
      </c>
      <c r="F1959" s="26" t="n">
        <v>1072.42</v>
      </c>
      <c r="G1959" s="9" t="n">
        <v>0</v>
      </c>
      <c r="H1959" s="25" t="n">
        <v>0</v>
      </c>
      <c r="I1959" s="26" t="n"/>
      <c r="J1959" s="9" t="n">
        <v>106.1592</v>
      </c>
      <c r="K1959" s="26" t="n">
        <v>24.67053</v>
      </c>
      <c r="L1959" s="9" t="n">
        <v>22.5857</v>
      </c>
      <c r="M1959" s="25">
        <f>K1959-L1959</f>
        <v/>
      </c>
      <c r="N1959" s="41" t="n">
        <v>4.595582937134846</v>
      </c>
      <c r="O1959" s="41" t="n">
        <v>4.207224471596131</v>
      </c>
      <c r="P1959" s="41" t="n">
        <v>0.3883584655387153</v>
      </c>
      <c r="Q1959" s="30" t="n">
        <v>1970</v>
      </c>
      <c r="R1959" t="n">
        <v>15760</v>
      </c>
      <c r="S1959" t="n">
        <v>0</v>
      </c>
      <c r="T1959" s="31">
        <f>SUM(Q1959:S1959)</f>
        <v/>
      </c>
    </row>
    <row r="1960">
      <c r="A1960" s="23" t="n">
        <v>42041</v>
      </c>
      <c r="B1960" s="24" t="inlineStr">
        <is>
          <t>CUMBERLAND COUNTY, PA</t>
        </is>
      </c>
      <c r="C1960" s="9" t="n">
        <v>2567</v>
      </c>
      <c r="D1960" s="9" t="n">
        <v>2827</v>
      </c>
      <c r="E1960" s="25" t="n">
        <v>1193</v>
      </c>
      <c r="F1960" s="26" t="n">
        <v>1940.62</v>
      </c>
      <c r="G1960" s="9" t="n">
        <v>2200.62</v>
      </c>
      <c r="H1960" s="25" t="n">
        <v>566.62</v>
      </c>
      <c r="I1960" s="26" t="n"/>
      <c r="J1960" s="9" t="n">
        <v>106.1234</v>
      </c>
      <c r="K1960" s="26" t="n">
        <v>24.54329</v>
      </c>
      <c r="L1960" s="9" t="n">
        <v>22.75124</v>
      </c>
      <c r="M1960" s="25">
        <f>K1960-L1960</f>
        <v/>
      </c>
      <c r="N1960" s="41" t="n">
        <v>4.571880893728359</v>
      </c>
      <c r="O1960" s="41" t="n">
        <v>4.238060971639433</v>
      </c>
      <c r="P1960" s="41" t="n">
        <v>0.3338199220889255</v>
      </c>
      <c r="Q1960" s="30" t="n">
        <v>72470</v>
      </c>
      <c r="R1960" t="n">
        <v>81640</v>
      </c>
      <c r="S1960" t="n">
        <v>0</v>
      </c>
      <c r="T1960" s="31">
        <f>SUM(Q1960:S1960)</f>
        <v/>
      </c>
    </row>
    <row r="1961">
      <c r="A1961" s="23" t="n">
        <v>40123</v>
      </c>
      <c r="B1961" s="24" t="inlineStr">
        <is>
          <t>PONTOTOC COUNTY, OK</t>
        </is>
      </c>
      <c r="C1961" s="9" t="n">
        <v>593</v>
      </c>
      <c r="D1961" s="9" t="n">
        <v>593</v>
      </c>
      <c r="E1961" s="25" t="n">
        <v>593</v>
      </c>
      <c r="F1961" s="26" t="n">
        <v>234.68</v>
      </c>
      <c r="G1961" s="9" t="n">
        <v>234.68</v>
      </c>
      <c r="H1961" s="25" t="n">
        <v>234.68</v>
      </c>
      <c r="I1961" s="26" t="n"/>
      <c r="J1961" s="9" t="n">
        <v>106.1014</v>
      </c>
      <c r="K1961" s="26" t="n">
        <v>11.50846</v>
      </c>
      <c r="L1961" s="9" t="n">
        <v>15.35292</v>
      </c>
      <c r="M1961" s="25">
        <f>K1961-L1961</f>
        <v/>
      </c>
      <c r="N1961" s="41" t="n">
        <v>2.143775687376756</v>
      </c>
      <c r="O1961" s="41" t="n">
        <v>2.859914934425662</v>
      </c>
      <c r="P1961" s="41" t="n">
        <v>-0.7161392470489053</v>
      </c>
      <c r="Q1961" s="30" t="n">
        <v>10370</v>
      </c>
      <c r="R1961" t="n">
        <v>68430</v>
      </c>
      <c r="S1961" t="n">
        <v>191100</v>
      </c>
      <c r="T1961" s="31">
        <f>SUM(Q1961:S1961)</f>
        <v/>
      </c>
    </row>
    <row r="1962">
      <c r="A1962" s="23" t="n">
        <v>36037</v>
      </c>
      <c r="B1962" s="24" t="inlineStr">
        <is>
          <t>GENESEE COUNTY, NY</t>
        </is>
      </c>
      <c r="C1962" s="9" t="n">
        <v>760</v>
      </c>
      <c r="D1962" s="9" t="n">
        <v>217</v>
      </c>
      <c r="E1962" s="25" t="n">
        <v>110</v>
      </c>
      <c r="F1962" s="26" t="n">
        <v>579.5</v>
      </c>
      <c r="G1962" s="9" t="n">
        <v>36.5</v>
      </c>
      <c r="H1962" s="25" t="n">
        <v>0</v>
      </c>
      <c r="I1962" s="26" t="n">
        <v>106.0729</v>
      </c>
      <c r="J1962" s="9" t="n">
        <v>106.0729</v>
      </c>
      <c r="K1962" s="26" t="n">
        <v>20.25076</v>
      </c>
      <c r="L1962" s="9" t="n">
        <v>18.6882</v>
      </c>
      <c r="M1962" s="25">
        <f>K1962-L1962</f>
        <v/>
      </c>
      <c r="N1962" s="41" t="n">
        <v>3.772275955158355</v>
      </c>
      <c r="O1962" s="41" t="n">
        <v>3.481205026635561</v>
      </c>
      <c r="P1962" s="41" t="n">
        <v>0.2910709285227934</v>
      </c>
      <c r="Q1962" s="30" t="n">
        <v>98060</v>
      </c>
      <c r="R1962" t="n">
        <v>87120</v>
      </c>
      <c r="S1962" t="n">
        <v>880</v>
      </c>
      <c r="T1962" s="31">
        <f>SUM(Q1962:S1962)</f>
        <v/>
      </c>
    </row>
    <row r="1963">
      <c r="A1963" s="23" t="n">
        <v>55055</v>
      </c>
      <c r="B1963" s="24" t="inlineStr">
        <is>
          <t>JEFFERSON COUNTY, WI</t>
        </is>
      </c>
      <c r="C1963" s="9" t="n">
        <v>1309</v>
      </c>
      <c r="D1963" s="9" t="n">
        <v>1297</v>
      </c>
      <c r="E1963" s="25" t="n">
        <v>254</v>
      </c>
      <c r="F1963" s="26" t="n">
        <v>952.98</v>
      </c>
      <c r="G1963" s="9" t="n">
        <v>940.98</v>
      </c>
      <c r="H1963" s="25" t="n">
        <v>0</v>
      </c>
      <c r="I1963" s="26" t="n">
        <v>106.0729</v>
      </c>
      <c r="J1963" s="9" t="n">
        <v>106.0729</v>
      </c>
      <c r="K1963" s="26" t="n">
        <v>17.57499</v>
      </c>
      <c r="L1963" s="9" t="n">
        <v>15.68353</v>
      </c>
      <c r="M1963" s="25">
        <f>K1963-L1963</f>
        <v/>
      </c>
      <c r="N1963" s="41" t="n">
        <v>3.273838225782565</v>
      </c>
      <c r="O1963" s="41" t="n">
        <v>2.921500383738917</v>
      </c>
      <c r="P1963" s="41" t="n">
        <v>0.3523378420436479</v>
      </c>
      <c r="Q1963" s="30" t="n">
        <v>169800</v>
      </c>
      <c r="R1963" t="n">
        <v>58010</v>
      </c>
      <c r="S1963" t="n">
        <v>3030</v>
      </c>
      <c r="T1963" s="31">
        <f>SUM(Q1963:S1963)</f>
        <v/>
      </c>
    </row>
    <row r="1964">
      <c r="A1964" s="23" t="n">
        <v>13313</v>
      </c>
      <c r="B1964" s="24" t="inlineStr">
        <is>
          <t>WHITFIELD COUNTY, GA</t>
        </is>
      </c>
      <c r="C1964" s="9" t="n">
        <v>1201</v>
      </c>
      <c r="D1964" s="9" t="n">
        <v>1623</v>
      </c>
      <c r="E1964" s="25" t="n">
        <v>1144</v>
      </c>
      <c r="F1964" s="26" t="n">
        <v>683.5</v>
      </c>
      <c r="G1964" s="9" t="n">
        <v>1105.5</v>
      </c>
      <c r="H1964" s="25" t="n">
        <v>626.5</v>
      </c>
      <c r="I1964" s="26" t="n">
        <v>105.8198</v>
      </c>
      <c r="J1964" s="9" t="n">
        <v>105.8198</v>
      </c>
      <c r="K1964" s="26" t="n">
        <v>12.81173</v>
      </c>
      <c r="L1964" s="9" t="n">
        <v>20.99195</v>
      </c>
      <c r="M1964" s="25">
        <f>K1964-L1964</f>
        <v/>
      </c>
      <c r="N1964" s="41" t="n">
        <v>2.386546530746548</v>
      </c>
      <c r="O1964" s="41" t="n">
        <v>3.91034352473124</v>
      </c>
      <c r="P1964" s="41" t="n">
        <v>-1.523796993984694</v>
      </c>
      <c r="Q1964" s="30" t="n">
        <v>3750</v>
      </c>
      <c r="R1964" t="n">
        <v>32560</v>
      </c>
      <c r="S1964" t="n">
        <v>6600</v>
      </c>
      <c r="T1964" s="31">
        <f>SUM(Q1964:S1964)</f>
        <v/>
      </c>
    </row>
    <row r="1965">
      <c r="A1965" s="23" t="n">
        <v>34027</v>
      </c>
      <c r="B1965" s="24" t="inlineStr">
        <is>
          <t>MORRIS COUNTY, NJ</t>
        </is>
      </c>
      <c r="C1965" s="9" t="n">
        <v>11025</v>
      </c>
      <c r="D1965" s="9" t="n">
        <v>10461</v>
      </c>
      <c r="E1965" s="25" t="n">
        <v>10675</v>
      </c>
      <c r="F1965" s="26" t="n">
        <v>10280.76</v>
      </c>
      <c r="G1965" s="9" t="n">
        <v>9716.76</v>
      </c>
      <c r="H1965" s="25" t="n">
        <v>9930.76</v>
      </c>
      <c r="I1965" s="26" t="n"/>
      <c r="J1965" s="9" t="n">
        <v>105.8053</v>
      </c>
      <c r="K1965" s="26" t="n">
        <v>24.87097</v>
      </c>
      <c r="L1965" s="9" t="n">
        <v>22.65122</v>
      </c>
      <c r="M1965" s="25">
        <f>K1965-L1965</f>
        <v/>
      </c>
      <c r="N1965" s="41" t="n">
        <v>4.632920547794986</v>
      </c>
      <c r="O1965" s="41" t="n">
        <v>4.219429421957597</v>
      </c>
      <c r="P1965" s="41" t="n">
        <v>0.413491125837389</v>
      </c>
      <c r="Q1965" s="30" t="n">
        <v>9630</v>
      </c>
      <c r="R1965" t="n">
        <v>12220</v>
      </c>
      <c r="S1965" t="n">
        <v>500</v>
      </c>
      <c r="T1965" s="31">
        <f>SUM(Q1965:S1965)</f>
        <v/>
      </c>
    </row>
    <row r="1966">
      <c r="A1966" s="23" t="n">
        <v>40009</v>
      </c>
      <c r="B1966" s="24" t="inlineStr">
        <is>
          <t>BECKHAM COUNTY, OK</t>
        </is>
      </c>
      <c r="C1966" s="9" t="n">
        <v>475</v>
      </c>
      <c r="D1966" s="9" t="n">
        <v>475</v>
      </c>
      <c r="E1966" s="25" t="n">
        <v>419</v>
      </c>
      <c r="F1966" s="26" t="n">
        <v>116.68</v>
      </c>
      <c r="G1966" s="9" t="n">
        <v>116.68</v>
      </c>
      <c r="H1966" s="25" t="n">
        <v>60.67999</v>
      </c>
      <c r="I1966" s="26" t="n"/>
      <c r="J1966" s="9" t="n">
        <v>105.7613</v>
      </c>
      <c r="K1966" s="26" t="n">
        <v>11.50846</v>
      </c>
      <c r="L1966" s="9" t="n">
        <v>14.93953</v>
      </c>
      <c r="M1966" s="25">
        <f>K1966-L1966</f>
        <v/>
      </c>
      <c r="N1966" s="41" t="n">
        <v>2.143775687376756</v>
      </c>
      <c r="O1966" s="41" t="n">
        <v>2.782909372308343</v>
      </c>
      <c r="P1966" s="41" t="n">
        <v>-0.6391336849315867</v>
      </c>
      <c r="Q1966" s="30" t="n">
        <v>86580</v>
      </c>
      <c r="R1966" t="n">
        <v>0</v>
      </c>
      <c r="S1966" t="n">
        <v>218870</v>
      </c>
      <c r="T1966" s="31">
        <f>SUM(Q1966:S1966)</f>
        <v/>
      </c>
    </row>
    <row r="1967">
      <c r="A1967" s="23" t="n">
        <v>34041</v>
      </c>
      <c r="B1967" s="24" t="inlineStr">
        <is>
          <t>WARREN COUNTY, NJ</t>
        </is>
      </c>
      <c r="C1967" s="9" t="n">
        <v>6489</v>
      </c>
      <c r="D1967" s="9" t="n">
        <v>5007</v>
      </c>
      <c r="E1967" s="25" t="n">
        <v>5595</v>
      </c>
      <c r="F1967" s="26" t="n">
        <v>5820.5</v>
      </c>
      <c r="G1967" s="9" t="n">
        <v>4338.5</v>
      </c>
      <c r="H1967" s="25" t="n">
        <v>4926.5</v>
      </c>
      <c r="I1967" s="26" t="n"/>
      <c r="J1967" s="9" t="n">
        <v>105.7497</v>
      </c>
      <c r="K1967" s="26" t="n">
        <v>23.84513</v>
      </c>
      <c r="L1967" s="9" t="n">
        <v>22.08767</v>
      </c>
      <c r="M1967" s="25">
        <f>K1967-L1967</f>
        <v/>
      </c>
      <c r="N1967" s="41" t="n">
        <v>4.441828876873023</v>
      </c>
      <c r="O1967" s="41" t="n">
        <v>4.114452319146172</v>
      </c>
      <c r="P1967" s="41" t="n">
        <v>0.3273765577268512</v>
      </c>
      <c r="Q1967" s="30" t="n">
        <v>45970</v>
      </c>
      <c r="R1967" t="n">
        <v>24360</v>
      </c>
      <c r="S1967" t="n">
        <v>390</v>
      </c>
      <c r="T1967" s="31">
        <f>SUM(Q1967:S1967)</f>
        <v/>
      </c>
    </row>
    <row r="1968">
      <c r="A1968" s="23" t="n">
        <v>13255</v>
      </c>
      <c r="B1968" s="24" t="inlineStr">
        <is>
          <t>SPALDING COUNTY, GA</t>
        </is>
      </c>
      <c r="C1968" s="9" t="n">
        <v>1649</v>
      </c>
      <c r="D1968" s="9" t="n">
        <v>2688</v>
      </c>
      <c r="E1968" s="25" t="n">
        <v>1395</v>
      </c>
      <c r="F1968" s="26" t="n">
        <v>1129.48</v>
      </c>
      <c r="G1968" s="9" t="n">
        <v>2168.48</v>
      </c>
      <c r="H1968" s="25" t="n">
        <v>875.48</v>
      </c>
      <c r="I1968" s="26" t="n">
        <v>105.6932</v>
      </c>
      <c r="J1968" s="9" t="n">
        <v>105.6932</v>
      </c>
      <c r="K1968" s="26" t="n">
        <v>12.49871</v>
      </c>
      <c r="L1968" s="9" t="n">
        <v>22.68773</v>
      </c>
      <c r="M1968" s="25">
        <f>K1968-L1968</f>
        <v/>
      </c>
      <c r="N1968" s="41" t="n">
        <v>2.328237715695475</v>
      </c>
      <c r="O1968" s="41" t="n">
        <v>4.226230440542718</v>
      </c>
      <c r="P1968" s="41" t="n">
        <v>-1.897992724847244</v>
      </c>
      <c r="Q1968" s="30" t="n">
        <v>200</v>
      </c>
      <c r="R1968" t="n">
        <v>31000</v>
      </c>
      <c r="S1968" t="n">
        <v>5340</v>
      </c>
      <c r="T1968" s="31">
        <f>SUM(Q1968:S1968)</f>
        <v/>
      </c>
    </row>
    <row r="1969">
      <c r="A1969" s="23" t="n">
        <v>22117</v>
      </c>
      <c r="B1969" s="24" t="inlineStr">
        <is>
          <t>WASHINGTON PARISH, LA</t>
        </is>
      </c>
      <c r="C1969" s="9" t="n">
        <v>776</v>
      </c>
      <c r="D1969" s="9" t="n">
        <v>1296</v>
      </c>
      <c r="E1969" s="25" t="n">
        <v>182</v>
      </c>
      <c r="F1969" s="26" t="n">
        <v>451.56</v>
      </c>
      <c r="G1969" s="9" t="n">
        <v>971.5599999999999</v>
      </c>
      <c r="H1969" s="25" t="n">
        <v>0</v>
      </c>
      <c r="I1969" s="26" t="n">
        <v>105.6932</v>
      </c>
      <c r="J1969" s="9" t="n">
        <v>105.6932</v>
      </c>
      <c r="K1969" s="26" t="n">
        <v>11.37488</v>
      </c>
      <c r="L1969" s="9" t="n">
        <v>16.57737</v>
      </c>
      <c r="M1969" s="25">
        <f>K1969-L1969</f>
        <v/>
      </c>
      <c r="N1969" s="41" t="n">
        <v>2.118892639921251</v>
      </c>
      <c r="O1969" s="41" t="n">
        <v>3.088003326826423</v>
      </c>
      <c r="P1969" s="41" t="n">
        <v>-0.9691106869051722</v>
      </c>
      <c r="Q1969" s="30" t="n">
        <v>17020</v>
      </c>
      <c r="R1969" t="n">
        <v>54190</v>
      </c>
      <c r="S1969" t="n">
        <v>16250</v>
      </c>
      <c r="T1969" s="31">
        <f>SUM(Q1969:S1969)</f>
        <v/>
      </c>
    </row>
    <row r="1970">
      <c r="A1970" s="23" t="n">
        <v>28025</v>
      </c>
      <c r="B1970" s="24" t="inlineStr">
        <is>
          <t>CLAY COUNTY, MS</t>
        </is>
      </c>
      <c r="C1970" s="9" t="n">
        <v>689</v>
      </c>
      <c r="D1970" s="9" t="n">
        <v>302</v>
      </c>
      <c r="E1970" s="25" t="n">
        <v>176</v>
      </c>
      <c r="F1970" s="26" t="n">
        <v>396.36</v>
      </c>
      <c r="G1970" s="9" t="n">
        <v>9.359985</v>
      </c>
      <c r="H1970" s="25" t="n">
        <v>0</v>
      </c>
      <c r="I1970" s="26" t="n">
        <v>105.6932</v>
      </c>
      <c r="J1970" s="9" t="n">
        <v>105.6932</v>
      </c>
      <c r="K1970" s="26" t="n">
        <v>11.01283</v>
      </c>
      <c r="L1970" s="9" t="n">
        <v>15.72898</v>
      </c>
      <c r="M1970" s="25">
        <f>K1970-L1970</f>
        <v/>
      </c>
      <c r="N1970" s="41" t="n">
        <v>2.051450602705606</v>
      </c>
      <c r="O1970" s="41" t="n">
        <v>2.929966729800099</v>
      </c>
      <c r="P1970" s="41" t="n">
        <v>-0.8785161270944931</v>
      </c>
      <c r="Q1970" s="30" t="n">
        <v>28560</v>
      </c>
      <c r="R1970" t="n">
        <v>65790</v>
      </c>
      <c r="S1970" t="n">
        <v>1850</v>
      </c>
      <c r="T1970" s="31">
        <f>SUM(Q1970:S1970)</f>
        <v/>
      </c>
    </row>
    <row r="1971">
      <c r="A1971" s="23" t="n">
        <v>48007</v>
      </c>
      <c r="B1971" s="24" t="inlineStr">
        <is>
          <t>ARANSAS COUNTY, TX</t>
        </is>
      </c>
      <c r="C1971" s="9" t="n">
        <v>445.545</v>
      </c>
      <c r="D1971" s="9" t="n">
        <v>497.56</v>
      </c>
      <c r="E1971" s="25" t="n">
        <v>437.695</v>
      </c>
      <c r="F1971" s="26" t="n">
        <v>246.1653</v>
      </c>
      <c r="G1971" s="9" t="n">
        <v>298.18</v>
      </c>
      <c r="H1971" s="25" t="n">
        <v>238.3146</v>
      </c>
      <c r="I1971" s="26" t="n"/>
      <c r="J1971" s="9" t="n">
        <v>105.5892</v>
      </c>
      <c r="K1971" s="26" t="n">
        <v>11.4861</v>
      </c>
      <c r="L1971" s="9" t="n">
        <v>15.51089</v>
      </c>
      <c r="M1971" s="25">
        <f>K1971-L1971</f>
        <v/>
      </c>
      <c r="N1971" s="41" t="n">
        <v>2.139610505904192</v>
      </c>
      <c r="O1971" s="41" t="n">
        <v>2.889341308183306</v>
      </c>
      <c r="P1971" s="41" t="n">
        <v>-0.749730802279114</v>
      </c>
      <c r="Q1971" s="30" t="n">
        <v>2350</v>
      </c>
      <c r="R1971" t="n">
        <v>7470</v>
      </c>
      <c r="S1971" t="n">
        <v>12510</v>
      </c>
      <c r="T1971" s="31">
        <f>SUM(Q1971:S1971)</f>
        <v/>
      </c>
    </row>
    <row r="1972">
      <c r="A1972" s="23" t="n">
        <v>48013</v>
      </c>
      <c r="B1972" s="24" t="inlineStr">
        <is>
          <t>ATASCOSA COUNTY, TX</t>
        </is>
      </c>
      <c r="C1972" s="9" t="n">
        <v>675</v>
      </c>
      <c r="D1972" s="9" t="n">
        <v>675</v>
      </c>
      <c r="E1972" s="25" t="n">
        <v>675</v>
      </c>
      <c r="F1972" s="26" t="n">
        <v>475.62</v>
      </c>
      <c r="G1972" s="9" t="n">
        <v>475.62</v>
      </c>
      <c r="H1972" s="25" t="n">
        <v>475.62</v>
      </c>
      <c r="I1972" s="26" t="n"/>
      <c r="J1972" s="9" t="n">
        <v>105.5892</v>
      </c>
      <c r="K1972" s="26" t="n">
        <v>11.4861</v>
      </c>
      <c r="L1972" s="9" t="n">
        <v>15.76778</v>
      </c>
      <c r="M1972" s="25">
        <f>K1972-L1972</f>
        <v/>
      </c>
      <c r="N1972" s="41" t="n">
        <v>2.139610505904192</v>
      </c>
      <c r="O1972" s="41" t="n">
        <v>2.937194325557501</v>
      </c>
      <c r="P1972" s="41" t="n">
        <v>-0.797583819653308</v>
      </c>
      <c r="Q1972" s="30" t="n">
        <v>87750</v>
      </c>
      <c r="R1972" t="n">
        <v>176130</v>
      </c>
      <c r="S1972" t="n">
        <v>52870</v>
      </c>
      <c r="T1972" s="31">
        <f>SUM(Q1972:S1972)</f>
        <v/>
      </c>
    </row>
    <row r="1973">
      <c r="A1973" s="23" t="n">
        <v>48015</v>
      </c>
      <c r="B1973" s="24" t="inlineStr">
        <is>
          <t>AUSTIN COUNTY, TX</t>
        </is>
      </c>
      <c r="C1973" s="9" t="n">
        <v>1730</v>
      </c>
      <c r="D1973" s="9" t="n">
        <v>1730</v>
      </c>
      <c r="E1973" s="25" t="n">
        <v>1730</v>
      </c>
      <c r="F1973" s="26" t="n">
        <v>1530.62</v>
      </c>
      <c r="G1973" s="9" t="n">
        <v>1530.62</v>
      </c>
      <c r="H1973" s="25" t="n">
        <v>1530.62</v>
      </c>
      <c r="I1973" s="26" t="n"/>
      <c r="J1973" s="9" t="n">
        <v>105.5892</v>
      </c>
      <c r="K1973" s="26" t="n">
        <v>11.4861</v>
      </c>
      <c r="L1973" s="9" t="n">
        <v>15.57059</v>
      </c>
      <c r="M1973" s="25">
        <f>K1973-L1973</f>
        <v/>
      </c>
      <c r="N1973" s="41" t="n">
        <v>2.139610505904192</v>
      </c>
      <c r="O1973" s="41" t="n">
        <v>2.900462119181163</v>
      </c>
      <c r="P1973" s="41" t="n">
        <v>-0.7608516132769705</v>
      </c>
      <c r="Q1973" s="30" t="n">
        <v>30190</v>
      </c>
      <c r="R1973" t="n">
        <v>222070</v>
      </c>
      <c r="S1973" t="n">
        <v>12720</v>
      </c>
      <c r="T1973" s="31">
        <f>SUM(Q1973:S1973)</f>
        <v/>
      </c>
    </row>
    <row r="1974">
      <c r="A1974" s="23" t="n">
        <v>48019</v>
      </c>
      <c r="B1974" s="24" t="inlineStr">
        <is>
          <t>BANDERA COUNTY, TX</t>
        </is>
      </c>
      <c r="C1974" s="9" t="n">
        <v>574</v>
      </c>
      <c r="D1974" s="9" t="n">
        <v>821</v>
      </c>
      <c r="E1974" s="25" t="n">
        <v>294</v>
      </c>
      <c r="F1974" s="26" t="n">
        <v>374.62</v>
      </c>
      <c r="G1974" s="9" t="n">
        <v>621.62</v>
      </c>
      <c r="H1974" s="25" t="n">
        <v>94.62</v>
      </c>
      <c r="I1974" s="26" t="n"/>
      <c r="J1974" s="9" t="n">
        <v>105.5892</v>
      </c>
      <c r="K1974" s="26" t="n">
        <v>11.4861</v>
      </c>
      <c r="L1974" s="9" t="n">
        <v>15.46319</v>
      </c>
      <c r="M1974" s="25">
        <f>K1974-L1974</f>
        <v/>
      </c>
      <c r="N1974" s="41" t="n">
        <v>2.139610505904192</v>
      </c>
      <c r="O1974" s="41" t="n">
        <v>2.880455836079491</v>
      </c>
      <c r="P1974" s="41" t="n">
        <v>-0.7408453301752993</v>
      </c>
      <c r="Q1974" s="30" t="n">
        <v>1060</v>
      </c>
      <c r="R1974" t="n">
        <v>1250</v>
      </c>
      <c r="S1974" t="n">
        <v>64920</v>
      </c>
      <c r="T1974" s="31">
        <f>SUM(Q1974:S1974)</f>
        <v/>
      </c>
    </row>
    <row r="1975">
      <c r="A1975" s="23" t="n">
        <v>48021</v>
      </c>
      <c r="B1975" s="24" t="inlineStr">
        <is>
          <t>BASTROP COUNTY, TX</t>
        </is>
      </c>
      <c r="C1975" s="9" t="n">
        <v>325</v>
      </c>
      <c r="D1975" s="9" t="n">
        <v>1169</v>
      </c>
      <c r="E1975" s="25" t="n">
        <v>471</v>
      </c>
      <c r="F1975" s="26" t="n">
        <v>125.62</v>
      </c>
      <c r="G1975" s="9" t="n">
        <v>969.62</v>
      </c>
      <c r="H1975" s="25" t="n">
        <v>271.62</v>
      </c>
      <c r="I1975" s="26" t="n"/>
      <c r="J1975" s="9" t="n">
        <v>105.5892</v>
      </c>
      <c r="K1975" s="26" t="n">
        <v>11.4861</v>
      </c>
      <c r="L1975" s="9" t="n">
        <v>15.23309</v>
      </c>
      <c r="M1975" s="25">
        <f>K1975-L1975</f>
        <v/>
      </c>
      <c r="N1975" s="41" t="n">
        <v>2.139610505904192</v>
      </c>
      <c r="O1975" s="41" t="n">
        <v>2.837593212786246</v>
      </c>
      <c r="P1975" s="41" t="n">
        <v>-0.6979827068820531</v>
      </c>
      <c r="Q1975" s="30" t="n">
        <v>22040</v>
      </c>
      <c r="R1975" t="n">
        <v>138700</v>
      </c>
      <c r="S1975" t="n">
        <v>16430</v>
      </c>
      <c r="T1975" s="31">
        <f>SUM(Q1975:S1975)</f>
        <v/>
      </c>
    </row>
    <row r="1976">
      <c r="A1976" s="23" t="n">
        <v>48025</v>
      </c>
      <c r="B1976" s="24" t="inlineStr">
        <is>
          <t>BEE COUNTY, TX</t>
        </is>
      </c>
      <c r="C1976" s="9" t="n">
        <v>654</v>
      </c>
      <c r="D1976" s="9" t="n">
        <v>654</v>
      </c>
      <c r="E1976" s="25" t="n">
        <v>654</v>
      </c>
      <c r="F1976" s="26" t="n">
        <v>454.62</v>
      </c>
      <c r="G1976" s="9" t="n">
        <v>454.62</v>
      </c>
      <c r="H1976" s="25" t="n">
        <v>454.62</v>
      </c>
      <c r="I1976" s="26" t="n"/>
      <c r="J1976" s="9" t="n">
        <v>105.5892</v>
      </c>
      <c r="K1976" s="26" t="n">
        <v>11.4861</v>
      </c>
      <c r="L1976" s="9" t="n">
        <v>15.3307</v>
      </c>
      <c r="M1976" s="25">
        <f>K1976-L1976</f>
        <v/>
      </c>
      <c r="N1976" s="41" t="n">
        <v>2.139610505904192</v>
      </c>
      <c r="O1976" s="41" t="n">
        <v>2.855775831906862</v>
      </c>
      <c r="P1976" s="41" t="n">
        <v>-0.7161653260026691</v>
      </c>
      <c r="Q1976" s="30" t="n">
        <v>77440</v>
      </c>
      <c r="R1976" t="n">
        <v>179820</v>
      </c>
      <c r="S1976" t="n">
        <v>18110</v>
      </c>
      <c r="T1976" s="31">
        <f>SUM(Q1976:S1976)</f>
        <v/>
      </c>
    </row>
    <row r="1977">
      <c r="A1977" s="23" t="n">
        <v>48027</v>
      </c>
      <c r="B1977" s="24" t="inlineStr">
        <is>
          <t>BELL COUNTY, TX</t>
        </is>
      </c>
      <c r="C1977" s="9" t="n">
        <v>1092</v>
      </c>
      <c r="D1977" s="9" t="n">
        <v>1102</v>
      </c>
      <c r="E1977" s="25" t="n">
        <v>1083</v>
      </c>
      <c r="F1977" s="26" t="n">
        <v>892.62</v>
      </c>
      <c r="G1977" s="9" t="n">
        <v>902.62</v>
      </c>
      <c r="H1977" s="25" t="n">
        <v>883.62</v>
      </c>
      <c r="I1977" s="26" t="n"/>
      <c r="J1977" s="9" t="n">
        <v>105.5892</v>
      </c>
      <c r="K1977" s="26" t="n">
        <v>11.4861</v>
      </c>
      <c r="L1977" s="9" t="n">
        <v>15.44716</v>
      </c>
      <c r="M1977" s="25">
        <f>K1977-L1977</f>
        <v/>
      </c>
      <c r="N1977" s="41" t="n">
        <v>2.139610505904192</v>
      </c>
      <c r="O1977" s="41" t="n">
        <v>2.877469795873535</v>
      </c>
      <c r="P1977" s="41" t="n">
        <v>-0.7378592899693421</v>
      </c>
      <c r="Q1977" s="30" t="n">
        <v>127290</v>
      </c>
      <c r="R1977" t="n">
        <v>52050</v>
      </c>
      <c r="S1977" t="n">
        <v>223050</v>
      </c>
      <c r="T1977" s="31">
        <f>SUM(Q1977:S1977)</f>
        <v/>
      </c>
    </row>
    <row r="1978">
      <c r="A1978" s="23" t="n">
        <v>48029</v>
      </c>
      <c r="B1978" s="24" t="inlineStr">
        <is>
          <t>BEXAR COUNTY, TX</t>
        </is>
      </c>
      <c r="C1978" s="9" t="n">
        <v>1395</v>
      </c>
      <c r="D1978" s="9" t="n">
        <v>1395</v>
      </c>
      <c r="E1978" s="25" t="n">
        <v>1166</v>
      </c>
      <c r="F1978" s="26" t="n">
        <v>1195.62</v>
      </c>
      <c r="G1978" s="9" t="n">
        <v>1195.62</v>
      </c>
      <c r="H1978" s="25" t="n">
        <v>966.62</v>
      </c>
      <c r="I1978" s="26" t="n"/>
      <c r="J1978" s="9" t="n">
        <v>105.5892</v>
      </c>
      <c r="K1978" s="26" t="n">
        <v>11.4861</v>
      </c>
      <c r="L1978" s="9" t="n">
        <v>15.79091</v>
      </c>
      <c r="M1978" s="25">
        <f>K1978-L1978</f>
        <v/>
      </c>
      <c r="N1978" s="41" t="n">
        <v>2.139610505904192</v>
      </c>
      <c r="O1978" s="41" t="n">
        <v>2.941502941275765</v>
      </c>
      <c r="P1978" s="41" t="n">
        <v>-0.8018924353715731</v>
      </c>
      <c r="Q1978" s="30" t="n">
        <v>45310</v>
      </c>
      <c r="R1978" t="n">
        <v>79500</v>
      </c>
      <c r="S1978" t="n">
        <v>39700</v>
      </c>
      <c r="T1978" s="31">
        <f>SUM(Q1978:S1978)</f>
        <v/>
      </c>
    </row>
    <row r="1979">
      <c r="A1979" s="23" t="n">
        <v>48031</v>
      </c>
      <c r="B1979" s="24" t="inlineStr">
        <is>
          <t>BLANCO COUNTY, TX</t>
        </is>
      </c>
      <c r="C1979" s="9" t="n">
        <v>1211</v>
      </c>
      <c r="D1979" s="9" t="n">
        <v>1211</v>
      </c>
      <c r="E1979" s="25" t="n">
        <v>1211</v>
      </c>
      <c r="F1979" s="26" t="n">
        <v>1011.62</v>
      </c>
      <c r="G1979" s="9" t="n">
        <v>1011.62</v>
      </c>
      <c r="H1979" s="25" t="n">
        <v>1011.62</v>
      </c>
      <c r="I1979" s="26" t="n"/>
      <c r="J1979" s="9" t="n">
        <v>105.5892</v>
      </c>
      <c r="K1979" s="26" t="n">
        <v>11.4861</v>
      </c>
      <c r="L1979" s="9" t="n">
        <v>15.39154</v>
      </c>
      <c r="M1979" s="25">
        <f>K1979-L1979</f>
        <v/>
      </c>
      <c r="N1979" s="41" t="n">
        <v>2.139610505904192</v>
      </c>
      <c r="O1979" s="41" t="n">
        <v>2.867109000099652</v>
      </c>
      <c r="P1979" s="41" t="n">
        <v>-0.7274984941954596</v>
      </c>
      <c r="Q1979" s="30" t="n">
        <v>960</v>
      </c>
      <c r="R1979" t="n">
        <v>1750</v>
      </c>
      <c r="S1979" t="n">
        <v>70470</v>
      </c>
      <c r="T1979" s="31">
        <f>SUM(Q1979:S1979)</f>
        <v/>
      </c>
    </row>
    <row r="1980">
      <c r="A1980" s="23" t="n">
        <v>48035</v>
      </c>
      <c r="B1980" s="24" t="inlineStr">
        <is>
          <t>BOSQUE COUNTY, TX</t>
        </is>
      </c>
      <c r="C1980" s="9" t="n">
        <v>478</v>
      </c>
      <c r="D1980" s="9" t="n">
        <v>873</v>
      </c>
      <c r="E1980" s="25" t="n">
        <v>346</v>
      </c>
      <c r="F1980" s="26" t="n">
        <v>278.62</v>
      </c>
      <c r="G1980" s="9" t="n">
        <v>673.62</v>
      </c>
      <c r="H1980" s="25" t="n">
        <v>146.62</v>
      </c>
      <c r="I1980" s="26" t="n"/>
      <c r="J1980" s="9" t="n">
        <v>105.5892</v>
      </c>
      <c r="K1980" s="26" t="n">
        <v>11.4861</v>
      </c>
      <c r="L1980" s="9" t="n">
        <v>15.05549</v>
      </c>
      <c r="M1980" s="25">
        <f>K1980-L1980</f>
        <v/>
      </c>
      <c r="N1980" s="41" t="n">
        <v>2.139610505904192</v>
      </c>
      <c r="O1980" s="41" t="n">
        <v>2.804510197154431</v>
      </c>
      <c r="P1980" s="41" t="n">
        <v>-0.6648996912502385</v>
      </c>
      <c r="Q1980" s="30" t="n">
        <v>13070</v>
      </c>
      <c r="R1980" t="n">
        <v>18650</v>
      </c>
      <c r="S1980" t="n">
        <v>386990</v>
      </c>
      <c r="T1980" s="31">
        <f>SUM(Q1980:S1980)</f>
        <v/>
      </c>
    </row>
    <row r="1981">
      <c r="A1981" s="23" t="n">
        <v>48039</v>
      </c>
      <c r="B1981" s="24" t="inlineStr">
        <is>
          <t>BRAZORIA COUNTY, TX</t>
        </is>
      </c>
      <c r="C1981" s="9" t="n">
        <v>1293</v>
      </c>
      <c r="D1981" s="9" t="n">
        <v>1293</v>
      </c>
      <c r="E1981" s="25" t="n">
        <v>1293</v>
      </c>
      <c r="F1981" s="26" t="n">
        <v>1093.62</v>
      </c>
      <c r="G1981" s="9" t="n">
        <v>1093.62</v>
      </c>
      <c r="H1981" s="25" t="n">
        <v>1093.62</v>
      </c>
      <c r="I1981" s="26" t="n"/>
      <c r="J1981" s="9" t="n">
        <v>105.5892</v>
      </c>
      <c r="K1981" s="26" t="n">
        <v>11.4861</v>
      </c>
      <c r="L1981" s="9" t="n">
        <v>15.22867</v>
      </c>
      <c r="M1981" s="25">
        <f>K1981-L1981</f>
        <v/>
      </c>
      <c r="N1981" s="41" t="n">
        <v>2.139610505904192</v>
      </c>
      <c r="O1981" s="41" t="n">
        <v>2.836769862960273</v>
      </c>
      <c r="P1981" s="41" t="n">
        <v>-0.6971593570560809</v>
      </c>
      <c r="Q1981" s="30" t="n">
        <v>101780</v>
      </c>
      <c r="R1981" t="n">
        <v>230390</v>
      </c>
      <c r="S1981" t="n">
        <v>21420</v>
      </c>
      <c r="T1981" s="31">
        <f>SUM(Q1981:S1981)</f>
        <v/>
      </c>
    </row>
    <row r="1982">
      <c r="A1982" s="23" t="n">
        <v>48041</v>
      </c>
      <c r="B1982" s="24" t="inlineStr">
        <is>
          <t>BRAZOS COUNTY, TX</t>
        </is>
      </c>
      <c r="C1982" s="9" t="n">
        <v>1517</v>
      </c>
      <c r="D1982" s="9" t="n">
        <v>1517</v>
      </c>
      <c r="E1982" s="25" t="n">
        <v>1517</v>
      </c>
      <c r="F1982" s="26" t="n">
        <v>1317.62</v>
      </c>
      <c r="G1982" s="9" t="n">
        <v>1317.62</v>
      </c>
      <c r="H1982" s="25" t="n">
        <v>1317.62</v>
      </c>
      <c r="I1982" s="26" t="n"/>
      <c r="J1982" s="9" t="n">
        <v>105.5892</v>
      </c>
      <c r="K1982" s="26" t="n">
        <v>11.4861</v>
      </c>
      <c r="L1982" s="9" t="n">
        <v>15.41129</v>
      </c>
      <c r="M1982" s="25">
        <f>K1982-L1982</f>
        <v/>
      </c>
      <c r="N1982" s="41" t="n">
        <v>2.139610505904192</v>
      </c>
      <c r="O1982" s="41" t="n">
        <v>2.870787995362762</v>
      </c>
      <c r="P1982" s="41" t="n">
        <v>-0.7311774894585694</v>
      </c>
      <c r="Q1982" s="30" t="n">
        <v>28080</v>
      </c>
      <c r="R1982" t="n">
        <v>126550</v>
      </c>
      <c r="S1982" t="n">
        <v>20590</v>
      </c>
      <c r="T1982" s="31">
        <f>SUM(Q1982:S1982)</f>
        <v/>
      </c>
    </row>
    <row r="1983">
      <c r="A1983" s="23" t="n">
        <v>48047</v>
      </c>
      <c r="B1983" s="24" t="inlineStr">
        <is>
          <t>BROOKS COUNTY, TX</t>
        </is>
      </c>
      <c r="C1983" s="9" t="n">
        <v>394</v>
      </c>
      <c r="D1983" s="9" t="n">
        <v>428</v>
      </c>
      <c r="E1983" s="25" t="n">
        <v>394</v>
      </c>
      <c r="F1983" s="26" t="n">
        <v>194.62</v>
      </c>
      <c r="G1983" s="9" t="n">
        <v>228.62</v>
      </c>
      <c r="H1983" s="25" t="n">
        <v>194.62</v>
      </c>
      <c r="I1983" s="26" t="n"/>
      <c r="J1983" s="9" t="n">
        <v>105.5892</v>
      </c>
      <c r="K1983" s="26" t="n">
        <v>11.4861</v>
      </c>
      <c r="L1983" s="9" t="n">
        <v>15.55319</v>
      </c>
      <c r="M1983" s="25">
        <f>K1983-L1983</f>
        <v/>
      </c>
      <c r="N1983" s="41" t="n">
        <v>2.139610505904192</v>
      </c>
      <c r="O1983" s="41" t="n">
        <v>2.897220877784803</v>
      </c>
      <c r="P1983" s="41" t="n">
        <v>-0.7576103718806106</v>
      </c>
      <c r="Q1983" s="30" t="n">
        <v>6740</v>
      </c>
      <c r="R1983" t="n">
        <v>63760</v>
      </c>
      <c r="S1983" t="n">
        <v>253920</v>
      </c>
      <c r="T1983" s="31">
        <f>SUM(Q1983:S1983)</f>
        <v/>
      </c>
    </row>
    <row r="1984">
      <c r="A1984" s="23" t="n">
        <v>48049</v>
      </c>
      <c r="B1984" s="24" t="inlineStr">
        <is>
          <t>BROWN COUNTY, TX</t>
        </is>
      </c>
      <c r="C1984" s="9" t="n">
        <v>643</v>
      </c>
      <c r="D1984" s="9" t="n">
        <v>643</v>
      </c>
      <c r="E1984" s="25" t="n">
        <v>643</v>
      </c>
      <c r="F1984" s="26" t="n">
        <v>443.62</v>
      </c>
      <c r="G1984" s="9" t="n">
        <v>443.62</v>
      </c>
      <c r="H1984" s="25" t="n">
        <v>443.62</v>
      </c>
      <c r="I1984" s="26" t="n"/>
      <c r="J1984" s="9" t="n">
        <v>105.5892</v>
      </c>
      <c r="K1984" s="26" t="n">
        <v>11.4861</v>
      </c>
      <c r="L1984" s="9" t="n">
        <v>15.20263</v>
      </c>
      <c r="M1984" s="25">
        <f>K1984-L1984</f>
        <v/>
      </c>
      <c r="N1984" s="41" t="n">
        <v>2.139610505904192</v>
      </c>
      <c r="O1984" s="41" t="n">
        <v>2.831919177560203</v>
      </c>
      <c r="P1984" s="41" t="n">
        <v>-0.6923086716560107</v>
      </c>
      <c r="Q1984" s="30" t="n">
        <v>30790</v>
      </c>
      <c r="R1984" t="n">
        <v>20650</v>
      </c>
      <c r="S1984" t="n">
        <v>136450</v>
      </c>
      <c r="T1984" s="31">
        <f>SUM(Q1984:S1984)</f>
        <v/>
      </c>
    </row>
    <row r="1985">
      <c r="A1985" s="23" t="n">
        <v>48051</v>
      </c>
      <c r="B1985" s="24" t="inlineStr">
        <is>
          <t>BURLESON COUNTY, TX</t>
        </is>
      </c>
      <c r="C1985" s="9" t="n">
        <v>589</v>
      </c>
      <c r="D1985" s="9" t="n">
        <v>1116</v>
      </c>
      <c r="E1985" s="25" t="n">
        <v>542</v>
      </c>
      <c r="F1985" s="26" t="n">
        <v>389.62</v>
      </c>
      <c r="G1985" s="9" t="n">
        <v>916.62</v>
      </c>
      <c r="H1985" s="25" t="n">
        <v>342.62</v>
      </c>
      <c r="I1985" s="26" t="n"/>
      <c r="J1985" s="9" t="n">
        <v>105.5892</v>
      </c>
      <c r="K1985" s="26" t="n">
        <v>11.4861</v>
      </c>
      <c r="L1985" s="9" t="n">
        <v>15.35555</v>
      </c>
      <c r="M1985" s="25">
        <f>K1985-L1985</f>
        <v/>
      </c>
      <c r="N1985" s="41" t="n">
        <v>2.139610505904192</v>
      </c>
      <c r="O1985" s="41" t="n">
        <v>2.860404846199939</v>
      </c>
      <c r="P1985" s="41" t="n">
        <v>-0.7207943402957466</v>
      </c>
      <c r="Q1985" s="30" t="n">
        <v>44720</v>
      </c>
      <c r="R1985" t="n">
        <v>151200</v>
      </c>
      <c r="S1985" t="n">
        <v>7490</v>
      </c>
      <c r="T1985" s="31">
        <f>SUM(Q1985:S1985)</f>
        <v/>
      </c>
    </row>
    <row r="1986">
      <c r="A1986" s="23" t="n">
        <v>48053</v>
      </c>
      <c r="B1986" s="24" t="inlineStr">
        <is>
          <t>BURNET COUNTY, TX</t>
        </is>
      </c>
      <c r="C1986" s="9" t="n">
        <v>392</v>
      </c>
      <c r="D1986" s="9" t="n">
        <v>821</v>
      </c>
      <c r="E1986" s="25" t="n">
        <v>340</v>
      </c>
      <c r="F1986" s="26" t="n">
        <v>192.62</v>
      </c>
      <c r="G1986" s="9" t="n">
        <v>621.62</v>
      </c>
      <c r="H1986" s="25" t="n">
        <v>140.62</v>
      </c>
      <c r="I1986" s="26" t="n"/>
      <c r="J1986" s="9" t="n">
        <v>105.5892</v>
      </c>
      <c r="K1986" s="26" t="n">
        <v>11.4861</v>
      </c>
      <c r="L1986" s="9" t="n">
        <v>15.61204</v>
      </c>
      <c r="M1986" s="25">
        <f>K1986-L1986</f>
        <v/>
      </c>
      <c r="N1986" s="41" t="n">
        <v>2.139610505904192</v>
      </c>
      <c r="O1986" s="41" t="n">
        <v>2.908183352277665</v>
      </c>
      <c r="P1986" s="41" t="n">
        <v>-0.7685728463734727</v>
      </c>
      <c r="Q1986" s="30" t="n">
        <v>1330</v>
      </c>
      <c r="R1986" t="n">
        <v>520</v>
      </c>
      <c r="S1986" t="n">
        <v>144540</v>
      </c>
      <c r="T1986" s="31">
        <f>SUM(Q1986:S1986)</f>
        <v/>
      </c>
    </row>
    <row r="1987">
      <c r="A1987" s="23" t="n">
        <v>48055</v>
      </c>
      <c r="B1987" s="24" t="inlineStr">
        <is>
          <t>CALDWELL COUNTY, TX</t>
        </is>
      </c>
      <c r="C1987" s="9" t="n">
        <v>470</v>
      </c>
      <c r="D1987" s="9" t="n">
        <v>1272</v>
      </c>
      <c r="E1987" s="25" t="n">
        <v>532</v>
      </c>
      <c r="F1987" s="26" t="n">
        <v>270.62</v>
      </c>
      <c r="G1987" s="9" t="n">
        <v>1072.62</v>
      </c>
      <c r="H1987" s="25" t="n">
        <v>332.62</v>
      </c>
      <c r="I1987" s="26" t="n"/>
      <c r="J1987" s="9" t="n">
        <v>105.5892</v>
      </c>
      <c r="K1987" s="26" t="n">
        <v>11.4861</v>
      </c>
      <c r="L1987" s="9" t="n">
        <v>15.34071</v>
      </c>
      <c r="M1987" s="25">
        <f>K1987-L1987</f>
        <v/>
      </c>
      <c r="N1987" s="41" t="n">
        <v>2.139610505904192</v>
      </c>
      <c r="O1987" s="41" t="n">
        <v>2.857640477100974</v>
      </c>
      <c r="P1987" s="41" t="n">
        <v>-0.7180299711967819</v>
      </c>
      <c r="Q1987" s="30" t="n">
        <v>19700</v>
      </c>
      <c r="R1987" t="n">
        <v>83880</v>
      </c>
      <c r="S1987" t="n">
        <v>26550</v>
      </c>
      <c r="T1987" s="31">
        <f>SUM(Q1987:S1987)</f>
        <v/>
      </c>
    </row>
    <row r="1988">
      <c r="A1988" s="23" t="n">
        <v>48057</v>
      </c>
      <c r="B1988" s="24" t="inlineStr">
        <is>
          <t>CALHOUN COUNTY, TX</t>
        </is>
      </c>
      <c r="C1988" s="9" t="n">
        <v>732</v>
      </c>
      <c r="D1988" s="9" t="n">
        <v>732</v>
      </c>
      <c r="E1988" s="25" t="n">
        <v>732</v>
      </c>
      <c r="F1988" s="26" t="n">
        <v>532.62</v>
      </c>
      <c r="G1988" s="9" t="n">
        <v>532.62</v>
      </c>
      <c r="H1988" s="25" t="n">
        <v>532.62</v>
      </c>
      <c r="I1988" s="26" t="n"/>
      <c r="J1988" s="9" t="n">
        <v>105.5892</v>
      </c>
      <c r="K1988" s="26" t="n">
        <v>11.4861</v>
      </c>
      <c r="L1988" s="9" t="n">
        <v>15.32546</v>
      </c>
      <c r="M1988" s="25">
        <f>K1988-L1988</f>
        <v/>
      </c>
      <c r="N1988" s="41" t="n">
        <v>2.139610505904192</v>
      </c>
      <c r="O1988" s="41" t="n">
        <v>2.85479973392313</v>
      </c>
      <c r="P1988" s="41" t="n">
        <v>-0.7151892280189375</v>
      </c>
      <c r="Q1988" s="30" t="n">
        <v>67710</v>
      </c>
      <c r="R1988" t="n">
        <v>50260</v>
      </c>
      <c r="S1988" t="n">
        <v>18580</v>
      </c>
      <c r="T1988" s="31">
        <f>SUM(Q1988:S1988)</f>
        <v/>
      </c>
    </row>
    <row r="1989">
      <c r="A1989" s="23" t="n">
        <v>48059</v>
      </c>
      <c r="B1989" s="24" t="inlineStr">
        <is>
          <t>CALLAHAN COUNTY, TX</t>
        </is>
      </c>
      <c r="C1989" s="9" t="n">
        <v>417</v>
      </c>
      <c r="D1989" s="9" t="n">
        <v>417</v>
      </c>
      <c r="E1989" s="25" t="n">
        <v>417</v>
      </c>
      <c r="F1989" s="26" t="n">
        <v>217.62</v>
      </c>
      <c r="G1989" s="9" t="n">
        <v>217.62</v>
      </c>
      <c r="H1989" s="25" t="n">
        <v>217.62</v>
      </c>
      <c r="I1989" s="26" t="n"/>
      <c r="J1989" s="9" t="n">
        <v>105.5892</v>
      </c>
      <c r="K1989" s="26" t="n">
        <v>11.4861</v>
      </c>
      <c r="L1989" s="9" t="n">
        <v>15.29189</v>
      </c>
      <c r="M1989" s="25">
        <f>K1989-L1989</f>
        <v/>
      </c>
      <c r="N1989" s="41" t="n">
        <v>2.139610505904192</v>
      </c>
      <c r="O1989" s="41" t="n">
        <v>2.848546373367049</v>
      </c>
      <c r="P1989" s="41" t="n">
        <v>-0.7089358674628565</v>
      </c>
      <c r="Q1989" s="30" t="n">
        <v>23120</v>
      </c>
      <c r="R1989" t="n">
        <v>10880</v>
      </c>
      <c r="S1989" t="n">
        <v>122140</v>
      </c>
      <c r="T1989" s="31">
        <f>SUM(Q1989:S1989)</f>
        <v/>
      </c>
    </row>
    <row r="1990">
      <c r="A1990" s="23" t="n">
        <v>48061</v>
      </c>
      <c r="B1990" s="24" t="inlineStr">
        <is>
          <t>CAMERON COUNTY, TX</t>
        </is>
      </c>
      <c r="C1990" s="9" t="n">
        <v>797</v>
      </c>
      <c r="D1990" s="9" t="n">
        <v>1143</v>
      </c>
      <c r="E1990" s="25" t="n">
        <v>716</v>
      </c>
      <c r="F1990" s="26" t="n">
        <v>597.62</v>
      </c>
      <c r="G1990" s="9" t="n">
        <v>943.62</v>
      </c>
      <c r="H1990" s="25" t="n">
        <v>516.62</v>
      </c>
      <c r="I1990" s="26" t="n"/>
      <c r="J1990" s="9" t="n">
        <v>105.5892</v>
      </c>
      <c r="K1990" s="26" t="n">
        <v>11.4861</v>
      </c>
      <c r="L1990" s="9" t="n">
        <v>15.43273</v>
      </c>
      <c r="M1990" s="25">
        <f>K1990-L1990</f>
        <v/>
      </c>
      <c r="N1990" s="41" t="n">
        <v>2.139610505904192</v>
      </c>
      <c r="O1990" s="41" t="n">
        <v>2.874781800853449</v>
      </c>
      <c r="P1990" s="41" t="n">
        <v>-0.7351712949492569</v>
      </c>
      <c r="Q1990" s="30" t="n">
        <v>197670</v>
      </c>
      <c r="R1990" t="n">
        <v>28660</v>
      </c>
      <c r="S1990" t="n">
        <v>14760</v>
      </c>
      <c r="T1990" s="31">
        <f>SUM(Q1990:S1990)</f>
        <v/>
      </c>
    </row>
    <row r="1991">
      <c r="A1991" s="23" t="n">
        <v>48071</v>
      </c>
      <c r="B1991" s="24" t="inlineStr">
        <is>
          <t>CHAMBERS COUNTY, TX</t>
        </is>
      </c>
      <c r="C1991" s="9" t="n">
        <v>642</v>
      </c>
      <c r="D1991" s="9" t="n">
        <v>642</v>
      </c>
      <c r="E1991" s="25" t="n">
        <v>642</v>
      </c>
      <c r="F1991" s="26" t="n">
        <v>442.62</v>
      </c>
      <c r="G1991" s="9" t="n">
        <v>442.62</v>
      </c>
      <c r="H1991" s="25" t="n">
        <v>442.62</v>
      </c>
      <c r="I1991" s="26" t="n"/>
      <c r="J1991" s="9" t="n">
        <v>105.5892</v>
      </c>
      <c r="K1991" s="26" t="n">
        <v>11.4861</v>
      </c>
      <c r="L1991" s="9" t="n">
        <v>15.2973</v>
      </c>
      <c r="M1991" s="25">
        <f>K1991-L1991</f>
        <v/>
      </c>
      <c r="N1991" s="41" t="n">
        <v>2.139610505904192</v>
      </c>
      <c r="O1991" s="41" t="n">
        <v>2.849554138651779</v>
      </c>
      <c r="P1991" s="41" t="n">
        <v>-0.7099436327475868</v>
      </c>
      <c r="Q1991" s="30" t="n">
        <v>53290</v>
      </c>
      <c r="R1991" t="n">
        <v>117760</v>
      </c>
      <c r="S1991" t="n">
        <v>5080</v>
      </c>
      <c r="T1991" s="31">
        <f>SUM(Q1991:S1991)</f>
        <v/>
      </c>
    </row>
    <row r="1992">
      <c r="A1992" s="23" t="n">
        <v>48083</v>
      </c>
      <c r="B1992" s="24" t="inlineStr">
        <is>
          <t>COLEMAN COUNTY, TX</t>
        </is>
      </c>
      <c r="C1992" s="9" t="n">
        <v>470</v>
      </c>
      <c r="D1992" s="9" t="n">
        <v>470</v>
      </c>
      <c r="E1992" s="25" t="n">
        <v>470</v>
      </c>
      <c r="F1992" s="26" t="n">
        <v>270.62</v>
      </c>
      <c r="G1992" s="9" t="n">
        <v>270.62</v>
      </c>
      <c r="H1992" s="25" t="n">
        <v>270.62</v>
      </c>
      <c r="I1992" s="26" t="n"/>
      <c r="J1992" s="9" t="n">
        <v>105.5892</v>
      </c>
      <c r="K1992" s="26" t="n">
        <v>11.4861</v>
      </c>
      <c r="L1992" s="9" t="n">
        <v>15.57539</v>
      </c>
      <c r="M1992" s="25">
        <f>K1992-L1992</f>
        <v/>
      </c>
      <c r="N1992" s="41" t="n">
        <v>2.139610505904192</v>
      </c>
      <c r="O1992" s="41" t="n">
        <v>2.90135625473878</v>
      </c>
      <c r="P1992" s="41" t="n">
        <v>-0.7617457488345873</v>
      </c>
      <c r="Q1992" s="30" t="n">
        <v>59890</v>
      </c>
      <c r="R1992" t="n">
        <v>2510</v>
      </c>
      <c r="S1992" t="n">
        <v>157340</v>
      </c>
      <c r="T1992" s="31">
        <f>SUM(Q1992:S1992)</f>
        <v/>
      </c>
    </row>
    <row r="1993">
      <c r="A1993" s="23" t="n">
        <v>48089</v>
      </c>
      <c r="B1993" s="24" t="inlineStr">
        <is>
          <t>COLORADO COUNTY, TX</t>
        </is>
      </c>
      <c r="C1993" s="9" t="n">
        <v>1314</v>
      </c>
      <c r="D1993" s="9" t="n">
        <v>1314</v>
      </c>
      <c r="E1993" s="25" t="n">
        <v>1314</v>
      </c>
      <c r="F1993" s="26" t="n">
        <v>1114.62</v>
      </c>
      <c r="G1993" s="9" t="n">
        <v>1114.62</v>
      </c>
      <c r="H1993" s="25" t="n">
        <v>1114.62</v>
      </c>
      <c r="I1993" s="26" t="n"/>
      <c r="J1993" s="9" t="n">
        <v>105.5892</v>
      </c>
      <c r="K1993" s="26" t="n">
        <v>11.4861</v>
      </c>
      <c r="L1993" s="9" t="n">
        <v>15.68703</v>
      </c>
      <c r="M1993" s="25">
        <f>K1993-L1993</f>
        <v/>
      </c>
      <c r="N1993" s="41" t="n">
        <v>2.139610505904192</v>
      </c>
      <c r="O1993" s="41" t="n">
        <v>2.922152357583013</v>
      </c>
      <c r="P1993" s="41" t="n">
        <v>-0.7825418516788203</v>
      </c>
      <c r="Q1993" s="30" t="n">
        <v>116260</v>
      </c>
      <c r="R1993" t="n">
        <v>199610</v>
      </c>
      <c r="S1993" t="n">
        <v>10180</v>
      </c>
      <c r="T1993" s="31">
        <f>SUM(Q1993:S1993)</f>
        <v/>
      </c>
    </row>
    <row r="1994">
      <c r="A1994" s="23" t="n">
        <v>48091</v>
      </c>
      <c r="B1994" s="24" t="inlineStr">
        <is>
          <t>COMAL COUNTY, TX</t>
        </is>
      </c>
      <c r="C1994" s="9" t="n">
        <v>1090</v>
      </c>
      <c r="D1994" s="9" t="n">
        <v>1559</v>
      </c>
      <c r="E1994" s="25" t="n">
        <v>956</v>
      </c>
      <c r="F1994" s="26" t="n">
        <v>890.62</v>
      </c>
      <c r="G1994" s="9" t="n">
        <v>1359.62</v>
      </c>
      <c r="H1994" s="25" t="n">
        <v>756.62</v>
      </c>
      <c r="I1994" s="26" t="n"/>
      <c r="J1994" s="9" t="n">
        <v>105.5892</v>
      </c>
      <c r="K1994" s="26" t="n">
        <v>11.4861</v>
      </c>
      <c r="L1994" s="9" t="n">
        <v>15.28806</v>
      </c>
      <c r="M1994" s="25">
        <f>K1994-L1994</f>
        <v/>
      </c>
      <c r="N1994" s="41" t="n">
        <v>2.139610505904192</v>
      </c>
      <c r="O1994" s="41" t="n">
        <v>2.847832927703367</v>
      </c>
      <c r="P1994" s="41" t="n">
        <v>-0.7082224217991748</v>
      </c>
      <c r="Q1994" s="30" t="n">
        <v>3880</v>
      </c>
      <c r="R1994" t="n">
        <v>3340</v>
      </c>
      <c r="S1994" t="n">
        <v>53280</v>
      </c>
      <c r="T1994" s="31">
        <f>SUM(Q1994:S1994)</f>
        <v/>
      </c>
    </row>
    <row r="1995">
      <c r="A1995" s="23" t="n">
        <v>48093</v>
      </c>
      <c r="B1995" s="24" t="inlineStr">
        <is>
          <t>COMANCHE COUNTY, TX</t>
        </is>
      </c>
      <c r="C1995" s="9" t="n">
        <v>765</v>
      </c>
      <c r="D1995" s="9" t="n">
        <v>765</v>
      </c>
      <c r="E1995" s="25" t="n">
        <v>715</v>
      </c>
      <c r="F1995" s="26" t="n">
        <v>565.62</v>
      </c>
      <c r="G1995" s="9" t="n">
        <v>565.62</v>
      </c>
      <c r="H1995" s="25" t="n">
        <v>515.62</v>
      </c>
      <c r="I1995" s="26" t="n"/>
      <c r="J1995" s="9" t="n">
        <v>105.5892</v>
      </c>
      <c r="K1995" s="26" t="n">
        <v>11.4861</v>
      </c>
      <c r="L1995" s="9" t="n">
        <v>15.23227</v>
      </c>
      <c r="M1995" s="25">
        <f>K1995-L1995</f>
        <v/>
      </c>
      <c r="N1995" s="41" t="n">
        <v>2.139610505904192</v>
      </c>
      <c r="O1995" s="41" t="n">
        <v>2.837440464628486</v>
      </c>
      <c r="P1995" s="41" t="n">
        <v>-0.6978299587242934</v>
      </c>
      <c r="Q1995" s="30" t="n">
        <v>50490</v>
      </c>
      <c r="R1995" t="n">
        <v>44190</v>
      </c>
      <c r="S1995" t="n">
        <v>233750</v>
      </c>
      <c r="T1995" s="31">
        <f>SUM(Q1995:S1995)</f>
        <v/>
      </c>
    </row>
    <row r="1996">
      <c r="A1996" s="23" t="n">
        <v>48095</v>
      </c>
      <c r="B1996" s="24" t="inlineStr">
        <is>
          <t>CONCHO COUNTY, TX</t>
        </is>
      </c>
      <c r="C1996" s="9" t="n">
        <v>393</v>
      </c>
      <c r="D1996" s="9" t="n">
        <v>393</v>
      </c>
      <c r="E1996" s="25" t="n">
        <v>393</v>
      </c>
      <c r="F1996" s="26" t="n">
        <v>193.62</v>
      </c>
      <c r="G1996" s="9" t="n">
        <v>193.62</v>
      </c>
      <c r="H1996" s="25" t="n">
        <v>193.62</v>
      </c>
      <c r="I1996" s="26" t="n"/>
      <c r="J1996" s="9" t="n">
        <v>105.5892</v>
      </c>
      <c r="K1996" s="26" t="n">
        <v>11.4861</v>
      </c>
      <c r="L1996" s="9" t="n">
        <v>15.35574</v>
      </c>
      <c r="M1996" s="25">
        <f>K1996-L1996</f>
        <v/>
      </c>
      <c r="N1996" s="41" t="n">
        <v>2.139610505904192</v>
      </c>
      <c r="O1996" s="41" t="n">
        <v>2.860440239065762</v>
      </c>
      <c r="P1996" s="41" t="n">
        <v>-0.7208297331615692</v>
      </c>
      <c r="Q1996" s="30" t="n">
        <v>55560</v>
      </c>
      <c r="R1996" t="n">
        <v>1930</v>
      </c>
      <c r="S1996" t="n">
        <v>31150</v>
      </c>
      <c r="T1996" s="31">
        <f>SUM(Q1996:S1996)</f>
        <v/>
      </c>
    </row>
    <row r="1997">
      <c r="A1997" s="23" t="n">
        <v>48099</v>
      </c>
      <c r="B1997" s="24" t="inlineStr">
        <is>
          <t>CORYELL COUNTY, TX</t>
        </is>
      </c>
      <c r="C1997" s="9" t="n">
        <v>569</v>
      </c>
      <c r="D1997" s="9" t="n">
        <v>569</v>
      </c>
      <c r="E1997" s="25" t="n">
        <v>569</v>
      </c>
      <c r="F1997" s="26" t="n">
        <v>369.62</v>
      </c>
      <c r="G1997" s="9" t="n">
        <v>369.62</v>
      </c>
      <c r="H1997" s="25" t="n">
        <v>369.62</v>
      </c>
      <c r="I1997" s="26" t="n"/>
      <c r="J1997" s="9" t="n">
        <v>105.5892</v>
      </c>
      <c r="K1997" s="26" t="n">
        <v>11.4861</v>
      </c>
      <c r="L1997" s="9" t="n">
        <v>15.43671</v>
      </c>
      <c r="M1997" s="25">
        <f>K1997-L1997</f>
        <v/>
      </c>
      <c r="N1997" s="41" t="n">
        <v>2.139610505904192</v>
      </c>
      <c r="O1997" s="41" t="n">
        <v>2.875523188253306</v>
      </c>
      <c r="P1997" s="41" t="n">
        <v>-0.7359126823491142</v>
      </c>
      <c r="Q1997" s="30" t="n">
        <v>26290</v>
      </c>
      <c r="R1997" t="n">
        <v>8370</v>
      </c>
      <c r="S1997" t="n">
        <v>265850</v>
      </c>
      <c r="T1997" s="31">
        <f>SUM(Q1997:S1997)</f>
        <v/>
      </c>
    </row>
    <row r="1998">
      <c r="A1998" s="23" t="n">
        <v>48123</v>
      </c>
      <c r="B1998" s="24" t="inlineStr">
        <is>
          <t>DE WITT COUNTY, TX</t>
        </is>
      </c>
      <c r="C1998" s="9" t="n">
        <v>760</v>
      </c>
      <c r="D1998" s="9" t="n">
        <v>760</v>
      </c>
      <c r="E1998" s="25" t="n">
        <v>760</v>
      </c>
      <c r="F1998" s="26" t="n">
        <v>560.62</v>
      </c>
      <c r="G1998" s="9" t="n">
        <v>560.62</v>
      </c>
      <c r="H1998" s="25" t="n">
        <v>560.62</v>
      </c>
      <c r="I1998" s="26" t="n"/>
      <c r="J1998" s="9" t="n">
        <v>105.5892</v>
      </c>
      <c r="K1998" s="26" t="n">
        <v>11.4861</v>
      </c>
      <c r="L1998" s="9" t="n">
        <v>15.78317</v>
      </c>
      <c r="M1998" s="25">
        <f>K1998-L1998</f>
        <v/>
      </c>
      <c r="N1998" s="41" t="n">
        <v>2.139610505904192</v>
      </c>
      <c r="O1998" s="41" t="n">
        <v>2.940061147689109</v>
      </c>
      <c r="P1998" s="41" t="n">
        <v>-0.8004506417849163</v>
      </c>
      <c r="Q1998" s="30" t="n">
        <v>18200</v>
      </c>
      <c r="R1998" t="n">
        <v>237900</v>
      </c>
      <c r="S1998" t="n">
        <v>18340</v>
      </c>
      <c r="T1998" s="31">
        <f>SUM(Q1998:S1998)</f>
        <v/>
      </c>
    </row>
    <row r="1999">
      <c r="A1999" s="23" t="n">
        <v>48127</v>
      </c>
      <c r="B1999" s="24" t="inlineStr">
        <is>
          <t>DIMMIT COUNTY, TX</t>
        </is>
      </c>
      <c r="C1999" s="9" t="n">
        <v>416</v>
      </c>
      <c r="D1999" s="9" t="n">
        <v>416</v>
      </c>
      <c r="E1999" s="25" t="n">
        <v>416</v>
      </c>
      <c r="F1999" s="26" t="n">
        <v>216.62</v>
      </c>
      <c r="G1999" s="9" t="n">
        <v>216.62</v>
      </c>
      <c r="H1999" s="25" t="n">
        <v>216.62</v>
      </c>
      <c r="I1999" s="26" t="n"/>
      <c r="J1999" s="9" t="n">
        <v>105.5892</v>
      </c>
      <c r="K1999" s="26" t="n">
        <v>11.4861</v>
      </c>
      <c r="L1999" s="9" t="n">
        <v>15.39271</v>
      </c>
      <c r="M1999" s="25">
        <f>K1999-L1999</f>
        <v/>
      </c>
      <c r="N1999" s="41" t="n">
        <v>2.139610505904192</v>
      </c>
      <c r="O1999" s="41" t="n">
        <v>2.867326945641821</v>
      </c>
      <c r="P1999" s="41" t="n">
        <v>-0.7277164397376285</v>
      </c>
      <c r="Q1999" s="30" t="n">
        <v>4260</v>
      </c>
      <c r="R1999" t="n">
        <v>1110</v>
      </c>
      <c r="S1999" t="n">
        <v>75430</v>
      </c>
      <c r="T1999" s="31">
        <f>SUM(Q1999:S1999)</f>
        <v/>
      </c>
    </row>
    <row r="2000">
      <c r="A2000" s="23" t="n">
        <v>48131</v>
      </c>
      <c r="B2000" s="24" t="inlineStr">
        <is>
          <t>DUVAL COUNTY, TX</t>
        </is>
      </c>
      <c r="C2000" s="9" t="n">
        <v>431</v>
      </c>
      <c r="D2000" s="9" t="n">
        <v>460</v>
      </c>
      <c r="E2000" s="25" t="n">
        <v>341</v>
      </c>
      <c r="F2000" s="26" t="n">
        <v>231.62</v>
      </c>
      <c r="G2000" s="9" t="n">
        <v>260.62</v>
      </c>
      <c r="H2000" s="25" t="n">
        <v>141.62</v>
      </c>
      <c r="I2000" s="26" t="n"/>
      <c r="J2000" s="9" t="n">
        <v>105.5892</v>
      </c>
      <c r="K2000" s="26" t="n">
        <v>11.4861</v>
      </c>
      <c r="L2000" s="9" t="n">
        <v>15.4952</v>
      </c>
      <c r="M2000" s="25">
        <f>K2000-L2000</f>
        <v/>
      </c>
      <c r="N2000" s="41" t="n">
        <v>2.139610505904192</v>
      </c>
      <c r="O2000" s="41" t="n">
        <v>2.886418602579347</v>
      </c>
      <c r="P2000" s="41" t="n">
        <v>-0.746808096675155</v>
      </c>
      <c r="Q2000" s="30" t="n">
        <v>59850</v>
      </c>
      <c r="R2000" t="n">
        <v>187650</v>
      </c>
      <c r="S2000" t="n">
        <v>73570</v>
      </c>
      <c r="T2000" s="31">
        <f>SUM(Q2000:S2000)</f>
        <v/>
      </c>
    </row>
    <row r="2001">
      <c r="A2001" s="23" t="n">
        <v>48143</v>
      </c>
      <c r="B2001" s="24" t="inlineStr">
        <is>
          <t>ERATH COUNTY, TX</t>
        </is>
      </c>
      <c r="C2001" s="9" t="n">
        <v>610</v>
      </c>
      <c r="D2001" s="9" t="n">
        <v>1057</v>
      </c>
      <c r="E2001" s="25" t="n">
        <v>339</v>
      </c>
      <c r="F2001" s="26" t="n">
        <v>410.62</v>
      </c>
      <c r="G2001" s="9" t="n">
        <v>857.62</v>
      </c>
      <c r="H2001" s="25" t="n">
        <v>139.62</v>
      </c>
      <c r="I2001" s="26" t="n"/>
      <c r="J2001" s="9" t="n">
        <v>105.5892</v>
      </c>
      <c r="K2001" s="26" t="n">
        <v>11.4861</v>
      </c>
      <c r="L2001" s="9" t="n">
        <v>15.32638</v>
      </c>
      <c r="M2001" s="25">
        <f>K2001-L2001</f>
        <v/>
      </c>
      <c r="N2001" s="41" t="n">
        <v>2.139610505904192</v>
      </c>
      <c r="O2001" s="41" t="n">
        <v>2.854971109905006</v>
      </c>
      <c r="P2001" s="41" t="n">
        <v>-0.7153606040008141</v>
      </c>
      <c r="Q2001" s="30" t="n">
        <v>30460</v>
      </c>
      <c r="R2001" t="n">
        <v>39390</v>
      </c>
      <c r="S2001" t="n">
        <v>313730</v>
      </c>
      <c r="T2001" s="31">
        <f>SUM(Q2001:S2001)</f>
        <v/>
      </c>
    </row>
    <row r="2002">
      <c r="A2002" s="23" t="n">
        <v>48145</v>
      </c>
      <c r="B2002" s="24" t="inlineStr">
        <is>
          <t>FALLS COUNTY, TX</t>
        </is>
      </c>
      <c r="C2002" s="9" t="n">
        <v>798</v>
      </c>
      <c r="D2002" s="9" t="n">
        <v>798</v>
      </c>
      <c r="E2002" s="25" t="n">
        <v>798</v>
      </c>
      <c r="F2002" s="26" t="n">
        <v>598.62</v>
      </c>
      <c r="G2002" s="9" t="n">
        <v>598.62</v>
      </c>
      <c r="H2002" s="25" t="n">
        <v>598.62</v>
      </c>
      <c r="I2002" s="26" t="n"/>
      <c r="J2002" s="9" t="n">
        <v>105.5892</v>
      </c>
      <c r="K2002" s="26" t="n">
        <v>11.4861</v>
      </c>
      <c r="L2002" s="9" t="n">
        <v>15.76212</v>
      </c>
      <c r="M2002" s="25">
        <f>K2002-L2002</f>
        <v/>
      </c>
      <c r="N2002" s="41" t="n">
        <v>2.139610505904192</v>
      </c>
      <c r="O2002" s="41" t="n">
        <v>2.936139990712477</v>
      </c>
      <c r="P2002" s="41" t="n">
        <v>-0.7965294848082849</v>
      </c>
      <c r="Q2002" s="30" t="n">
        <v>149670</v>
      </c>
      <c r="R2002" t="n">
        <v>149900</v>
      </c>
      <c r="S2002" t="n">
        <v>103080</v>
      </c>
      <c r="T2002" s="31">
        <f>SUM(Q2002:S2002)</f>
        <v/>
      </c>
    </row>
    <row r="2003">
      <c r="A2003" s="23" t="n">
        <v>48149</v>
      </c>
      <c r="B2003" s="24" t="inlineStr">
        <is>
          <t>FAYETTE COUNTY, TX</t>
        </is>
      </c>
      <c r="C2003" s="9" t="n">
        <v>791</v>
      </c>
      <c r="D2003" s="9" t="n">
        <v>1120</v>
      </c>
      <c r="E2003" s="25" t="n">
        <v>516</v>
      </c>
      <c r="F2003" s="26" t="n">
        <v>591.62</v>
      </c>
      <c r="G2003" s="9" t="n">
        <v>920.62</v>
      </c>
      <c r="H2003" s="25" t="n">
        <v>316.62</v>
      </c>
      <c r="I2003" s="26" t="n"/>
      <c r="J2003" s="9" t="n">
        <v>105.5892</v>
      </c>
      <c r="K2003" s="26" t="n">
        <v>11.4861</v>
      </c>
      <c r="L2003" s="9" t="n">
        <v>15.27787</v>
      </c>
      <c r="M2003" s="25">
        <f>K2003-L2003</f>
        <v/>
      </c>
      <c r="N2003" s="41" t="n">
        <v>2.139610505904192</v>
      </c>
      <c r="O2003" s="41" t="n">
        <v>2.845934752425844</v>
      </c>
      <c r="P2003" s="41" t="n">
        <v>-0.7063242465216513</v>
      </c>
      <c r="Q2003" s="30" t="n">
        <v>25430</v>
      </c>
      <c r="R2003" t="n">
        <v>264490</v>
      </c>
      <c r="S2003" t="n">
        <v>12750</v>
      </c>
      <c r="T2003" s="31">
        <f>SUM(Q2003:S2003)</f>
        <v/>
      </c>
    </row>
    <row r="2004">
      <c r="A2004" s="23" t="n">
        <v>48157</v>
      </c>
      <c r="B2004" s="24" t="inlineStr">
        <is>
          <t>FORT BEND COUNTY, TX</t>
        </is>
      </c>
      <c r="C2004" s="9" t="n">
        <v>1211</v>
      </c>
      <c r="D2004" s="9" t="n">
        <v>1481</v>
      </c>
      <c r="E2004" s="25" t="n">
        <v>1195</v>
      </c>
      <c r="F2004" s="26" t="n">
        <v>1011.62</v>
      </c>
      <c r="G2004" s="9" t="n">
        <v>1281.62</v>
      </c>
      <c r="H2004" s="25" t="n">
        <v>995.62</v>
      </c>
      <c r="I2004" s="26" t="n"/>
      <c r="J2004" s="9" t="n">
        <v>105.5892</v>
      </c>
      <c r="K2004" s="26" t="n">
        <v>11.4861</v>
      </c>
      <c r="L2004" s="9" t="n">
        <v>15.55982</v>
      </c>
      <c r="M2004" s="25">
        <f>K2004-L2004</f>
        <v/>
      </c>
      <c r="N2004" s="41" t="n">
        <v>2.139610505904192</v>
      </c>
      <c r="O2004" s="41" t="n">
        <v>2.898455902523761</v>
      </c>
      <c r="P2004" s="41" t="n">
        <v>-0.7588453966195685</v>
      </c>
      <c r="Q2004" s="30" t="n">
        <v>142000</v>
      </c>
      <c r="R2004" t="n">
        <v>198940</v>
      </c>
      <c r="S2004" t="n">
        <v>9850</v>
      </c>
      <c r="T2004" s="31">
        <f>SUM(Q2004:S2004)</f>
        <v/>
      </c>
    </row>
    <row r="2005">
      <c r="A2005" s="23" t="n">
        <v>48161</v>
      </c>
      <c r="B2005" s="24" t="inlineStr">
        <is>
          <t>FREESTONE COUNTY, TX</t>
        </is>
      </c>
      <c r="C2005" s="9" t="n">
        <v>732</v>
      </c>
      <c r="D2005" s="9" t="n">
        <v>914</v>
      </c>
      <c r="E2005" s="25" t="n">
        <v>445</v>
      </c>
      <c r="F2005" s="26" t="n">
        <v>532.62</v>
      </c>
      <c r="G2005" s="9" t="n">
        <v>714.62</v>
      </c>
      <c r="H2005" s="25" t="n">
        <v>245.62</v>
      </c>
      <c r="I2005" s="26" t="n"/>
      <c r="J2005" s="9" t="n">
        <v>105.5892</v>
      </c>
      <c r="K2005" s="26" t="n">
        <v>11.4861</v>
      </c>
      <c r="L2005" s="9" t="n">
        <v>15.42609</v>
      </c>
      <c r="M2005" s="25">
        <f>K2005-L2005</f>
        <v/>
      </c>
      <c r="N2005" s="41" t="n">
        <v>2.139610505904192</v>
      </c>
      <c r="O2005" s="41" t="n">
        <v>2.87354491333208</v>
      </c>
      <c r="P2005" s="41" t="n">
        <v>-0.7339344074278875</v>
      </c>
      <c r="Q2005" s="30" t="n">
        <v>1970</v>
      </c>
      <c r="R2005" t="n">
        <v>205960</v>
      </c>
      <c r="S2005" t="n">
        <v>41570</v>
      </c>
      <c r="T2005" s="31">
        <f>SUM(Q2005:S2005)</f>
        <v/>
      </c>
    </row>
    <row r="2006">
      <c r="A2006" s="23" t="n">
        <v>48163</v>
      </c>
      <c r="B2006" s="24" t="inlineStr">
        <is>
          <t>FRIO COUNTY, TX</t>
        </is>
      </c>
      <c r="C2006" s="9" t="n">
        <v>431</v>
      </c>
      <c r="D2006" s="9" t="n">
        <v>488</v>
      </c>
      <c r="E2006" s="25" t="n">
        <v>294</v>
      </c>
      <c r="F2006" s="26" t="n">
        <v>231.62</v>
      </c>
      <c r="G2006" s="9" t="n">
        <v>288.62</v>
      </c>
      <c r="H2006" s="25" t="n">
        <v>94.62</v>
      </c>
      <c r="I2006" s="26" t="n"/>
      <c r="J2006" s="9" t="n">
        <v>105.5892</v>
      </c>
      <c r="K2006" s="26" t="n">
        <v>11.4861</v>
      </c>
      <c r="L2006" s="9" t="n">
        <v>15.69078</v>
      </c>
      <c r="M2006" s="25">
        <f>K2006-L2006</f>
        <v/>
      </c>
      <c r="N2006" s="41" t="n">
        <v>2.139610505904192</v>
      </c>
      <c r="O2006" s="41" t="n">
        <v>2.922850900987401</v>
      </c>
      <c r="P2006" s="41" t="n">
        <v>-0.7832403950832084</v>
      </c>
      <c r="Q2006" s="30" t="n">
        <v>134930</v>
      </c>
      <c r="R2006" t="n">
        <v>86130</v>
      </c>
      <c r="S2006" t="n">
        <v>44220</v>
      </c>
      <c r="T2006" s="31">
        <f>SUM(Q2006:S2006)</f>
        <v/>
      </c>
    </row>
    <row r="2007">
      <c r="A2007" s="23" t="n">
        <v>48171</v>
      </c>
      <c r="B2007" s="24" t="inlineStr">
        <is>
          <t>GILLESPIE COUNTY, TX</t>
        </is>
      </c>
      <c r="C2007" s="9" t="n">
        <v>1277</v>
      </c>
      <c r="D2007" s="9" t="n">
        <v>1277</v>
      </c>
      <c r="E2007" s="25" t="n">
        <v>1277</v>
      </c>
      <c r="F2007" s="26" t="n">
        <v>1077.62</v>
      </c>
      <c r="G2007" s="9" t="n">
        <v>1077.62</v>
      </c>
      <c r="H2007" s="25" t="n">
        <v>1077.62</v>
      </c>
      <c r="I2007" s="26" t="n"/>
      <c r="J2007" s="9" t="n">
        <v>105.5892</v>
      </c>
      <c r="K2007" s="26" t="n">
        <v>11.4861</v>
      </c>
      <c r="L2007" s="9" t="n">
        <v>15.42146</v>
      </c>
      <c r="M2007" s="25">
        <f>K2007-L2007</f>
        <v/>
      </c>
      <c r="N2007" s="41" t="n">
        <v>2.139610505904192</v>
      </c>
      <c r="O2007" s="41" t="n">
        <v>2.872682445075462</v>
      </c>
      <c r="P2007" s="41" t="n">
        <v>-0.7330719391712697</v>
      </c>
      <c r="Q2007" s="30" t="n">
        <v>18420</v>
      </c>
      <c r="R2007" t="n">
        <v>5560</v>
      </c>
      <c r="S2007" t="n">
        <v>73630</v>
      </c>
      <c r="T2007" s="31">
        <f>SUM(Q2007:S2007)</f>
        <v/>
      </c>
    </row>
    <row r="2008">
      <c r="A2008" s="23" t="n">
        <v>48175</v>
      </c>
      <c r="B2008" s="24" t="inlineStr">
        <is>
          <t>GOLIAD COUNTY, TX</t>
        </is>
      </c>
      <c r="C2008" s="9" t="n">
        <v>665</v>
      </c>
      <c r="D2008" s="9" t="n">
        <v>665</v>
      </c>
      <c r="E2008" s="25" t="n">
        <v>665</v>
      </c>
      <c r="F2008" s="26" t="n">
        <v>465.62</v>
      </c>
      <c r="G2008" s="9" t="n">
        <v>465.62</v>
      </c>
      <c r="H2008" s="25" t="n">
        <v>465.62</v>
      </c>
      <c r="I2008" s="26" t="n"/>
      <c r="J2008" s="9" t="n">
        <v>105.5892</v>
      </c>
      <c r="K2008" s="26" t="n">
        <v>11.4861</v>
      </c>
      <c r="L2008" s="9" t="n">
        <v>15.4165</v>
      </c>
      <c r="M2008" s="25">
        <f>K2008-L2008</f>
        <v/>
      </c>
      <c r="N2008" s="41" t="n">
        <v>2.139610505904192</v>
      </c>
      <c r="O2008" s="41" t="n">
        <v>2.871758504999258</v>
      </c>
      <c r="P2008" s="41" t="n">
        <v>-0.7321479990950658</v>
      </c>
      <c r="Q2008" s="30" t="n">
        <v>15460</v>
      </c>
      <c r="R2008" t="n">
        <v>212980</v>
      </c>
      <c r="S2008" t="n">
        <v>32720</v>
      </c>
      <c r="T2008" s="31">
        <f>SUM(Q2008:S2008)</f>
        <v/>
      </c>
    </row>
    <row r="2009">
      <c r="A2009" s="23" t="n">
        <v>48177</v>
      </c>
      <c r="B2009" s="24" t="inlineStr">
        <is>
          <t>GONZALES COUNTY, TX</t>
        </is>
      </c>
      <c r="C2009" s="9" t="n">
        <v>617</v>
      </c>
      <c r="D2009" s="9" t="n">
        <v>797</v>
      </c>
      <c r="E2009" s="25" t="n">
        <v>433</v>
      </c>
      <c r="F2009" s="26" t="n">
        <v>417.62</v>
      </c>
      <c r="G2009" s="9" t="n">
        <v>597.62</v>
      </c>
      <c r="H2009" s="25" t="n">
        <v>233.62</v>
      </c>
      <c r="I2009" s="26" t="n"/>
      <c r="J2009" s="9" t="n">
        <v>105.5892</v>
      </c>
      <c r="K2009" s="26" t="n">
        <v>11.4861</v>
      </c>
      <c r="L2009" s="9" t="n">
        <v>15.25333</v>
      </c>
      <c r="M2009" s="25">
        <f>K2009-L2009</f>
        <v/>
      </c>
      <c r="N2009" s="41" t="n">
        <v>2.139610505904192</v>
      </c>
      <c r="O2009" s="41" t="n">
        <v>2.841363484387529</v>
      </c>
      <c r="P2009" s="41" t="n">
        <v>-0.7017529784833363</v>
      </c>
      <c r="Q2009" s="30" t="n">
        <v>32690</v>
      </c>
      <c r="R2009" t="n">
        <v>232760</v>
      </c>
      <c r="S2009" t="n">
        <v>11270</v>
      </c>
      <c r="T2009" s="31">
        <f>SUM(Q2009:S2009)</f>
        <v/>
      </c>
    </row>
    <row r="2010">
      <c r="A2010" s="23" t="n">
        <v>48185</v>
      </c>
      <c r="B2010" s="24" t="inlineStr">
        <is>
          <t>GRIMES COUNTY, TX</t>
        </is>
      </c>
      <c r="C2010" s="9" t="n">
        <v>1369</v>
      </c>
      <c r="D2010" s="9" t="n">
        <v>1369</v>
      </c>
      <c r="E2010" s="25" t="n">
        <v>1369</v>
      </c>
      <c r="F2010" s="26" t="n">
        <v>1169.62</v>
      </c>
      <c r="G2010" s="9" t="n">
        <v>1169.62</v>
      </c>
      <c r="H2010" s="25" t="n">
        <v>1169.62</v>
      </c>
      <c r="I2010" s="26" t="n"/>
      <c r="J2010" s="9" t="n">
        <v>105.5892</v>
      </c>
      <c r="K2010" s="26" t="n">
        <v>11.4861</v>
      </c>
      <c r="L2010" s="9" t="n">
        <v>15.62314</v>
      </c>
      <c r="M2010" s="25">
        <f>K2010-L2010</f>
        <v/>
      </c>
      <c r="N2010" s="41" t="n">
        <v>2.139610505904192</v>
      </c>
      <c r="O2010" s="41" t="n">
        <v>2.910251040754654</v>
      </c>
      <c r="P2010" s="41" t="n">
        <v>-0.7706405348504607</v>
      </c>
      <c r="Q2010" s="30" t="n">
        <v>9750</v>
      </c>
      <c r="R2010" t="n">
        <v>265960</v>
      </c>
      <c r="S2010" t="n">
        <v>23950</v>
      </c>
      <c r="T2010" s="31">
        <f>SUM(Q2010:S2010)</f>
        <v/>
      </c>
    </row>
    <row r="2011">
      <c r="A2011" s="23" t="n">
        <v>48187</v>
      </c>
      <c r="B2011" s="24" t="inlineStr">
        <is>
          <t>GUADALUPE COUNTY, TX</t>
        </is>
      </c>
      <c r="C2011" s="9" t="n">
        <v>1680</v>
      </c>
      <c r="D2011" s="9" t="n">
        <v>1680</v>
      </c>
      <c r="E2011" s="25" t="n">
        <v>1680</v>
      </c>
      <c r="F2011" s="26" t="n">
        <v>1480.62</v>
      </c>
      <c r="G2011" s="9" t="n">
        <v>1480.62</v>
      </c>
      <c r="H2011" s="25" t="n">
        <v>1480.62</v>
      </c>
      <c r="I2011" s="26" t="n"/>
      <c r="J2011" s="9" t="n">
        <v>105.5892</v>
      </c>
      <c r="K2011" s="26" t="n">
        <v>11.4861</v>
      </c>
      <c r="L2011" s="9" t="n">
        <v>15.25512</v>
      </c>
      <c r="M2011" s="25">
        <f>K2011-L2011</f>
        <v/>
      </c>
      <c r="N2011" s="41" t="n">
        <v>2.139610505904192</v>
      </c>
      <c r="O2011" s="41" t="n">
        <v>2.841696922439223</v>
      </c>
      <c r="P2011" s="41" t="n">
        <v>-0.7020864165350308</v>
      </c>
      <c r="Q2011" s="30" t="n">
        <v>61540</v>
      </c>
      <c r="R2011" t="n">
        <v>85820</v>
      </c>
      <c r="S2011" t="n">
        <v>40460</v>
      </c>
      <c r="T2011" s="31">
        <f>SUM(Q2011:S2011)</f>
        <v/>
      </c>
    </row>
    <row r="2012">
      <c r="A2012" s="23" t="n">
        <v>48193</v>
      </c>
      <c r="B2012" s="24" t="inlineStr">
        <is>
          <t>HAMILTON COUNTY, TX</t>
        </is>
      </c>
      <c r="C2012" s="9" t="n">
        <v>546</v>
      </c>
      <c r="D2012" s="9" t="n">
        <v>779</v>
      </c>
      <c r="E2012" s="25" t="n">
        <v>470</v>
      </c>
      <c r="F2012" s="26" t="n">
        <v>346.62</v>
      </c>
      <c r="G2012" s="9" t="n">
        <v>579.62</v>
      </c>
      <c r="H2012" s="25" t="n">
        <v>270.62</v>
      </c>
      <c r="I2012" s="26" t="n"/>
      <c r="J2012" s="9" t="n">
        <v>105.5892</v>
      </c>
      <c r="K2012" s="26" t="n">
        <v>11.4861</v>
      </c>
      <c r="L2012" s="9" t="n">
        <v>15.28182</v>
      </c>
      <c r="M2012" s="25">
        <f>K2012-L2012</f>
        <v/>
      </c>
      <c r="N2012" s="41" t="n">
        <v>2.139610505904192</v>
      </c>
      <c r="O2012" s="41" t="n">
        <v>2.846670551478466</v>
      </c>
      <c r="P2012" s="41" t="n">
        <v>-0.7070600455742732</v>
      </c>
      <c r="Q2012" s="30" t="n">
        <v>13180</v>
      </c>
      <c r="R2012" t="n">
        <v>8840</v>
      </c>
      <c r="S2012" t="n">
        <v>253840</v>
      </c>
      <c r="T2012" s="31">
        <f>SUM(Q2012:S2012)</f>
        <v/>
      </c>
    </row>
    <row r="2013">
      <c r="A2013" s="23" t="n">
        <v>48199</v>
      </c>
      <c r="B2013" s="24" t="inlineStr">
        <is>
          <t>HARDIN COUNTY, TX</t>
        </is>
      </c>
      <c r="C2013" s="9" t="n">
        <v>1166</v>
      </c>
      <c r="D2013" s="9" t="n">
        <v>1239</v>
      </c>
      <c r="E2013" s="25" t="n">
        <v>634</v>
      </c>
      <c r="F2013" s="26" t="n">
        <v>955.04</v>
      </c>
      <c r="G2013" s="9" t="n">
        <v>1028.04</v>
      </c>
      <c r="H2013" s="25" t="n">
        <v>423.04</v>
      </c>
      <c r="I2013" s="26" t="n"/>
      <c r="J2013" s="9" t="n">
        <v>105.5892</v>
      </c>
      <c r="K2013" s="26" t="n">
        <v>11.35178</v>
      </c>
      <c r="L2013" s="9" t="n">
        <v>16.75538</v>
      </c>
      <c r="M2013" s="25">
        <f>K2013-L2013</f>
        <v/>
      </c>
      <c r="N2013" s="41" t="n">
        <v>2.114589612550221</v>
      </c>
      <c r="O2013" s="41" t="n">
        <v>3.121162716537117</v>
      </c>
      <c r="P2013" s="41" t="n">
        <v>-1.006573103986896</v>
      </c>
      <c r="Q2013" s="30" t="n">
        <v>0</v>
      </c>
      <c r="R2013" t="n">
        <v>240</v>
      </c>
      <c r="S2013" t="n">
        <v>310</v>
      </c>
      <c r="T2013" s="31">
        <f>SUM(Q2013:S2013)</f>
        <v/>
      </c>
    </row>
    <row r="2014">
      <c r="A2014" s="23" t="n">
        <v>48201</v>
      </c>
      <c r="B2014" s="24" t="inlineStr">
        <is>
          <t>HARRIS COUNTY, TX</t>
        </is>
      </c>
      <c r="C2014" s="9" t="n">
        <v>2195</v>
      </c>
      <c r="D2014" s="9" t="n">
        <v>2225</v>
      </c>
      <c r="E2014" s="25" t="n">
        <v>1459</v>
      </c>
      <c r="F2014" s="26" t="n">
        <v>2023.48</v>
      </c>
      <c r="G2014" s="9" t="n">
        <v>2053.48</v>
      </c>
      <c r="H2014" s="25" t="n">
        <v>1287.48</v>
      </c>
      <c r="I2014" s="26" t="n"/>
      <c r="J2014" s="9" t="n">
        <v>105.5892</v>
      </c>
      <c r="K2014" s="26" t="n">
        <v>11.32412</v>
      </c>
      <c r="L2014" s="9" t="n">
        <v>16.63546</v>
      </c>
      <c r="M2014" s="25">
        <f>K2014-L2014</f>
        <v/>
      </c>
      <c r="N2014" s="41" t="n">
        <v>2.109437156399455</v>
      </c>
      <c r="O2014" s="41" t="n">
        <v>3.098824229855996</v>
      </c>
      <c r="P2014" s="41" t="n">
        <v>-0.9893870734565403</v>
      </c>
      <c r="Q2014" s="30" t="n">
        <v>32700</v>
      </c>
      <c r="R2014" t="n">
        <v>159670</v>
      </c>
      <c r="S2014" t="n">
        <v>32560</v>
      </c>
      <c r="T2014" s="31">
        <f>SUM(Q2014:S2014)</f>
        <v/>
      </c>
    </row>
    <row r="2015">
      <c r="A2015" s="23" t="n">
        <v>48209</v>
      </c>
      <c r="B2015" s="24" t="inlineStr">
        <is>
          <t>HAYS COUNTY, TX</t>
        </is>
      </c>
      <c r="C2015" s="9" t="n">
        <v>855</v>
      </c>
      <c r="D2015" s="9" t="n">
        <v>1438</v>
      </c>
      <c r="E2015" s="25" t="n">
        <v>665</v>
      </c>
      <c r="F2015" s="26" t="n">
        <v>655.62</v>
      </c>
      <c r="G2015" s="9" t="n">
        <v>1238.62</v>
      </c>
      <c r="H2015" s="25" t="n">
        <v>465.62</v>
      </c>
      <c r="I2015" s="26" t="n"/>
      <c r="J2015" s="9" t="n">
        <v>105.5892</v>
      </c>
      <c r="K2015" s="26" t="n">
        <v>11.4861</v>
      </c>
      <c r="L2015" s="9" t="n">
        <v>15.53833</v>
      </c>
      <c r="M2015" s="25">
        <f>K2015-L2015</f>
        <v/>
      </c>
      <c r="N2015" s="41" t="n">
        <v>2.139610505904192</v>
      </c>
      <c r="O2015" s="41" t="n">
        <v>2.894452783121015</v>
      </c>
      <c r="P2015" s="41" t="n">
        <v>-0.7548422772168224</v>
      </c>
      <c r="Q2015" s="30" t="n">
        <v>10170</v>
      </c>
      <c r="R2015" t="n">
        <v>4910</v>
      </c>
      <c r="S2015" t="n">
        <v>75820</v>
      </c>
      <c r="T2015" s="31">
        <f>SUM(Q2015:S2015)</f>
        <v/>
      </c>
    </row>
    <row r="2016">
      <c r="A2016" s="23" t="n">
        <v>48215</v>
      </c>
      <c r="B2016" s="24" t="inlineStr">
        <is>
          <t>HIDALGO COUNTY, TX</t>
        </is>
      </c>
      <c r="C2016" s="9" t="n">
        <v>844</v>
      </c>
      <c r="D2016" s="9" t="n">
        <v>1109</v>
      </c>
      <c r="E2016" s="25" t="n">
        <v>797</v>
      </c>
      <c r="F2016" s="26" t="n">
        <v>644.62</v>
      </c>
      <c r="G2016" s="9" t="n">
        <v>909.62</v>
      </c>
      <c r="H2016" s="25" t="n">
        <v>597.62</v>
      </c>
      <c r="I2016" s="26" t="n"/>
      <c r="J2016" s="9" t="n">
        <v>105.5892</v>
      </c>
      <c r="K2016" s="26" t="n">
        <v>11.4861</v>
      </c>
      <c r="L2016" s="9" t="n">
        <v>15.45478</v>
      </c>
      <c r="M2016" s="25">
        <f>K2016-L2016</f>
        <v/>
      </c>
      <c r="N2016" s="41" t="n">
        <v>2.139610505904192</v>
      </c>
      <c r="O2016" s="41" t="n">
        <v>2.878889236071251</v>
      </c>
      <c r="P2016" s="41" t="n">
        <v>-0.7392787301670583</v>
      </c>
      <c r="Q2016" s="30" t="n">
        <v>355170</v>
      </c>
      <c r="R2016" t="n">
        <v>142270</v>
      </c>
      <c r="S2016" t="n">
        <v>121890</v>
      </c>
      <c r="T2016" s="31">
        <f>SUM(Q2016:S2016)</f>
        <v/>
      </c>
    </row>
    <row r="2017">
      <c r="A2017" s="23" t="n">
        <v>48239</v>
      </c>
      <c r="B2017" s="24" t="inlineStr">
        <is>
          <t>JACKSON COUNTY, TX</t>
        </is>
      </c>
      <c r="C2017" s="9" t="n">
        <v>809</v>
      </c>
      <c r="D2017" s="9" t="n">
        <v>809</v>
      </c>
      <c r="E2017" s="25" t="n">
        <v>809</v>
      </c>
      <c r="F2017" s="26" t="n">
        <v>609.62</v>
      </c>
      <c r="G2017" s="9" t="n">
        <v>609.62</v>
      </c>
      <c r="H2017" s="25" t="n">
        <v>609.62</v>
      </c>
      <c r="I2017" s="26" t="n"/>
      <c r="J2017" s="9" t="n">
        <v>105.5892</v>
      </c>
      <c r="K2017" s="26" t="n">
        <v>11.4861</v>
      </c>
      <c r="L2017" s="9" t="n">
        <v>15.48576</v>
      </c>
      <c r="M2017" s="25">
        <f>K2017-L2017</f>
        <v/>
      </c>
      <c r="N2017" s="41" t="n">
        <v>2.139610505904192</v>
      </c>
      <c r="O2017" s="41" t="n">
        <v>2.884660135982701</v>
      </c>
      <c r="P2017" s="41" t="n">
        <v>-0.745049630078509</v>
      </c>
      <c r="Q2017" s="30" t="n">
        <v>160310</v>
      </c>
      <c r="R2017" t="n">
        <v>176450</v>
      </c>
      <c r="S2017" t="n">
        <v>9450</v>
      </c>
      <c r="T2017" s="31">
        <f>SUM(Q2017:S2017)</f>
        <v/>
      </c>
    </row>
    <row r="2018">
      <c r="A2018" s="23" t="n">
        <v>48241</v>
      </c>
      <c r="B2018" s="24" t="inlineStr">
        <is>
          <t>JASPER COUNTY, TX</t>
        </is>
      </c>
      <c r="C2018" s="9" t="n">
        <v>746</v>
      </c>
      <c r="D2018" s="9" t="n">
        <v>1179</v>
      </c>
      <c r="E2018" s="25" t="n">
        <v>455</v>
      </c>
      <c r="F2018" s="26" t="n">
        <v>514.76</v>
      </c>
      <c r="G2018" s="9" t="n">
        <v>947.76</v>
      </c>
      <c r="H2018" s="25" t="n">
        <v>223.76</v>
      </c>
      <c r="I2018" s="26" t="n"/>
      <c r="J2018" s="9" t="n">
        <v>105.5892</v>
      </c>
      <c r="K2018" s="26" t="n">
        <v>11.58995</v>
      </c>
      <c r="L2018" s="9" t="n">
        <v>16.91547</v>
      </c>
      <c r="M2018" s="25">
        <f>K2018-L2018</f>
        <v/>
      </c>
      <c r="N2018" s="41" t="n">
        <v>2.15895550124971</v>
      </c>
      <c r="O2018" s="41" t="n">
        <v>3.150984000166043</v>
      </c>
      <c r="P2018" s="41" t="n">
        <v>-0.9920284989163328</v>
      </c>
      <c r="Q2018" s="30" t="n">
        <v>330</v>
      </c>
      <c r="R2018" t="n">
        <v>29400</v>
      </c>
      <c r="S2018" t="n">
        <v>53840</v>
      </c>
      <c r="T2018" s="31">
        <f>SUM(Q2018:S2018)</f>
        <v/>
      </c>
    </row>
    <row r="2019">
      <c r="A2019" s="23" t="n">
        <v>48245</v>
      </c>
      <c r="B2019" s="24" t="inlineStr">
        <is>
          <t>JEFFERSON COUNTY, TX</t>
        </is>
      </c>
      <c r="C2019" s="9" t="n">
        <v>825</v>
      </c>
      <c r="D2019" s="9" t="n">
        <v>825</v>
      </c>
      <c r="E2019" s="25" t="n">
        <v>825</v>
      </c>
      <c r="F2019" s="26" t="n">
        <v>663.22</v>
      </c>
      <c r="G2019" s="9" t="n">
        <v>663.22</v>
      </c>
      <c r="H2019" s="25" t="n">
        <v>663.22</v>
      </c>
      <c r="I2019" s="26" t="n"/>
      <c r="J2019" s="9" t="n">
        <v>105.5892</v>
      </c>
      <c r="K2019" s="26" t="n">
        <v>11.01315</v>
      </c>
      <c r="L2019" s="9" t="n">
        <v>16.2447</v>
      </c>
      <c r="M2019" s="25">
        <f>K2019-L2019</f>
        <v/>
      </c>
      <c r="N2019" s="41" t="n">
        <v>2.051510211742781</v>
      </c>
      <c r="O2019" s="41" t="n">
        <v>3.026034144336358</v>
      </c>
      <c r="P2019" s="41" t="n">
        <v>-0.9745239325935767</v>
      </c>
      <c r="Q2019" s="30" t="n">
        <v>81250</v>
      </c>
      <c r="R2019" t="n">
        <v>157050</v>
      </c>
      <c r="S2019" t="n">
        <v>5500</v>
      </c>
      <c r="T2019" s="31">
        <f>SUM(Q2019:S2019)</f>
        <v/>
      </c>
    </row>
    <row r="2020">
      <c r="A2020" s="23" t="n">
        <v>48247</v>
      </c>
      <c r="B2020" s="24" t="inlineStr">
        <is>
          <t>JIM HOGG COUNTY, TX</t>
        </is>
      </c>
      <c r="C2020" s="9" t="n">
        <v>276</v>
      </c>
      <c r="D2020" s="9" t="n">
        <v>276</v>
      </c>
      <c r="E2020" s="25" t="n">
        <v>276</v>
      </c>
      <c r="F2020" s="26" t="n">
        <v>76.62</v>
      </c>
      <c r="G2020" s="9" t="n">
        <v>76.62</v>
      </c>
      <c r="H2020" s="25" t="n">
        <v>76.62</v>
      </c>
      <c r="I2020" s="26" t="n"/>
      <c r="J2020" s="9" t="n">
        <v>105.5892</v>
      </c>
      <c r="K2020" s="26" t="n">
        <v>11.4861</v>
      </c>
      <c r="L2020" s="9" t="n">
        <v>15.30384</v>
      </c>
      <c r="M2020" s="25">
        <f>K2020-L2020</f>
        <v/>
      </c>
      <c r="N2020" s="41" t="n">
        <v>2.139610505904192</v>
      </c>
      <c r="O2020" s="41" t="n">
        <v>2.850772398349032</v>
      </c>
      <c r="P2020" s="41" t="n">
        <v>-0.7111618924448392</v>
      </c>
      <c r="Q2020" s="30" t="n">
        <v>590</v>
      </c>
      <c r="R2020" t="n">
        <v>22830</v>
      </c>
      <c r="S2020" t="n">
        <v>464330</v>
      </c>
      <c r="T2020" s="31">
        <f>SUM(Q2020:S2020)</f>
        <v/>
      </c>
    </row>
    <row r="2021">
      <c r="A2021" s="23" t="n">
        <v>48249</v>
      </c>
      <c r="B2021" s="24" t="inlineStr">
        <is>
          <t>JIM WELLS COUNTY, TX</t>
        </is>
      </c>
      <c r="C2021" s="9" t="n">
        <v>612</v>
      </c>
      <c r="D2021" s="9" t="n">
        <v>612</v>
      </c>
      <c r="E2021" s="25" t="n">
        <v>612</v>
      </c>
      <c r="F2021" s="26" t="n">
        <v>412.62</v>
      </c>
      <c r="G2021" s="9" t="n">
        <v>412.62</v>
      </c>
      <c r="H2021" s="25" t="n">
        <v>412.62</v>
      </c>
      <c r="I2021" s="26" t="n"/>
      <c r="J2021" s="9" t="n">
        <v>105.5892</v>
      </c>
      <c r="K2021" s="26" t="n">
        <v>11.4861</v>
      </c>
      <c r="L2021" s="9" t="n">
        <v>15.24317</v>
      </c>
      <c r="M2021" s="25">
        <f>K2021-L2021</f>
        <v/>
      </c>
      <c r="N2021" s="41" t="n">
        <v>2.139610505904192</v>
      </c>
      <c r="O2021" s="41" t="n">
        <v>2.83947089745724</v>
      </c>
      <c r="P2021" s="41" t="n">
        <v>-0.6998603915530477</v>
      </c>
      <c r="Q2021" s="30" t="n">
        <v>182630</v>
      </c>
      <c r="R2021" t="n">
        <v>120930</v>
      </c>
      <c r="S2021" t="n">
        <v>9080</v>
      </c>
      <c r="T2021" s="31">
        <f>SUM(Q2021:S2021)</f>
        <v/>
      </c>
    </row>
    <row r="2022">
      <c r="A2022" s="23" t="n">
        <v>48255</v>
      </c>
      <c r="B2022" s="24" t="inlineStr">
        <is>
          <t>KARNES COUNTY, TX</t>
        </is>
      </c>
      <c r="C2022" s="9" t="n">
        <v>660</v>
      </c>
      <c r="D2022" s="9" t="n">
        <v>660</v>
      </c>
      <c r="E2022" s="25" t="n">
        <v>660</v>
      </c>
      <c r="F2022" s="26" t="n">
        <v>460.62</v>
      </c>
      <c r="G2022" s="9" t="n">
        <v>460.62</v>
      </c>
      <c r="H2022" s="25" t="n">
        <v>460.62</v>
      </c>
      <c r="I2022" s="26" t="n"/>
      <c r="J2022" s="9" t="n">
        <v>105.5892</v>
      </c>
      <c r="K2022" s="26" t="n">
        <v>11.4861</v>
      </c>
      <c r="L2022" s="9" t="n">
        <v>15.18214</v>
      </c>
      <c r="M2022" s="25">
        <f>K2022-L2022</f>
        <v/>
      </c>
      <c r="N2022" s="41" t="n">
        <v>2.139610505904192</v>
      </c>
      <c r="O2022" s="41" t="n">
        <v>2.828102336398628</v>
      </c>
      <c r="P2022" s="41" t="n">
        <v>-0.6884918304944351</v>
      </c>
      <c r="Q2022" s="30" t="n">
        <v>29230</v>
      </c>
      <c r="R2022" t="n">
        <v>194420</v>
      </c>
      <c r="S2022" t="n">
        <v>18000</v>
      </c>
      <c r="T2022" s="31">
        <f>SUM(Q2022:S2022)</f>
        <v/>
      </c>
    </row>
    <row r="2023">
      <c r="A2023" s="23" t="n">
        <v>48259</v>
      </c>
      <c r="B2023" s="24" t="inlineStr">
        <is>
          <t>KENDALL COUNTY, TX</t>
        </is>
      </c>
      <c r="C2023" s="9" t="n">
        <v>443</v>
      </c>
      <c r="D2023" s="9" t="n">
        <v>860</v>
      </c>
      <c r="E2023" s="25" t="n">
        <v>337</v>
      </c>
      <c r="F2023" s="26" t="n">
        <v>243.62</v>
      </c>
      <c r="G2023" s="9" t="n">
        <v>660.62</v>
      </c>
      <c r="H2023" s="25" t="n">
        <v>137.62</v>
      </c>
      <c r="I2023" s="26" t="n"/>
      <c r="J2023" s="9" t="n">
        <v>105.5892</v>
      </c>
      <c r="K2023" s="26" t="n">
        <v>11.4861</v>
      </c>
      <c r="L2023" s="9" t="n">
        <v>15.10699</v>
      </c>
      <c r="M2023" s="25">
        <f>K2023-L2023</f>
        <v/>
      </c>
      <c r="N2023" s="41" t="n">
        <v>2.139610505904192</v>
      </c>
      <c r="O2023" s="41" t="n">
        <v>2.814103526574692</v>
      </c>
      <c r="P2023" s="41" t="n">
        <v>-0.6744930206704999</v>
      </c>
      <c r="Q2023" s="30" t="n">
        <v>1600</v>
      </c>
      <c r="R2023" t="n">
        <v>1730</v>
      </c>
      <c r="S2023" t="n">
        <v>63950</v>
      </c>
      <c r="T2023" s="31">
        <f>SUM(Q2023:S2023)</f>
        <v/>
      </c>
    </row>
    <row r="2024">
      <c r="A2024" s="23" t="n">
        <v>48261</v>
      </c>
      <c r="B2024" s="24" t="inlineStr">
        <is>
          <t>KENEDY COUNTY, TX</t>
        </is>
      </c>
      <c r="C2024" s="9" t="n">
        <v>300</v>
      </c>
      <c r="D2024" s="9" t="n">
        <v>300</v>
      </c>
      <c r="E2024" s="25" t="n">
        <v>300</v>
      </c>
      <c r="F2024" s="26" t="n">
        <v>100.62</v>
      </c>
      <c r="G2024" s="9" t="n">
        <v>100.62</v>
      </c>
      <c r="H2024" s="25" t="n">
        <v>100.62</v>
      </c>
      <c r="I2024" s="26" t="n"/>
      <c r="J2024" s="9" t="n">
        <v>105.5892</v>
      </c>
      <c r="K2024" s="26" t="n">
        <v>11.4861</v>
      </c>
      <c r="L2024" s="9" t="n">
        <v>15.06376</v>
      </c>
      <c r="M2024" s="25">
        <f>K2024-L2024</f>
        <v/>
      </c>
      <c r="N2024" s="41" t="n">
        <v>2.139610505904192</v>
      </c>
      <c r="O2024" s="41" t="n">
        <v>2.806050718208908</v>
      </c>
      <c r="P2024" s="41" t="n">
        <v>-0.6664402123047155</v>
      </c>
      <c r="Q2024" s="30" t="n">
        <v>2100</v>
      </c>
      <c r="R2024" t="n">
        <v>25420</v>
      </c>
      <c r="S2024" t="n">
        <v>424410</v>
      </c>
      <c r="T2024" s="31">
        <f>SUM(Q2024:S2024)</f>
        <v/>
      </c>
    </row>
    <row r="2025">
      <c r="A2025" s="23" t="n">
        <v>48265</v>
      </c>
      <c r="B2025" s="24" t="inlineStr">
        <is>
          <t>KERR COUNTY, TX</t>
        </is>
      </c>
      <c r="C2025" s="9" t="n">
        <v>651</v>
      </c>
      <c r="D2025" s="9" t="n">
        <v>727</v>
      </c>
      <c r="E2025" s="25" t="n">
        <v>325</v>
      </c>
      <c r="F2025" s="26" t="n">
        <v>451.62</v>
      </c>
      <c r="G2025" s="9" t="n">
        <v>527.62</v>
      </c>
      <c r="H2025" s="25" t="n">
        <v>125.62</v>
      </c>
      <c r="I2025" s="26" t="n"/>
      <c r="J2025" s="9" t="n">
        <v>105.5892</v>
      </c>
      <c r="K2025" s="26" t="n">
        <v>11.4861</v>
      </c>
      <c r="L2025" s="9" t="n">
        <v>15.51807</v>
      </c>
      <c r="M2025" s="25">
        <f>K2025-L2025</f>
        <v/>
      </c>
      <c r="N2025" s="41" t="n">
        <v>2.139610505904192</v>
      </c>
      <c r="O2025" s="41" t="n">
        <v>2.890678785954908</v>
      </c>
      <c r="P2025" s="41" t="n">
        <v>-0.7510682800507157</v>
      </c>
      <c r="Q2025" s="30" t="n">
        <v>1760</v>
      </c>
      <c r="R2025" t="n">
        <v>1480</v>
      </c>
      <c r="S2025" t="n">
        <v>33380</v>
      </c>
      <c r="T2025" s="31">
        <f>SUM(Q2025:S2025)</f>
        <v/>
      </c>
    </row>
    <row r="2026">
      <c r="A2026" s="23" t="n">
        <v>48267</v>
      </c>
      <c r="B2026" s="24" t="inlineStr">
        <is>
          <t>KIMBLE COUNTY, TX</t>
        </is>
      </c>
      <c r="C2026" s="9" t="n">
        <v>515</v>
      </c>
      <c r="D2026" s="9" t="n">
        <v>515</v>
      </c>
      <c r="E2026" s="25" t="n">
        <v>228</v>
      </c>
      <c r="F2026" s="26" t="n">
        <v>315.62</v>
      </c>
      <c r="G2026" s="9" t="n">
        <v>315.62</v>
      </c>
      <c r="H2026" s="25" t="n">
        <v>28.62</v>
      </c>
      <c r="I2026" s="26" t="n"/>
      <c r="J2026" s="9" t="n">
        <v>105.5892</v>
      </c>
      <c r="K2026" s="26" t="n">
        <v>11.4861</v>
      </c>
      <c r="L2026" s="9" t="n">
        <v>15.17107</v>
      </c>
      <c r="M2026" s="25">
        <f>K2026-L2026</f>
        <v/>
      </c>
      <c r="N2026" s="41" t="n">
        <v>2.139610505904192</v>
      </c>
      <c r="O2026" s="41" t="n">
        <v>2.826040236268874</v>
      </c>
      <c r="P2026" s="41" t="n">
        <v>-0.6864297303646818</v>
      </c>
      <c r="Q2026" s="30" t="n">
        <v>2380</v>
      </c>
      <c r="R2026" t="n">
        <v>1210</v>
      </c>
      <c r="S2026" t="n">
        <v>21830</v>
      </c>
      <c r="T2026" s="31">
        <f>SUM(Q2026:S2026)</f>
        <v/>
      </c>
    </row>
    <row r="2027">
      <c r="A2027" s="23" t="n">
        <v>48273</v>
      </c>
      <c r="B2027" s="24" t="inlineStr">
        <is>
          <t>KLEBERG COUNTY, TX</t>
        </is>
      </c>
      <c r="C2027" s="9" t="n">
        <v>470.475</v>
      </c>
      <c r="D2027" s="9" t="n">
        <v>568.826</v>
      </c>
      <c r="E2027" s="25" t="n">
        <v>478.091</v>
      </c>
      <c r="F2027" s="26" t="n">
        <v>271.095</v>
      </c>
      <c r="G2027" s="9" t="n">
        <v>369.4456</v>
      </c>
      <c r="H2027" s="25" t="n">
        <v>278.7112</v>
      </c>
      <c r="I2027" s="26" t="n"/>
      <c r="J2027" s="9" t="n">
        <v>105.5892</v>
      </c>
      <c r="K2027" s="26" t="n">
        <v>11.4861</v>
      </c>
      <c r="L2027" s="9" t="n">
        <v>15.29907</v>
      </c>
      <c r="M2027" s="25">
        <f>K2027-L2027</f>
        <v/>
      </c>
      <c r="N2027" s="41" t="n">
        <v>2.139610505904192</v>
      </c>
      <c r="O2027" s="41" t="n">
        <v>2.84988385113865</v>
      </c>
      <c r="P2027" s="41" t="n">
        <v>-0.710273345234458</v>
      </c>
      <c r="Q2027" s="30" t="n">
        <v>100710</v>
      </c>
      <c r="R2027" t="n">
        <v>106260</v>
      </c>
      <c r="S2027" t="n">
        <v>61920</v>
      </c>
      <c r="T2027" s="31">
        <f>SUM(Q2027:S2027)</f>
        <v/>
      </c>
    </row>
    <row r="2028">
      <c r="A2028" s="23" t="n">
        <v>48281</v>
      </c>
      <c r="B2028" s="24" t="inlineStr">
        <is>
          <t>LAMPASAS COUNTY, TX</t>
        </is>
      </c>
      <c r="C2028" s="9" t="n">
        <v>554</v>
      </c>
      <c r="D2028" s="9" t="n">
        <v>805</v>
      </c>
      <c r="E2028" s="25" t="n">
        <v>380</v>
      </c>
      <c r="F2028" s="26" t="n">
        <v>354.62</v>
      </c>
      <c r="G2028" s="9" t="n">
        <v>605.62</v>
      </c>
      <c r="H2028" s="25" t="n">
        <v>180.62</v>
      </c>
      <c r="I2028" s="26" t="n"/>
      <c r="J2028" s="9" t="n">
        <v>105.5892</v>
      </c>
      <c r="K2028" s="26" t="n">
        <v>11.4861</v>
      </c>
      <c r="L2028" s="9" t="n">
        <v>15.1538</v>
      </c>
      <c r="M2028" s="25">
        <f>K2028-L2028</f>
        <v/>
      </c>
      <c r="N2028" s="41" t="n">
        <v>2.139610505904192</v>
      </c>
      <c r="O2028" s="41" t="n">
        <v>2.822823211043866</v>
      </c>
      <c r="P2028" s="41" t="n">
        <v>-0.6832127051396737</v>
      </c>
      <c r="Q2028" s="30" t="n">
        <v>4010</v>
      </c>
      <c r="R2028" t="n">
        <v>2740</v>
      </c>
      <c r="S2028" t="n">
        <v>121590</v>
      </c>
      <c r="T2028" s="31">
        <f>SUM(Q2028:S2028)</f>
        <v/>
      </c>
    </row>
    <row r="2029">
      <c r="A2029" s="23" t="n">
        <v>48283</v>
      </c>
      <c r="B2029" s="24" t="inlineStr">
        <is>
          <t>LA SALLE COUNTY, TX</t>
        </is>
      </c>
      <c r="C2029" s="9" t="n">
        <v>424</v>
      </c>
      <c r="D2029" s="9" t="n">
        <v>424</v>
      </c>
      <c r="E2029" s="25" t="n">
        <v>424</v>
      </c>
      <c r="F2029" s="26" t="n">
        <v>224.62</v>
      </c>
      <c r="G2029" s="9" t="n">
        <v>224.62</v>
      </c>
      <c r="H2029" s="25" t="n">
        <v>224.62</v>
      </c>
      <c r="I2029" s="26" t="n"/>
      <c r="J2029" s="9" t="n">
        <v>105.5892</v>
      </c>
      <c r="K2029" s="26" t="n">
        <v>11.4861</v>
      </c>
      <c r="L2029" s="9" t="n">
        <v>15.52792</v>
      </c>
      <c r="M2029" s="25">
        <f>K2029-L2029</f>
        <v/>
      </c>
      <c r="N2029" s="41" t="n">
        <v>2.139610505904192</v>
      </c>
      <c r="O2029" s="41" t="n">
        <v>2.892513626630434</v>
      </c>
      <c r="P2029" s="41" t="n">
        <v>-0.7529031207262414</v>
      </c>
      <c r="Q2029" s="30" t="n">
        <v>39310</v>
      </c>
      <c r="R2029" t="n">
        <v>97870</v>
      </c>
      <c r="S2029" t="n">
        <v>143050</v>
      </c>
      <c r="T2029" s="31">
        <f>SUM(Q2029:S2029)</f>
        <v/>
      </c>
    </row>
    <row r="2030">
      <c r="A2030" s="23" t="n">
        <v>48285</v>
      </c>
      <c r="B2030" s="24" t="inlineStr">
        <is>
          <t>LAVACA COUNTY, TX</t>
        </is>
      </c>
      <c r="C2030" s="9" t="n">
        <v>922</v>
      </c>
      <c r="D2030" s="9" t="n">
        <v>977</v>
      </c>
      <c r="E2030" s="25" t="n">
        <v>548</v>
      </c>
      <c r="F2030" s="26" t="n">
        <v>722.62</v>
      </c>
      <c r="G2030" s="9" t="n">
        <v>777.62</v>
      </c>
      <c r="H2030" s="25" t="n">
        <v>348.62</v>
      </c>
      <c r="I2030" s="26" t="n"/>
      <c r="J2030" s="9" t="n">
        <v>105.5892</v>
      </c>
      <c r="K2030" s="26" t="n">
        <v>11.4861</v>
      </c>
      <c r="L2030" s="9" t="n">
        <v>15.5624</v>
      </c>
      <c r="M2030" s="25">
        <f>K2030-L2030</f>
        <v/>
      </c>
      <c r="N2030" s="41" t="n">
        <v>2.139610505904192</v>
      </c>
      <c r="O2030" s="41" t="n">
        <v>2.89893650038598</v>
      </c>
      <c r="P2030" s="41" t="n">
        <v>-0.7593259944817874</v>
      </c>
      <c r="Q2030" s="30" t="n">
        <v>20340</v>
      </c>
      <c r="R2030" t="n">
        <v>262280</v>
      </c>
      <c r="S2030" t="n">
        <v>20250</v>
      </c>
      <c r="T2030" s="31">
        <f>SUM(Q2030:S2030)</f>
        <v/>
      </c>
    </row>
    <row r="2031">
      <c r="A2031" s="23" t="n">
        <v>48287</v>
      </c>
      <c r="B2031" s="24" t="inlineStr">
        <is>
          <t>LEE COUNTY, TX</t>
        </is>
      </c>
      <c r="C2031" s="9" t="n">
        <v>1116</v>
      </c>
      <c r="D2031" s="9" t="n">
        <v>1116</v>
      </c>
      <c r="E2031" s="25" t="n">
        <v>1116</v>
      </c>
      <c r="F2031" s="26" t="n">
        <v>916.62</v>
      </c>
      <c r="G2031" s="9" t="n">
        <v>916.62</v>
      </c>
      <c r="H2031" s="25" t="n">
        <v>916.62</v>
      </c>
      <c r="I2031" s="26" t="n"/>
      <c r="J2031" s="9" t="n">
        <v>105.5892</v>
      </c>
      <c r="K2031" s="26" t="n">
        <v>11.4861</v>
      </c>
      <c r="L2031" s="9" t="n">
        <v>15.51609</v>
      </c>
      <c r="M2031" s="25">
        <f>K2031-L2031</f>
        <v/>
      </c>
      <c r="N2031" s="41" t="n">
        <v>2.139610505904192</v>
      </c>
      <c r="O2031" s="41" t="n">
        <v>2.890309955037391</v>
      </c>
      <c r="P2031" s="41" t="n">
        <v>-0.7506994491331989</v>
      </c>
      <c r="Q2031" s="30" t="n">
        <v>10290</v>
      </c>
      <c r="R2031" t="n">
        <v>162840</v>
      </c>
      <c r="S2031" t="n">
        <v>5970</v>
      </c>
      <c r="T2031" s="31">
        <f>SUM(Q2031:S2031)</f>
        <v/>
      </c>
    </row>
    <row r="2032">
      <c r="A2032" s="23" t="n">
        <v>48291</v>
      </c>
      <c r="B2032" s="24" t="inlineStr">
        <is>
          <t>LIBERTY COUNTY, TX</t>
        </is>
      </c>
      <c r="C2032" s="9" t="n">
        <v>1152</v>
      </c>
      <c r="D2032" s="9" t="n">
        <v>1152</v>
      </c>
      <c r="E2032" s="25" t="n">
        <v>1152</v>
      </c>
      <c r="F2032" s="26" t="n">
        <v>979.88</v>
      </c>
      <c r="G2032" s="9" t="n">
        <v>979.88</v>
      </c>
      <c r="H2032" s="25" t="n">
        <v>979.88</v>
      </c>
      <c r="I2032" s="26" t="n"/>
      <c r="J2032" s="9" t="n">
        <v>105.5892</v>
      </c>
      <c r="K2032" s="26" t="n">
        <v>11.12209</v>
      </c>
      <c r="L2032" s="9" t="n">
        <v>16.1426</v>
      </c>
      <c r="M2032" s="25">
        <f>K2032-L2032</f>
        <v/>
      </c>
      <c r="N2032" s="41" t="n">
        <v>2.071803363335855</v>
      </c>
      <c r="O2032" s="41" t="n">
        <v>3.007015135912888</v>
      </c>
      <c r="P2032" s="41" t="n">
        <v>-0.9352117725770331</v>
      </c>
      <c r="Q2032" s="30" t="n">
        <v>52530</v>
      </c>
      <c r="R2032" t="n">
        <v>161910</v>
      </c>
      <c r="S2032" t="n">
        <v>42710</v>
      </c>
      <c r="T2032" s="31">
        <f>SUM(Q2032:S2032)</f>
        <v/>
      </c>
    </row>
    <row r="2033">
      <c r="A2033" s="23" t="n">
        <v>48297</v>
      </c>
      <c r="B2033" s="24" t="inlineStr">
        <is>
          <t>LIVE OAK COUNTY, TX</t>
        </is>
      </c>
      <c r="C2033" s="9" t="n">
        <v>403</v>
      </c>
      <c r="D2033" s="9" t="n">
        <v>549</v>
      </c>
      <c r="E2033" s="25" t="n">
        <v>352</v>
      </c>
      <c r="F2033" s="26" t="n">
        <v>203.62</v>
      </c>
      <c r="G2033" s="9" t="n">
        <v>349.62</v>
      </c>
      <c r="H2033" s="25" t="n">
        <v>152.62</v>
      </c>
      <c r="I2033" s="26" t="n"/>
      <c r="J2033" s="9" t="n">
        <v>105.5892</v>
      </c>
      <c r="K2033" s="26" t="n">
        <v>11.4861</v>
      </c>
      <c r="L2033" s="9" t="n">
        <v>15.24212</v>
      </c>
      <c r="M2033" s="25">
        <f>K2033-L2033</f>
        <v/>
      </c>
      <c r="N2033" s="41" t="n">
        <v>2.139610505904192</v>
      </c>
      <c r="O2033" s="41" t="n">
        <v>2.839275305304012</v>
      </c>
      <c r="P2033" s="41" t="n">
        <v>-0.6996647993998192</v>
      </c>
      <c r="Q2033" s="30" t="n">
        <v>50830</v>
      </c>
      <c r="R2033" t="n">
        <v>169610</v>
      </c>
      <c r="S2033" t="n">
        <v>26510</v>
      </c>
      <c r="T2033" s="31">
        <f>SUM(Q2033:S2033)</f>
        <v/>
      </c>
    </row>
    <row r="2034">
      <c r="A2034" s="23" t="n">
        <v>48299</v>
      </c>
      <c r="B2034" s="24" t="inlineStr">
        <is>
          <t>LLANO COUNTY, TX</t>
        </is>
      </c>
      <c r="C2034" s="9" t="n">
        <v>796</v>
      </c>
      <c r="D2034" s="9" t="n">
        <v>796</v>
      </c>
      <c r="E2034" s="25" t="n">
        <v>796</v>
      </c>
      <c r="F2034" s="26" t="n">
        <v>596.62</v>
      </c>
      <c r="G2034" s="9" t="n">
        <v>596.62</v>
      </c>
      <c r="H2034" s="25" t="n">
        <v>596.62</v>
      </c>
      <c r="I2034" s="26" t="n"/>
      <c r="J2034" s="9" t="n">
        <v>105.5892</v>
      </c>
      <c r="K2034" s="26" t="n">
        <v>11.4861</v>
      </c>
      <c r="L2034" s="9" t="n">
        <v>15.33153</v>
      </c>
      <c r="M2034" s="25">
        <f>K2034-L2034</f>
        <v/>
      </c>
      <c r="N2034" s="41" t="n">
        <v>2.139610505904192</v>
      </c>
      <c r="O2034" s="41" t="n">
        <v>2.855930442847033</v>
      </c>
      <c r="P2034" s="41" t="n">
        <v>-0.7163199369428404</v>
      </c>
      <c r="Q2034" s="30" t="n">
        <v>1450</v>
      </c>
      <c r="R2034" t="n">
        <v>1710</v>
      </c>
      <c r="S2034" t="n">
        <v>148640</v>
      </c>
      <c r="T2034" s="31">
        <f>SUM(Q2034:S2034)</f>
        <v/>
      </c>
    </row>
    <row r="2035">
      <c r="A2035" s="23" t="n">
        <v>48307</v>
      </c>
      <c r="B2035" s="24" t="inlineStr">
        <is>
          <t>MCCULLOCH COUNTY, TX</t>
        </is>
      </c>
      <c r="C2035" s="9" t="n">
        <v>468</v>
      </c>
      <c r="D2035" s="9" t="n">
        <v>468</v>
      </c>
      <c r="E2035" s="25" t="n">
        <v>468</v>
      </c>
      <c r="F2035" s="26" t="n">
        <v>268.62</v>
      </c>
      <c r="G2035" s="9" t="n">
        <v>268.62</v>
      </c>
      <c r="H2035" s="25" t="n">
        <v>268.62</v>
      </c>
      <c r="I2035" s="26" t="n"/>
      <c r="J2035" s="9" t="n">
        <v>105.5892</v>
      </c>
      <c r="K2035" s="26" t="n">
        <v>11.4861</v>
      </c>
      <c r="L2035" s="9" t="n">
        <v>15.58818</v>
      </c>
      <c r="M2035" s="25">
        <f>K2035-L2035</f>
        <v/>
      </c>
      <c r="N2035" s="41" t="n">
        <v>2.139610505904192</v>
      </c>
      <c r="O2035" s="41" t="n">
        <v>2.903738753443346</v>
      </c>
      <c r="P2035" s="41" t="n">
        <v>-0.7641282475391532</v>
      </c>
      <c r="Q2035" s="30" t="n">
        <v>50990</v>
      </c>
      <c r="R2035" t="n">
        <v>11300</v>
      </c>
      <c r="S2035" t="n">
        <v>80040</v>
      </c>
      <c r="T2035" s="31">
        <f>SUM(Q2035:S2035)</f>
        <v/>
      </c>
    </row>
    <row r="2036">
      <c r="A2036" s="23" t="n">
        <v>48311</v>
      </c>
      <c r="B2036" s="24" t="inlineStr">
        <is>
          <t>MCMULLEN COUNTY, TX</t>
        </is>
      </c>
      <c r="C2036" s="9" t="n">
        <v>403</v>
      </c>
      <c r="D2036" s="9" t="n">
        <v>403</v>
      </c>
      <c r="E2036" s="25" t="n">
        <v>352</v>
      </c>
      <c r="F2036" s="26" t="n">
        <v>203.62</v>
      </c>
      <c r="G2036" s="9" t="n">
        <v>203.62</v>
      </c>
      <c r="H2036" s="25" t="n">
        <v>152.62</v>
      </c>
      <c r="I2036" s="26" t="n"/>
      <c r="J2036" s="9" t="n">
        <v>105.5892</v>
      </c>
      <c r="K2036" s="26" t="n">
        <v>11.4861</v>
      </c>
      <c r="L2036" s="9" t="n">
        <v>15.09472</v>
      </c>
      <c r="M2036" s="25">
        <f>K2036-L2036</f>
        <v/>
      </c>
      <c r="N2036" s="41" t="n">
        <v>2.139610505904192</v>
      </c>
      <c r="O2036" s="41" t="n">
        <v>2.811817892555535</v>
      </c>
      <c r="P2036" s="41" t="n">
        <v>-0.6722073866513426</v>
      </c>
      <c r="Q2036" s="30" t="n">
        <v>24160</v>
      </c>
      <c r="R2036" t="n">
        <v>145250</v>
      </c>
      <c r="S2036" t="n">
        <v>35700</v>
      </c>
      <c r="T2036" s="31">
        <f>SUM(Q2036:S2036)</f>
        <v/>
      </c>
    </row>
    <row r="2037">
      <c r="A2037" s="23" t="n">
        <v>48313</v>
      </c>
      <c r="B2037" s="24" t="inlineStr">
        <is>
          <t>MADISON COUNTY, TX</t>
        </is>
      </c>
      <c r="C2037" s="9" t="n">
        <v>466</v>
      </c>
      <c r="D2037" s="9" t="n">
        <v>1171</v>
      </c>
      <c r="E2037" s="25" t="n">
        <v>1171</v>
      </c>
      <c r="F2037" s="26" t="n">
        <v>266.62</v>
      </c>
      <c r="G2037" s="9" t="n">
        <v>971.62</v>
      </c>
      <c r="H2037" s="25" t="n">
        <v>971.62</v>
      </c>
      <c r="I2037" s="26" t="n"/>
      <c r="J2037" s="9" t="n">
        <v>105.5892</v>
      </c>
      <c r="K2037" s="26" t="n">
        <v>11.4861</v>
      </c>
      <c r="L2037" s="9" t="n">
        <v>15.36023</v>
      </c>
      <c r="M2037" s="25">
        <f>K2037-L2037</f>
        <v/>
      </c>
      <c r="N2037" s="41" t="n">
        <v>2.139610505904192</v>
      </c>
      <c r="O2037" s="41" t="n">
        <v>2.861276628368615</v>
      </c>
      <c r="P2037" s="41" t="n">
        <v>-0.7216661224644229</v>
      </c>
      <c r="Q2037" s="30" t="n">
        <v>5390</v>
      </c>
      <c r="R2037" t="n">
        <v>188090</v>
      </c>
      <c r="S2037" t="n">
        <v>10910</v>
      </c>
      <c r="T2037" s="31">
        <f>SUM(Q2037:S2037)</f>
        <v/>
      </c>
    </row>
    <row r="2038">
      <c r="A2038" s="23" t="n">
        <v>48319</v>
      </c>
      <c r="B2038" s="24" t="inlineStr">
        <is>
          <t>MASON COUNTY, TX</t>
        </is>
      </c>
      <c r="C2038" s="9" t="n">
        <v>709</v>
      </c>
      <c r="D2038" s="9" t="n">
        <v>709</v>
      </c>
      <c r="E2038" s="25" t="n">
        <v>709</v>
      </c>
      <c r="F2038" s="26" t="n">
        <v>509.62</v>
      </c>
      <c r="G2038" s="9" t="n">
        <v>509.62</v>
      </c>
      <c r="H2038" s="25" t="n">
        <v>509.62</v>
      </c>
      <c r="I2038" s="26" t="n"/>
      <c r="J2038" s="9" t="n">
        <v>105.5892</v>
      </c>
      <c r="K2038" s="26" t="n">
        <v>11.4861</v>
      </c>
      <c r="L2038" s="9" t="n">
        <v>15.30497</v>
      </c>
      <c r="M2038" s="25">
        <f>K2038-L2038</f>
        <v/>
      </c>
      <c r="N2038" s="41" t="n">
        <v>2.139610505904192</v>
      </c>
      <c r="O2038" s="41" t="n">
        <v>2.850982892761554</v>
      </c>
      <c r="P2038" s="41" t="n">
        <v>-0.7113723868573619</v>
      </c>
      <c r="Q2038" s="30" t="n">
        <v>6480</v>
      </c>
      <c r="R2038" t="n">
        <v>5990</v>
      </c>
      <c r="S2038" t="n">
        <v>88740</v>
      </c>
      <c r="T2038" s="31">
        <f>SUM(Q2038:S2038)</f>
        <v/>
      </c>
    </row>
    <row r="2039">
      <c r="A2039" s="23" t="n">
        <v>48321</v>
      </c>
      <c r="B2039" s="24" t="inlineStr">
        <is>
          <t>MATAGORDA COUNTY, TX</t>
        </is>
      </c>
      <c r="C2039" s="9" t="n">
        <v>770</v>
      </c>
      <c r="D2039" s="9" t="n">
        <v>770</v>
      </c>
      <c r="E2039" s="25" t="n">
        <v>770</v>
      </c>
      <c r="F2039" s="26" t="n">
        <v>570.62</v>
      </c>
      <c r="G2039" s="9" t="n">
        <v>570.62</v>
      </c>
      <c r="H2039" s="25" t="n">
        <v>570.62</v>
      </c>
      <c r="I2039" s="26" t="n"/>
      <c r="J2039" s="9" t="n">
        <v>105.5892</v>
      </c>
      <c r="K2039" s="26" t="n">
        <v>11.4861</v>
      </c>
      <c r="L2039" s="9" t="n">
        <v>15.26234</v>
      </c>
      <c r="M2039" s="25">
        <f>K2039-L2039</f>
        <v/>
      </c>
      <c r="N2039" s="41" t="n">
        <v>2.139610505904192</v>
      </c>
      <c r="O2039" s="41" t="n">
        <v>2.843041851340471</v>
      </c>
      <c r="P2039" s="41" t="n">
        <v>-0.7034313454362793</v>
      </c>
      <c r="Q2039" s="30" t="n">
        <v>167040</v>
      </c>
      <c r="R2039" t="n">
        <v>197610</v>
      </c>
      <c r="S2039" t="n">
        <v>15560</v>
      </c>
      <c r="T2039" s="31">
        <f>SUM(Q2039:S2039)</f>
        <v/>
      </c>
    </row>
    <row r="2040">
      <c r="A2040" s="23" t="n">
        <v>48325</v>
      </c>
      <c r="B2040" s="24" t="inlineStr">
        <is>
          <t>MEDINA COUNTY, TX</t>
        </is>
      </c>
      <c r="C2040" s="9" t="n">
        <v>940</v>
      </c>
      <c r="D2040" s="9" t="n">
        <v>940</v>
      </c>
      <c r="E2040" s="25" t="n">
        <v>940</v>
      </c>
      <c r="F2040" s="26" t="n">
        <v>740.62</v>
      </c>
      <c r="G2040" s="9" t="n">
        <v>740.62</v>
      </c>
      <c r="H2040" s="25" t="n">
        <v>740.62</v>
      </c>
      <c r="I2040" s="26" t="n"/>
      <c r="J2040" s="9" t="n">
        <v>105.5892</v>
      </c>
      <c r="K2040" s="26" t="n">
        <v>11.4861</v>
      </c>
      <c r="L2040" s="9" t="n">
        <v>15.60624</v>
      </c>
      <c r="M2040" s="25">
        <f>K2040-L2040</f>
        <v/>
      </c>
      <c r="N2040" s="41" t="n">
        <v>2.139610505904192</v>
      </c>
      <c r="O2040" s="41" t="n">
        <v>2.907102938478878</v>
      </c>
      <c r="P2040" s="41" t="n">
        <v>-0.7674924325746858</v>
      </c>
      <c r="Q2040" s="30" t="n">
        <v>85230</v>
      </c>
      <c r="R2040" t="n">
        <v>20500</v>
      </c>
      <c r="S2040" t="n">
        <v>137200</v>
      </c>
      <c r="T2040" s="31">
        <f>SUM(Q2040:S2040)</f>
        <v/>
      </c>
    </row>
    <row r="2041">
      <c r="A2041" s="23" t="n">
        <v>48327</v>
      </c>
      <c r="B2041" s="24" t="inlineStr">
        <is>
          <t>MENARD COUNTY, TX</t>
        </is>
      </c>
      <c r="C2041" s="9" t="n">
        <v>439</v>
      </c>
      <c r="D2041" s="9" t="n">
        <v>439</v>
      </c>
      <c r="E2041" s="25" t="n">
        <v>439</v>
      </c>
      <c r="F2041" s="26" t="n">
        <v>239.62</v>
      </c>
      <c r="G2041" s="9" t="n">
        <v>239.62</v>
      </c>
      <c r="H2041" s="25" t="n">
        <v>239.62</v>
      </c>
      <c r="I2041" s="26" t="n"/>
      <c r="J2041" s="9" t="n">
        <v>105.5892</v>
      </c>
      <c r="K2041" s="26" t="n">
        <v>11.4861</v>
      </c>
      <c r="L2041" s="9" t="n">
        <v>15.45564</v>
      </c>
      <c r="M2041" s="25">
        <f>K2041-L2041</f>
        <v/>
      </c>
      <c r="N2041" s="41" t="n">
        <v>2.139610505904192</v>
      </c>
      <c r="O2041" s="41" t="n">
        <v>2.879049435358657</v>
      </c>
      <c r="P2041" s="41" t="n">
        <v>-0.7394389294544648</v>
      </c>
      <c r="Q2041" s="30" t="n">
        <v>2290</v>
      </c>
      <c r="R2041" t="n">
        <v>2010</v>
      </c>
      <c r="S2041" t="n">
        <v>12850</v>
      </c>
      <c r="T2041" s="31">
        <f>SUM(Q2041:S2041)</f>
        <v/>
      </c>
    </row>
    <row r="2042">
      <c r="A2042" s="23" t="n">
        <v>48331</v>
      </c>
      <c r="B2042" s="24" t="inlineStr">
        <is>
          <t>MILAM COUNTY, TX</t>
        </is>
      </c>
      <c r="C2042" s="9" t="n">
        <v>780</v>
      </c>
      <c r="D2042" s="9" t="n">
        <v>780</v>
      </c>
      <c r="E2042" s="25" t="n">
        <v>780</v>
      </c>
      <c r="F2042" s="26" t="n">
        <v>580.62</v>
      </c>
      <c r="G2042" s="9" t="n">
        <v>580.62</v>
      </c>
      <c r="H2042" s="25" t="n">
        <v>580.62</v>
      </c>
      <c r="I2042" s="26" t="n"/>
      <c r="J2042" s="9" t="n">
        <v>105.5892</v>
      </c>
      <c r="K2042" s="26" t="n">
        <v>11.4861</v>
      </c>
      <c r="L2042" s="9" t="n">
        <v>15.34661</v>
      </c>
      <c r="M2042" s="25">
        <f>K2042-L2042</f>
        <v/>
      </c>
      <c r="N2042" s="41" t="n">
        <v>2.139610505904192</v>
      </c>
      <c r="O2042" s="41" t="n">
        <v>2.858739518723878</v>
      </c>
      <c r="P2042" s="41" t="n">
        <v>-0.7191290128196858</v>
      </c>
      <c r="Q2042" s="30" t="n">
        <v>104730</v>
      </c>
      <c r="R2042" t="n">
        <v>180440</v>
      </c>
      <c r="S2042" t="n">
        <v>52020</v>
      </c>
      <c r="T2042" s="31">
        <f>SUM(Q2042:S2042)</f>
        <v/>
      </c>
    </row>
    <row r="2043">
      <c r="A2043" s="23" t="n">
        <v>48333</v>
      </c>
      <c r="B2043" s="24" t="inlineStr">
        <is>
          <t>MILLS COUNTY, TX</t>
        </is>
      </c>
      <c r="C2043" s="9" t="n">
        <v>585</v>
      </c>
      <c r="D2043" s="9" t="n">
        <v>585</v>
      </c>
      <c r="E2043" s="25" t="n">
        <v>585</v>
      </c>
      <c r="F2043" s="26" t="n">
        <v>385.62</v>
      </c>
      <c r="G2043" s="9" t="n">
        <v>385.62</v>
      </c>
      <c r="H2043" s="25" t="n">
        <v>385.62</v>
      </c>
      <c r="I2043" s="26" t="n"/>
      <c r="J2043" s="9" t="n">
        <v>105.5892</v>
      </c>
      <c r="K2043" s="26" t="n">
        <v>11.4861</v>
      </c>
      <c r="L2043" s="9" t="n">
        <v>15.0392</v>
      </c>
      <c r="M2043" s="25">
        <f>K2043-L2043</f>
        <v/>
      </c>
      <c r="N2043" s="41" t="n">
        <v>2.139610505904192</v>
      </c>
      <c r="O2043" s="41" t="n">
        <v>2.80147572460577</v>
      </c>
      <c r="P2043" s="41" t="n">
        <v>-0.661865218701577</v>
      </c>
      <c r="Q2043" s="30" t="n">
        <v>6230</v>
      </c>
      <c r="R2043" t="n">
        <v>10080</v>
      </c>
      <c r="S2043" t="n">
        <v>130490</v>
      </c>
      <c r="T2043" s="31">
        <f>SUM(Q2043:S2043)</f>
        <v/>
      </c>
    </row>
    <row r="2044">
      <c r="A2044" s="23" t="n">
        <v>48339</v>
      </c>
      <c r="B2044" s="24" t="inlineStr">
        <is>
          <t>MONTGOMERY COUNTY, TX</t>
        </is>
      </c>
      <c r="C2044" s="9" t="n">
        <v>1775</v>
      </c>
      <c r="D2044" s="9" t="n">
        <v>2157</v>
      </c>
      <c r="E2044" s="25" t="n">
        <v>1312</v>
      </c>
      <c r="F2044" s="26" t="n">
        <v>1511.94</v>
      </c>
      <c r="G2044" s="9" t="n">
        <v>1893.94</v>
      </c>
      <c r="H2044" s="25" t="n">
        <v>1048.94</v>
      </c>
      <c r="I2044" s="26" t="n"/>
      <c r="J2044" s="9" t="n">
        <v>105.5892</v>
      </c>
      <c r="K2044" s="26" t="n">
        <v>11.75736</v>
      </c>
      <c r="L2044" s="9" t="n">
        <v>17.03965</v>
      </c>
      <c r="M2044" s="25">
        <f>K2044-L2044</f>
        <v/>
      </c>
      <c r="N2044" s="41" t="n">
        <v>2.190140341604001</v>
      </c>
      <c r="O2044" s="41" t="n">
        <v>3.17411603215455</v>
      </c>
      <c r="P2044" s="41" t="n">
        <v>-0.9839756905505489</v>
      </c>
      <c r="Q2044" s="30" t="n">
        <v>790</v>
      </c>
      <c r="R2044" t="n">
        <v>51260</v>
      </c>
      <c r="S2044" t="n">
        <v>47890</v>
      </c>
      <c r="T2044" s="31">
        <f>SUM(Q2044:S2044)</f>
        <v/>
      </c>
    </row>
    <row r="2045">
      <c r="A2045" s="23" t="n">
        <v>48351</v>
      </c>
      <c r="B2045" s="24" t="inlineStr">
        <is>
          <t>NEWTON COUNTY, TX</t>
        </is>
      </c>
      <c r="C2045" s="9" t="n">
        <v>680</v>
      </c>
      <c r="D2045" s="9" t="n">
        <v>920</v>
      </c>
      <c r="E2045" s="25" t="n">
        <v>284</v>
      </c>
      <c r="F2045" s="26" t="n">
        <v>471.88</v>
      </c>
      <c r="G2045" s="9" t="n">
        <v>711.88</v>
      </c>
      <c r="H2045" s="25" t="n">
        <v>75.88</v>
      </c>
      <c r="I2045" s="26" t="n"/>
      <c r="J2045" s="9" t="n">
        <v>105.5892</v>
      </c>
      <c r="K2045" s="26" t="n">
        <v>11.48794</v>
      </c>
      <c r="L2045" s="9" t="n">
        <v>16.79982</v>
      </c>
      <c r="M2045" s="25">
        <f>K2045-L2045</f>
        <v/>
      </c>
      <c r="N2045" s="41" t="n">
        <v>2.139953257867945</v>
      </c>
      <c r="O2045" s="41" t="n">
        <v>3.129440921574718</v>
      </c>
      <c r="P2045" s="41" t="n">
        <v>-0.9894876637067727</v>
      </c>
      <c r="Q2045" s="30" t="n">
        <v>500</v>
      </c>
      <c r="R2045" t="n">
        <v>11500</v>
      </c>
      <c r="S2045" t="n">
        <v>69370</v>
      </c>
      <c r="T2045" s="31">
        <f>SUM(Q2045:S2045)</f>
        <v/>
      </c>
    </row>
    <row r="2046">
      <c r="A2046" s="23" t="n">
        <v>48355</v>
      </c>
      <c r="B2046" s="24" t="inlineStr">
        <is>
          <t>NUECES COUNTY, TX</t>
        </is>
      </c>
      <c r="C2046" s="9" t="n">
        <v>493</v>
      </c>
      <c r="D2046" s="9" t="n">
        <v>745</v>
      </c>
      <c r="E2046" s="25" t="n">
        <v>513</v>
      </c>
      <c r="F2046" s="26" t="n">
        <v>293.62</v>
      </c>
      <c r="G2046" s="9" t="n">
        <v>545.62</v>
      </c>
      <c r="H2046" s="25" t="n">
        <v>313.62</v>
      </c>
      <c r="I2046" s="26" t="n"/>
      <c r="J2046" s="9" t="n">
        <v>105.5892</v>
      </c>
      <c r="K2046" s="26" t="n">
        <v>11.4861</v>
      </c>
      <c r="L2046" s="9" t="n">
        <v>15.22463</v>
      </c>
      <c r="M2046" s="25">
        <f>K2046-L2046</f>
        <v/>
      </c>
      <c r="N2046" s="41" t="n">
        <v>2.139610505904192</v>
      </c>
      <c r="O2046" s="41" t="n">
        <v>2.836017298865946</v>
      </c>
      <c r="P2046" s="41" t="n">
        <v>-0.6964067929617536</v>
      </c>
      <c r="Q2046" s="30" t="n">
        <v>331860</v>
      </c>
      <c r="R2046" t="n">
        <v>24490</v>
      </c>
      <c r="S2046" t="n">
        <v>12760</v>
      </c>
      <c r="T2046" s="31">
        <f>SUM(Q2046:S2046)</f>
        <v/>
      </c>
    </row>
    <row r="2047">
      <c r="A2047" s="23" t="n">
        <v>48361</v>
      </c>
      <c r="B2047" s="24" t="inlineStr">
        <is>
          <t>ORANGE COUNTY, TX</t>
        </is>
      </c>
      <c r="C2047" s="9" t="n">
        <v>1077</v>
      </c>
      <c r="D2047" s="9" t="n">
        <v>1095</v>
      </c>
      <c r="E2047" s="25" t="n">
        <v>808</v>
      </c>
      <c r="F2047" s="26" t="n">
        <v>903.98</v>
      </c>
      <c r="G2047" s="9" t="n">
        <v>921.98</v>
      </c>
      <c r="H2047" s="25" t="n">
        <v>634.98</v>
      </c>
      <c r="I2047" s="26" t="n"/>
      <c r="J2047" s="9" t="n">
        <v>105.5892</v>
      </c>
      <c r="K2047" s="26" t="n">
        <v>11.35921</v>
      </c>
      <c r="L2047" s="9" t="n">
        <v>16.386</v>
      </c>
      <c r="M2047" s="25">
        <f>K2047-L2047</f>
        <v/>
      </c>
      <c r="N2047" s="41" t="n">
        <v>2.115973659882115</v>
      </c>
      <c r="O2047" s="41" t="n">
        <v>3.052355259813696</v>
      </c>
      <c r="P2047" s="41" t="n">
        <v>-0.9363815999315812</v>
      </c>
      <c r="Q2047" s="30" t="n">
        <v>2260</v>
      </c>
      <c r="R2047" t="n">
        <v>19930</v>
      </c>
      <c r="S2047" t="n">
        <v>9640</v>
      </c>
      <c r="T2047" s="31">
        <f>SUM(Q2047:S2047)</f>
        <v/>
      </c>
    </row>
    <row r="2048">
      <c r="A2048" s="23" t="n">
        <v>48385</v>
      </c>
      <c r="B2048" s="24" t="inlineStr">
        <is>
          <t>REAL COUNTY, TX</t>
        </is>
      </c>
      <c r="C2048" s="9" t="n">
        <v>525</v>
      </c>
      <c r="D2048" s="9" t="n">
        <v>525</v>
      </c>
      <c r="E2048" s="25" t="n">
        <v>197</v>
      </c>
      <c r="F2048" s="26" t="n">
        <v>325.62</v>
      </c>
      <c r="G2048" s="9" t="n">
        <v>325.62</v>
      </c>
      <c r="H2048" s="25" t="n">
        <v>0</v>
      </c>
      <c r="I2048" s="26" t="n"/>
      <c r="J2048" s="9" t="n">
        <v>105.5892</v>
      </c>
      <c r="K2048" s="26" t="n">
        <v>11.4861</v>
      </c>
      <c r="L2048" s="9" t="n">
        <v>15.31516</v>
      </c>
      <c r="M2048" s="25">
        <f>K2048-L2048</f>
        <v/>
      </c>
      <c r="N2048" s="41" t="n">
        <v>2.139610505904192</v>
      </c>
      <c r="O2048" s="41" t="n">
        <v>2.852881068039078</v>
      </c>
      <c r="P2048" s="41" t="n">
        <v>-0.7132705621348854</v>
      </c>
      <c r="Q2048" s="30" t="n">
        <v>120</v>
      </c>
      <c r="R2048" t="n">
        <v>140</v>
      </c>
      <c r="S2048" t="n">
        <v>21940</v>
      </c>
      <c r="T2048" s="31">
        <f>SUM(Q2048:S2048)</f>
        <v/>
      </c>
    </row>
    <row r="2049">
      <c r="A2049" s="23" t="n">
        <v>48391</v>
      </c>
      <c r="B2049" s="24" t="inlineStr">
        <is>
          <t>REFUGIO COUNTY, TX</t>
        </is>
      </c>
      <c r="C2049" s="9" t="n">
        <v>416</v>
      </c>
      <c r="D2049" s="9" t="n">
        <v>416</v>
      </c>
      <c r="E2049" s="25" t="n">
        <v>416</v>
      </c>
      <c r="F2049" s="26" t="n">
        <v>216.62</v>
      </c>
      <c r="G2049" s="9" t="n">
        <v>216.62</v>
      </c>
      <c r="H2049" s="25" t="n">
        <v>216.62</v>
      </c>
      <c r="I2049" s="26" t="n"/>
      <c r="J2049" s="9" t="n">
        <v>105.5892</v>
      </c>
      <c r="K2049" s="26" t="n">
        <v>11.4861</v>
      </c>
      <c r="L2049" s="9" t="n">
        <v>15.2979</v>
      </c>
      <c r="M2049" s="25">
        <f>K2049-L2049</f>
        <v/>
      </c>
      <c r="N2049" s="41" t="n">
        <v>2.139610505904192</v>
      </c>
      <c r="O2049" s="41" t="n">
        <v>2.849665905596481</v>
      </c>
      <c r="P2049" s="41" t="n">
        <v>-0.7100553996922889</v>
      </c>
      <c r="Q2049" s="30" t="n">
        <v>91030</v>
      </c>
      <c r="R2049" t="n">
        <v>131160</v>
      </c>
      <c r="S2049" t="n">
        <v>14570</v>
      </c>
      <c r="T2049" s="31">
        <f>SUM(Q2049:S2049)</f>
        <v/>
      </c>
    </row>
    <row r="2050">
      <c r="A2050" s="23" t="n">
        <v>48395</v>
      </c>
      <c r="B2050" s="24" t="inlineStr">
        <is>
          <t>ROBERTSON COUNTY, TX</t>
        </is>
      </c>
      <c r="C2050" s="9" t="n">
        <v>1016</v>
      </c>
      <c r="D2050" s="9" t="n">
        <v>1016</v>
      </c>
      <c r="E2050" s="25" t="n">
        <v>1016</v>
      </c>
      <c r="F2050" s="26" t="n">
        <v>816.62</v>
      </c>
      <c r="G2050" s="9" t="n">
        <v>816.62</v>
      </c>
      <c r="H2050" s="25" t="n">
        <v>816.62</v>
      </c>
      <c r="I2050" s="26" t="n"/>
      <c r="J2050" s="9" t="n">
        <v>105.5892</v>
      </c>
      <c r="K2050" s="26" t="n">
        <v>11.4861</v>
      </c>
      <c r="L2050" s="9" t="n">
        <v>15.28699</v>
      </c>
      <c r="M2050" s="25">
        <f>K2050-L2050</f>
        <v/>
      </c>
      <c r="N2050" s="41" t="n">
        <v>2.139610505904192</v>
      </c>
      <c r="O2050" s="41" t="n">
        <v>2.847633609985315</v>
      </c>
      <c r="P2050" s="41" t="n">
        <v>-0.7080231040811227</v>
      </c>
      <c r="Q2050" s="30" t="n">
        <v>53020</v>
      </c>
      <c r="R2050" t="n">
        <v>178670</v>
      </c>
      <c r="S2050" t="n">
        <v>24640</v>
      </c>
      <c r="T2050" s="31">
        <f>SUM(Q2050:S2050)</f>
        <v/>
      </c>
    </row>
    <row r="2051">
      <c r="A2051" s="23" t="n">
        <v>48399</v>
      </c>
      <c r="B2051" s="24" t="inlineStr">
        <is>
          <t>RUNNELS COUNTY, TX</t>
        </is>
      </c>
      <c r="C2051" s="9" t="n">
        <v>484</v>
      </c>
      <c r="D2051" s="9" t="n">
        <v>506</v>
      </c>
      <c r="E2051" s="25" t="n">
        <v>420</v>
      </c>
      <c r="F2051" s="26" t="n">
        <v>284.62</v>
      </c>
      <c r="G2051" s="9" t="n">
        <v>306.62</v>
      </c>
      <c r="H2051" s="25" t="n">
        <v>220.62</v>
      </c>
      <c r="I2051" s="26" t="n"/>
      <c r="J2051" s="9" t="n">
        <v>105.5892</v>
      </c>
      <c r="K2051" s="26" t="n">
        <v>11.4861</v>
      </c>
      <c r="L2051" s="9" t="n">
        <v>15.30336</v>
      </c>
      <c r="M2051" s="25">
        <f>K2051-L2051</f>
        <v/>
      </c>
      <c r="N2051" s="41" t="n">
        <v>2.139610505904192</v>
      </c>
      <c r="O2051" s="41" t="n">
        <v>2.85068298479327</v>
      </c>
      <c r="P2051" s="41" t="n">
        <v>-0.7110724788890778</v>
      </c>
      <c r="Q2051" s="30" t="n">
        <v>113450</v>
      </c>
      <c r="R2051" t="n">
        <v>2420</v>
      </c>
      <c r="S2051" t="n">
        <v>88570</v>
      </c>
      <c r="T2051" s="31">
        <f>SUM(Q2051:S2051)</f>
        <v/>
      </c>
    </row>
    <row r="2052">
      <c r="A2052" s="23" t="n">
        <v>48403</v>
      </c>
      <c r="B2052" s="24" t="inlineStr">
        <is>
          <t>SABINE COUNTY, TX</t>
        </is>
      </c>
      <c r="C2052" s="9" t="n">
        <v>1232</v>
      </c>
      <c r="D2052" s="9" t="n">
        <v>1232</v>
      </c>
      <c r="E2052" s="25" t="n">
        <v>1141</v>
      </c>
      <c r="F2052" s="26" t="n">
        <v>976.66</v>
      </c>
      <c r="G2052" s="9" t="n">
        <v>976.66</v>
      </c>
      <c r="H2052" s="25" t="n">
        <v>885.66</v>
      </c>
      <c r="I2052" s="26" t="n"/>
      <c r="J2052" s="9" t="n">
        <v>105.5892</v>
      </c>
      <c r="K2052" s="26" t="n">
        <v>11.77785</v>
      </c>
      <c r="L2052" s="9" t="n">
        <v>17.23198</v>
      </c>
      <c r="M2052" s="25">
        <f>K2052-L2052</f>
        <v/>
      </c>
      <c r="N2052" s="41" t="n">
        <v>2.193957182765577</v>
      </c>
      <c r="O2052" s="41" t="n">
        <v>3.2099429262788</v>
      </c>
      <c r="P2052" s="41" t="n">
        <v>-1.015985743513223</v>
      </c>
      <c r="Q2052" s="30" t="n">
        <v>0</v>
      </c>
      <c r="R2052" t="n">
        <v>7080</v>
      </c>
      <c r="S2052" t="n">
        <v>9690</v>
      </c>
      <c r="T2052" s="31">
        <f>SUM(Q2052:S2052)</f>
        <v/>
      </c>
    </row>
    <row r="2053">
      <c r="A2053" s="23" t="n">
        <v>48405</v>
      </c>
      <c r="B2053" s="24" t="inlineStr">
        <is>
          <t>SAN AUGUSTINE COUNTY, TX</t>
        </is>
      </c>
      <c r="C2053" s="9" t="n">
        <v>1337</v>
      </c>
      <c r="D2053" s="9" t="n">
        <v>1337</v>
      </c>
      <c r="E2053" s="25" t="n">
        <v>1006</v>
      </c>
      <c r="F2053" s="26" t="n">
        <v>1092.44</v>
      </c>
      <c r="G2053" s="9" t="n">
        <v>1092.44</v>
      </c>
      <c r="H2053" s="25" t="n">
        <v>761.4400000000001</v>
      </c>
      <c r="I2053" s="26" t="n"/>
      <c r="J2053" s="9" t="n">
        <v>105.5892</v>
      </c>
      <c r="K2053" s="26" t="n">
        <v>11.51464</v>
      </c>
      <c r="L2053" s="9" t="n">
        <v>17.09132</v>
      </c>
      <c r="M2053" s="25">
        <f>K2053-L2053</f>
        <v/>
      </c>
      <c r="N2053" s="41" t="n">
        <v>2.144926886907188</v>
      </c>
      <c r="O2053" s="41" t="n">
        <v>3.18374102887581</v>
      </c>
      <c r="P2053" s="41" t="n">
        <v>-1.038814141968622</v>
      </c>
      <c r="Q2053" s="30" t="n">
        <v>30</v>
      </c>
      <c r="R2053" t="n">
        <v>19690</v>
      </c>
      <c r="S2053" t="n">
        <v>17910</v>
      </c>
      <c r="T2053" s="31">
        <f>SUM(Q2053:S2053)</f>
        <v/>
      </c>
    </row>
    <row r="2054">
      <c r="A2054" s="23" t="n">
        <v>48407</v>
      </c>
      <c r="B2054" s="24" t="inlineStr">
        <is>
          <t>SAN JACINTO COUNTY, TX</t>
        </is>
      </c>
      <c r="C2054" s="9" t="n">
        <v>1068.58</v>
      </c>
      <c r="D2054" s="9" t="n">
        <v>1168.88</v>
      </c>
      <c r="E2054" s="25" t="n">
        <v>697.106</v>
      </c>
      <c r="F2054" s="26" t="n">
        <v>841.9093</v>
      </c>
      <c r="G2054" s="9" t="n">
        <v>942.205</v>
      </c>
      <c r="H2054" s="25" t="n">
        <v>470.4314</v>
      </c>
      <c r="I2054" s="26" t="n"/>
      <c r="J2054" s="9" t="n">
        <v>105.5892</v>
      </c>
      <c r="K2054" s="26" t="n">
        <v>11.43093</v>
      </c>
      <c r="L2054" s="9" t="n">
        <v>16.81096</v>
      </c>
      <c r="M2054" s="25">
        <f>K2054-L2054</f>
        <v/>
      </c>
      <c r="N2054" s="41" t="n">
        <v>2.129333535338837</v>
      </c>
      <c r="O2054" s="41" t="n">
        <v>3.131516061181354</v>
      </c>
      <c r="P2054" s="41" t="n">
        <v>-1.002182525842517</v>
      </c>
      <c r="Q2054" s="30" t="n">
        <v>0</v>
      </c>
      <c r="R2054" t="n">
        <v>16490</v>
      </c>
      <c r="S2054" t="n">
        <v>9610</v>
      </c>
      <c r="T2054" s="31">
        <f>SUM(Q2054:S2054)</f>
        <v/>
      </c>
    </row>
    <row r="2055">
      <c r="A2055" s="23" t="n">
        <v>48409</v>
      </c>
      <c r="B2055" s="24" t="inlineStr">
        <is>
          <t>SAN PATRICIO COUNTY, TX</t>
        </is>
      </c>
      <c r="C2055" s="9" t="n">
        <v>389</v>
      </c>
      <c r="D2055" s="9" t="n">
        <v>640</v>
      </c>
      <c r="E2055" s="25" t="n">
        <v>348</v>
      </c>
      <c r="F2055" s="26" t="n">
        <v>189.62</v>
      </c>
      <c r="G2055" s="9" t="n">
        <v>440.62</v>
      </c>
      <c r="H2055" s="25" t="n">
        <v>148.62</v>
      </c>
      <c r="I2055" s="26" t="n"/>
      <c r="J2055" s="9" t="n">
        <v>105.5892</v>
      </c>
      <c r="K2055" s="26" t="n">
        <v>11.4861</v>
      </c>
      <c r="L2055" s="9" t="n">
        <v>15.42819</v>
      </c>
      <c r="M2055" s="25">
        <f>K2055-L2055</f>
        <v/>
      </c>
      <c r="N2055" s="41" t="n">
        <v>2.139610505904192</v>
      </c>
      <c r="O2055" s="41" t="n">
        <v>2.873936097638537</v>
      </c>
      <c r="P2055" s="41" t="n">
        <v>-0.7343255917343449</v>
      </c>
      <c r="Q2055" s="30" t="n">
        <v>251720</v>
      </c>
      <c r="R2055" t="n">
        <v>34100</v>
      </c>
      <c r="S2055" t="n">
        <v>14110</v>
      </c>
      <c r="T2055" s="31">
        <f>SUM(Q2055:S2055)</f>
        <v/>
      </c>
    </row>
    <row r="2056">
      <c r="A2056" s="23" t="n">
        <v>48411</v>
      </c>
      <c r="B2056" s="24" t="inlineStr">
        <is>
          <t>SAN SABA COUNTY, TX</t>
        </is>
      </c>
      <c r="C2056" s="9" t="n">
        <v>634</v>
      </c>
      <c r="D2056" s="9" t="n">
        <v>634</v>
      </c>
      <c r="E2056" s="25" t="n">
        <v>634</v>
      </c>
      <c r="F2056" s="26" t="n">
        <v>434.62</v>
      </c>
      <c r="G2056" s="9" t="n">
        <v>434.62</v>
      </c>
      <c r="H2056" s="25" t="n">
        <v>434.62</v>
      </c>
      <c r="I2056" s="26" t="n"/>
      <c r="J2056" s="9" t="n">
        <v>105.5892</v>
      </c>
      <c r="K2056" s="26" t="n">
        <v>11.4861</v>
      </c>
      <c r="L2056" s="9" t="n">
        <v>15.29256</v>
      </c>
      <c r="M2056" s="25">
        <f>K2056-L2056</f>
        <v/>
      </c>
      <c r="N2056" s="41" t="n">
        <v>2.139610505904192</v>
      </c>
      <c r="O2056" s="41" t="n">
        <v>2.848671179788633</v>
      </c>
      <c r="P2056" s="41" t="n">
        <v>-0.7090606738844403</v>
      </c>
      <c r="Q2056" s="30" t="n">
        <v>20850</v>
      </c>
      <c r="R2056" t="n">
        <v>14160</v>
      </c>
      <c r="S2056" t="n">
        <v>148520</v>
      </c>
      <c r="T2056" s="31">
        <f>SUM(Q2056:S2056)</f>
        <v/>
      </c>
    </row>
    <row r="2057">
      <c r="A2057" s="23" t="n">
        <v>48425</v>
      </c>
      <c r="B2057" s="24" t="inlineStr">
        <is>
          <t>SOMERVELL COUNTY, TX</t>
        </is>
      </c>
      <c r="C2057" s="9" t="n">
        <v>1235</v>
      </c>
      <c r="D2057" s="9" t="n">
        <v>1235</v>
      </c>
      <c r="E2057" s="25" t="n">
        <v>1235</v>
      </c>
      <c r="F2057" s="26" t="n">
        <v>1035.62</v>
      </c>
      <c r="G2057" s="9" t="n">
        <v>1035.62</v>
      </c>
      <c r="H2057" s="25" t="n">
        <v>1035.62</v>
      </c>
      <c r="I2057" s="26" t="n"/>
      <c r="J2057" s="9" t="n">
        <v>105.5892</v>
      </c>
      <c r="K2057" s="26" t="n">
        <v>11.4861</v>
      </c>
      <c r="L2057" s="9" t="n">
        <v>15.38854</v>
      </c>
      <c r="M2057" s="25">
        <f>K2057-L2057</f>
        <v/>
      </c>
      <c r="N2057" s="41" t="n">
        <v>2.139610505904192</v>
      </c>
      <c r="O2057" s="41" t="n">
        <v>2.866550165376142</v>
      </c>
      <c r="P2057" s="41" t="n">
        <v>-0.7269396594719493</v>
      </c>
      <c r="Q2057" s="30" t="n">
        <v>570</v>
      </c>
      <c r="R2057" t="n">
        <v>4130</v>
      </c>
      <c r="S2057" t="n">
        <v>58080</v>
      </c>
      <c r="T2057" s="31">
        <f>SUM(Q2057:S2057)</f>
        <v/>
      </c>
    </row>
    <row r="2058">
      <c r="A2058" s="23" t="n">
        <v>48427</v>
      </c>
      <c r="B2058" s="24" t="inlineStr">
        <is>
          <t>STARR COUNTY, TX</t>
        </is>
      </c>
      <c r="C2058" s="9" t="n">
        <v>506</v>
      </c>
      <c r="D2058" s="9" t="n">
        <v>506</v>
      </c>
      <c r="E2058" s="25" t="n">
        <v>506</v>
      </c>
      <c r="F2058" s="26" t="n">
        <v>306.62</v>
      </c>
      <c r="G2058" s="9" t="n">
        <v>306.62</v>
      </c>
      <c r="H2058" s="25" t="n">
        <v>306.62</v>
      </c>
      <c r="I2058" s="26" t="n"/>
      <c r="J2058" s="9" t="n">
        <v>105.5892</v>
      </c>
      <c r="K2058" s="26" t="n">
        <v>11.4861</v>
      </c>
      <c r="L2058" s="9" t="n">
        <v>15.23198</v>
      </c>
      <c r="M2058" s="25">
        <f>K2058-L2058</f>
        <v/>
      </c>
      <c r="N2058" s="41" t="n">
        <v>2.139610505904192</v>
      </c>
      <c r="O2058" s="41" t="n">
        <v>2.837386443938546</v>
      </c>
      <c r="P2058" s="41" t="n">
        <v>-0.6977759380343542</v>
      </c>
      <c r="Q2058" s="30" t="n">
        <v>63370</v>
      </c>
      <c r="R2058" t="n">
        <v>124330</v>
      </c>
      <c r="S2058" t="n">
        <v>120960</v>
      </c>
      <c r="T2058" s="31">
        <f>SUM(Q2058:S2058)</f>
        <v/>
      </c>
    </row>
    <row r="2059">
      <c r="A2059" s="23" t="n">
        <v>48453</v>
      </c>
      <c r="B2059" s="24" t="inlineStr">
        <is>
          <t>TRAVIS COUNTY, TX</t>
        </is>
      </c>
      <c r="C2059" s="9" t="n">
        <v>1285</v>
      </c>
      <c r="D2059" s="9" t="n">
        <v>1285</v>
      </c>
      <c r="E2059" s="25" t="n">
        <v>1285</v>
      </c>
      <c r="F2059" s="26" t="n">
        <v>1085.62</v>
      </c>
      <c r="G2059" s="9" t="n">
        <v>1085.62</v>
      </c>
      <c r="H2059" s="25" t="n">
        <v>1085.62</v>
      </c>
      <c r="I2059" s="26" t="n"/>
      <c r="J2059" s="9" t="n">
        <v>105.5892</v>
      </c>
      <c r="K2059" s="26" t="n">
        <v>11.4861</v>
      </c>
      <c r="L2059" s="9" t="n">
        <v>15.23991</v>
      </c>
      <c r="M2059" s="25">
        <f>K2059-L2059</f>
        <v/>
      </c>
      <c r="N2059" s="41" t="n">
        <v>2.139610505904192</v>
      </c>
      <c r="O2059" s="41" t="n">
        <v>2.838863630391026</v>
      </c>
      <c r="P2059" s="41" t="n">
        <v>-0.6992531244868332</v>
      </c>
      <c r="Q2059" s="30" t="n">
        <v>41860</v>
      </c>
      <c r="R2059" t="n">
        <v>27890</v>
      </c>
      <c r="S2059" t="n">
        <v>73860</v>
      </c>
      <c r="T2059" s="31">
        <f>SUM(Q2059:S2059)</f>
        <v/>
      </c>
    </row>
    <row r="2060">
      <c r="A2060" s="23" t="n">
        <v>48463</v>
      </c>
      <c r="B2060" s="24" t="inlineStr">
        <is>
          <t>UVALDE COUNTY, TX</t>
        </is>
      </c>
      <c r="C2060" s="9" t="n">
        <v>488</v>
      </c>
      <c r="D2060" s="9" t="n">
        <v>488</v>
      </c>
      <c r="E2060" s="25" t="n">
        <v>343</v>
      </c>
      <c r="F2060" s="26" t="n">
        <v>288.62</v>
      </c>
      <c r="G2060" s="9" t="n">
        <v>288.62</v>
      </c>
      <c r="H2060" s="25" t="n">
        <v>143.62</v>
      </c>
      <c r="I2060" s="26" t="n"/>
      <c r="J2060" s="9" t="n">
        <v>105.5892</v>
      </c>
      <c r="K2060" s="26" t="n">
        <v>11.4861</v>
      </c>
      <c r="L2060" s="9" t="n">
        <v>15.49881</v>
      </c>
      <c r="M2060" s="25">
        <f>K2060-L2060</f>
        <v/>
      </c>
      <c r="N2060" s="41" t="n">
        <v>2.139610505904192</v>
      </c>
      <c r="O2060" s="41" t="n">
        <v>2.887091067029971</v>
      </c>
      <c r="P2060" s="41" t="n">
        <v>-0.7474805611257791</v>
      </c>
      <c r="Q2060" s="30" t="n">
        <v>57100</v>
      </c>
      <c r="R2060" t="n">
        <v>4310</v>
      </c>
      <c r="S2060" t="n">
        <v>108580</v>
      </c>
      <c r="T2060" s="31">
        <f>SUM(Q2060:S2060)</f>
        <v/>
      </c>
    </row>
    <row r="2061">
      <c r="A2061" s="23" t="n">
        <v>48469</v>
      </c>
      <c r="B2061" s="24" t="inlineStr">
        <is>
          <t>VICTORIA COUNTY, TX</t>
        </is>
      </c>
      <c r="C2061" s="9" t="n">
        <v>716</v>
      </c>
      <c r="D2061" s="9" t="n">
        <v>716</v>
      </c>
      <c r="E2061" s="25" t="n">
        <v>716</v>
      </c>
      <c r="F2061" s="26" t="n">
        <v>516.62</v>
      </c>
      <c r="G2061" s="9" t="n">
        <v>516.62</v>
      </c>
      <c r="H2061" s="25" t="n">
        <v>516.62</v>
      </c>
      <c r="I2061" s="26" t="n"/>
      <c r="J2061" s="9" t="n">
        <v>105.5892</v>
      </c>
      <c r="K2061" s="26" t="n">
        <v>11.4861</v>
      </c>
      <c r="L2061" s="9" t="n">
        <v>15.23315</v>
      </c>
      <c r="M2061" s="25">
        <f>K2061-L2061</f>
        <v/>
      </c>
      <c r="N2061" s="41" t="n">
        <v>2.139610505904192</v>
      </c>
      <c r="O2061" s="41" t="n">
        <v>2.837604389480716</v>
      </c>
      <c r="P2061" s="41" t="n">
        <v>-0.6979938835765231</v>
      </c>
      <c r="Q2061" s="30" t="n">
        <v>84220</v>
      </c>
      <c r="R2061" t="n">
        <v>245180</v>
      </c>
      <c r="S2061" t="n">
        <v>16490</v>
      </c>
      <c r="T2061" s="31">
        <f>SUM(Q2061:S2061)</f>
        <v/>
      </c>
    </row>
    <row r="2062">
      <c r="A2062" s="23" t="n">
        <v>48471</v>
      </c>
      <c r="B2062" s="24" t="inlineStr">
        <is>
          <t>WALKER COUNTY, TX</t>
        </is>
      </c>
      <c r="C2062" s="9" t="n">
        <v>881</v>
      </c>
      <c r="D2062" s="9" t="n">
        <v>991</v>
      </c>
      <c r="E2062" s="25" t="n">
        <v>502</v>
      </c>
      <c r="F2062" s="26" t="n">
        <v>654.38</v>
      </c>
      <c r="G2062" s="9" t="n">
        <v>764.38</v>
      </c>
      <c r="H2062" s="25" t="n">
        <v>275.38</v>
      </c>
      <c r="I2062" s="26" t="n"/>
      <c r="J2062" s="9" t="n">
        <v>105.5892</v>
      </c>
      <c r="K2062" s="26" t="n">
        <v>11.69882</v>
      </c>
      <c r="L2062" s="9" t="n">
        <v>17.16198</v>
      </c>
      <c r="M2062" s="25">
        <f>K2062-L2062</f>
        <v/>
      </c>
      <c r="N2062" s="41" t="n">
        <v>2.179235613365901</v>
      </c>
      <c r="O2062" s="41" t="n">
        <v>3.196903449396891</v>
      </c>
      <c r="P2062" s="41" t="n">
        <v>-1.017667836030989</v>
      </c>
      <c r="Q2062" s="30" t="n">
        <v>2270</v>
      </c>
      <c r="R2062" t="n">
        <v>104080</v>
      </c>
      <c r="S2062" t="n">
        <v>41010</v>
      </c>
      <c r="T2062" s="31">
        <f>SUM(Q2062:S2062)</f>
        <v/>
      </c>
    </row>
    <row r="2063">
      <c r="A2063" s="23" t="n">
        <v>48473</v>
      </c>
      <c r="B2063" s="24" t="inlineStr">
        <is>
          <t>WALLER COUNTY, TX</t>
        </is>
      </c>
      <c r="C2063" s="9" t="n">
        <v>1958</v>
      </c>
      <c r="D2063" s="9" t="n">
        <v>1958</v>
      </c>
      <c r="E2063" s="25" t="n">
        <v>1958</v>
      </c>
      <c r="F2063" s="26" t="n">
        <v>1758.62</v>
      </c>
      <c r="G2063" s="9" t="n">
        <v>1758.62</v>
      </c>
      <c r="H2063" s="25" t="n">
        <v>1758.62</v>
      </c>
      <c r="I2063" s="26" t="n"/>
      <c r="J2063" s="9" t="n">
        <v>105.5892</v>
      </c>
      <c r="K2063" s="26" t="n">
        <v>11.4861</v>
      </c>
      <c r="L2063" s="9" t="n">
        <v>15.15291</v>
      </c>
      <c r="M2063" s="25">
        <f>K2063-L2063</f>
        <v/>
      </c>
      <c r="N2063" s="41" t="n">
        <v>2.139610505904192</v>
      </c>
      <c r="O2063" s="41" t="n">
        <v>2.822657423409225</v>
      </c>
      <c r="P2063" s="41" t="n">
        <v>-0.6830469175050323</v>
      </c>
      <c r="Q2063" s="30" t="n">
        <v>29800</v>
      </c>
      <c r="R2063" t="n">
        <v>170970</v>
      </c>
      <c r="S2063" t="n">
        <v>13650</v>
      </c>
      <c r="T2063" s="31">
        <f>SUM(Q2063:S2063)</f>
        <v/>
      </c>
    </row>
    <row r="2064">
      <c r="A2064" s="23" t="n">
        <v>48477</v>
      </c>
      <c r="B2064" s="24" t="inlineStr">
        <is>
          <t>WASHINGTON COUNTY, TX</t>
        </is>
      </c>
      <c r="C2064" s="9" t="n">
        <v>1769</v>
      </c>
      <c r="D2064" s="9" t="n">
        <v>1769</v>
      </c>
      <c r="E2064" s="25" t="n">
        <v>1769</v>
      </c>
      <c r="F2064" s="26" t="n">
        <v>1569.62</v>
      </c>
      <c r="G2064" s="9" t="n">
        <v>1569.62</v>
      </c>
      <c r="H2064" s="25" t="n">
        <v>1569.62</v>
      </c>
      <c r="I2064" s="26" t="n"/>
      <c r="J2064" s="9" t="n">
        <v>105.5892</v>
      </c>
      <c r="K2064" s="26" t="n">
        <v>11.4861</v>
      </c>
      <c r="L2064" s="9" t="n">
        <v>15.23684</v>
      </c>
      <c r="M2064" s="25">
        <f>K2064-L2064</f>
        <v/>
      </c>
      <c r="N2064" s="41" t="n">
        <v>2.139610505904192</v>
      </c>
      <c r="O2064" s="41" t="n">
        <v>2.838291756190634</v>
      </c>
      <c r="P2064" s="41" t="n">
        <v>-0.6986812502864411</v>
      </c>
      <c r="Q2064" s="30" t="n">
        <v>12600</v>
      </c>
      <c r="R2064" t="n">
        <v>197120</v>
      </c>
      <c r="S2064" t="n">
        <v>23890</v>
      </c>
      <c r="T2064" s="31">
        <f>SUM(Q2064:S2064)</f>
        <v/>
      </c>
    </row>
    <row r="2065">
      <c r="A2065" s="23" t="n">
        <v>48479</v>
      </c>
      <c r="B2065" s="24" t="inlineStr">
        <is>
          <t>WEBB COUNTY, TX</t>
        </is>
      </c>
      <c r="C2065" s="9" t="n">
        <v>330</v>
      </c>
      <c r="D2065" s="9" t="n">
        <v>330</v>
      </c>
      <c r="E2065" s="25" t="n">
        <v>272</v>
      </c>
      <c r="F2065" s="26" t="n">
        <v>130.62</v>
      </c>
      <c r="G2065" s="9" t="n">
        <v>130.62</v>
      </c>
      <c r="H2065" s="25" t="n">
        <v>72.62</v>
      </c>
      <c r="I2065" s="26" t="n"/>
      <c r="J2065" s="9" t="n">
        <v>105.5892</v>
      </c>
      <c r="K2065" s="26" t="n">
        <v>11.4861</v>
      </c>
      <c r="L2065" s="9" t="n">
        <v>15.32505</v>
      </c>
      <c r="M2065" s="25">
        <f>K2065-L2065</f>
        <v/>
      </c>
      <c r="N2065" s="41" t="n">
        <v>2.139610505904192</v>
      </c>
      <c r="O2065" s="41" t="n">
        <v>2.85472335984425</v>
      </c>
      <c r="P2065" s="41" t="n">
        <v>-0.7151128539400576</v>
      </c>
      <c r="Q2065" s="30" t="n">
        <v>610</v>
      </c>
      <c r="R2065" t="n">
        <v>128630</v>
      </c>
      <c r="S2065" t="n">
        <v>251160</v>
      </c>
      <c r="T2065" s="31">
        <f>SUM(Q2065:S2065)</f>
        <v/>
      </c>
    </row>
    <row r="2066">
      <c r="A2066" s="23" t="n">
        <v>48481</v>
      </c>
      <c r="B2066" s="24" t="inlineStr">
        <is>
          <t>WHARTON COUNTY, TX</t>
        </is>
      </c>
      <c r="C2066" s="9" t="n">
        <v>966</v>
      </c>
      <c r="D2066" s="9" t="n">
        <v>966</v>
      </c>
      <c r="E2066" s="25" t="n">
        <v>966</v>
      </c>
      <c r="F2066" s="26" t="n">
        <v>766.62</v>
      </c>
      <c r="G2066" s="9" t="n">
        <v>766.62</v>
      </c>
      <c r="H2066" s="25" t="n">
        <v>766.62</v>
      </c>
      <c r="I2066" s="26" t="n"/>
      <c r="J2066" s="9" t="n">
        <v>105.5892</v>
      </c>
      <c r="K2066" s="26" t="n">
        <v>11.4861</v>
      </c>
      <c r="L2066" s="9" t="n">
        <v>15.33452</v>
      </c>
      <c r="M2066" s="25">
        <f>K2066-L2066</f>
        <v/>
      </c>
      <c r="N2066" s="41" t="n">
        <v>2.139610505904192</v>
      </c>
      <c r="O2066" s="41" t="n">
        <v>2.856487414788131</v>
      </c>
      <c r="P2066" s="41" t="n">
        <v>-0.7168769088839388</v>
      </c>
      <c r="Q2066" s="30" t="n">
        <v>344210</v>
      </c>
      <c r="R2066" t="n">
        <v>191380</v>
      </c>
      <c r="S2066" t="n">
        <v>4460</v>
      </c>
      <c r="T2066" s="31">
        <f>SUM(Q2066:S2066)</f>
        <v/>
      </c>
    </row>
    <row r="2067">
      <c r="A2067" s="23" t="n">
        <v>48489</v>
      </c>
      <c r="B2067" s="24" t="inlineStr">
        <is>
          <t>WILLACY COUNTY, TX</t>
        </is>
      </c>
      <c r="C2067" s="9" t="n">
        <v>377</v>
      </c>
      <c r="D2067" s="9" t="n">
        <v>1034</v>
      </c>
      <c r="E2067" s="25" t="n">
        <v>366</v>
      </c>
      <c r="F2067" s="26" t="n">
        <v>177.62</v>
      </c>
      <c r="G2067" s="9" t="n">
        <v>834.62</v>
      </c>
      <c r="H2067" s="25" t="n">
        <v>166.62</v>
      </c>
      <c r="I2067" s="26" t="n"/>
      <c r="J2067" s="9" t="n">
        <v>105.5892</v>
      </c>
      <c r="K2067" s="26" t="n">
        <v>11.4861</v>
      </c>
      <c r="L2067" s="9" t="n">
        <v>15.22445</v>
      </c>
      <c r="M2067" s="25">
        <f>K2067-L2067</f>
        <v/>
      </c>
      <c r="N2067" s="41" t="n">
        <v>2.139610505904192</v>
      </c>
      <c r="O2067" s="41" t="n">
        <v>2.835983768782536</v>
      </c>
      <c r="P2067" s="41" t="n">
        <v>-0.6963732628783429</v>
      </c>
      <c r="Q2067" s="30" t="n">
        <v>182940</v>
      </c>
      <c r="R2067" t="n">
        <v>20790</v>
      </c>
      <c r="S2067" t="n">
        <v>44900</v>
      </c>
      <c r="T2067" s="31">
        <f>SUM(Q2067:S2067)</f>
        <v/>
      </c>
    </row>
    <row r="2068">
      <c r="A2068" s="23" t="n">
        <v>48491</v>
      </c>
      <c r="B2068" s="24" t="inlineStr">
        <is>
          <t>WILLIAMSON COUNTY, TX</t>
        </is>
      </c>
      <c r="C2068" s="9" t="n">
        <v>1569</v>
      </c>
      <c r="D2068" s="9" t="n">
        <v>1569</v>
      </c>
      <c r="E2068" s="25" t="n">
        <v>1569</v>
      </c>
      <c r="F2068" s="26" t="n">
        <v>1369.62</v>
      </c>
      <c r="G2068" s="9" t="n">
        <v>1369.62</v>
      </c>
      <c r="H2068" s="25" t="n">
        <v>1369.62</v>
      </c>
      <c r="I2068" s="26" t="n"/>
      <c r="J2068" s="9" t="n">
        <v>105.5892</v>
      </c>
      <c r="K2068" s="26" t="n">
        <v>11.4861</v>
      </c>
      <c r="L2068" s="9" t="n">
        <v>15.04917</v>
      </c>
      <c r="M2068" s="25">
        <f>K2068-L2068</f>
        <v/>
      </c>
      <c r="N2068" s="41" t="n">
        <v>2.139610505904192</v>
      </c>
      <c r="O2068" s="41" t="n">
        <v>2.803332918670236</v>
      </c>
      <c r="P2068" s="41" t="n">
        <v>-0.6637224127660433</v>
      </c>
      <c r="Q2068" s="30" t="n">
        <v>150630</v>
      </c>
      <c r="R2068" t="n">
        <v>43330</v>
      </c>
      <c r="S2068" t="n">
        <v>239370</v>
      </c>
      <c r="T2068" s="31">
        <f>SUM(Q2068:S2068)</f>
        <v/>
      </c>
    </row>
    <row r="2069">
      <c r="A2069" s="23" t="n">
        <v>48493</v>
      </c>
      <c r="B2069" s="24" t="inlineStr">
        <is>
          <t>WILSON COUNTY, TX</t>
        </is>
      </c>
      <c r="C2069" s="9" t="n">
        <v>1131</v>
      </c>
      <c r="D2069" s="9" t="n">
        <v>1131</v>
      </c>
      <c r="E2069" s="25" t="n">
        <v>1131</v>
      </c>
      <c r="F2069" s="26" t="n">
        <v>931.62</v>
      </c>
      <c r="G2069" s="9" t="n">
        <v>931.62</v>
      </c>
      <c r="H2069" s="25" t="n">
        <v>931.62</v>
      </c>
      <c r="I2069" s="26" t="n"/>
      <c r="J2069" s="9" t="n">
        <v>105.5892</v>
      </c>
      <c r="K2069" s="26" t="n">
        <v>11.4861</v>
      </c>
      <c r="L2069" s="9" t="n">
        <v>15.23827</v>
      </c>
      <c r="M2069" s="25">
        <f>K2069-L2069</f>
        <v/>
      </c>
      <c r="N2069" s="41" t="n">
        <v>2.139610505904192</v>
      </c>
      <c r="O2069" s="41" t="n">
        <v>2.838558134075507</v>
      </c>
      <c r="P2069" s="41" t="n">
        <v>-0.6989476281713143</v>
      </c>
      <c r="Q2069" s="30" t="n">
        <v>44600</v>
      </c>
      <c r="R2069" t="n">
        <v>195770</v>
      </c>
      <c r="S2069" t="n">
        <v>15150</v>
      </c>
      <c r="T2069" s="31">
        <f>SUM(Q2069:S2069)</f>
        <v/>
      </c>
    </row>
    <row r="2070">
      <c r="A2070" s="23" t="n">
        <v>48505</v>
      </c>
      <c r="B2070" s="24" t="inlineStr">
        <is>
          <t>ZAPATA COUNTY, TX</t>
        </is>
      </c>
      <c r="C2070" s="9" t="n">
        <v>373</v>
      </c>
      <c r="D2070" s="9" t="n">
        <v>373</v>
      </c>
      <c r="E2070" s="25" t="n">
        <v>373</v>
      </c>
      <c r="F2070" s="26" t="n">
        <v>173.62</v>
      </c>
      <c r="G2070" s="9" t="n">
        <v>173.62</v>
      </c>
      <c r="H2070" s="25" t="n">
        <v>173.62</v>
      </c>
      <c r="I2070" s="26" t="n"/>
      <c r="J2070" s="9" t="n">
        <v>105.5892</v>
      </c>
      <c r="K2070" s="26" t="n">
        <v>11.4861</v>
      </c>
      <c r="L2070" s="9" t="n">
        <v>15.3502</v>
      </c>
      <c r="M2070" s="25">
        <f>K2070-L2070</f>
        <v/>
      </c>
      <c r="N2070" s="41" t="n">
        <v>2.139610505904192</v>
      </c>
      <c r="O2070" s="41" t="n">
        <v>2.859408257609679</v>
      </c>
      <c r="P2070" s="41" t="n">
        <v>-0.7197977517054863</v>
      </c>
      <c r="Q2070" s="30" t="n">
        <v>30</v>
      </c>
      <c r="R2070" t="n">
        <v>12810</v>
      </c>
      <c r="S2070" t="n">
        <v>80160</v>
      </c>
      <c r="T2070" s="31">
        <f>SUM(Q2070:S2070)</f>
        <v/>
      </c>
    </row>
    <row r="2071">
      <c r="A2071" s="23" t="n">
        <v>48507</v>
      </c>
      <c r="B2071" s="24" t="inlineStr">
        <is>
          <t>ZAVALA COUNTY, TX</t>
        </is>
      </c>
      <c r="C2071" s="9" t="n">
        <v>328</v>
      </c>
      <c r="D2071" s="9" t="n">
        <v>434</v>
      </c>
      <c r="E2071" s="25" t="n">
        <v>263</v>
      </c>
      <c r="F2071" s="26" t="n">
        <v>128.62</v>
      </c>
      <c r="G2071" s="9" t="n">
        <v>234.62</v>
      </c>
      <c r="H2071" s="25" t="n">
        <v>63.62</v>
      </c>
      <c r="I2071" s="26" t="n"/>
      <c r="J2071" s="9" t="n">
        <v>105.5892</v>
      </c>
      <c r="K2071" s="26" t="n">
        <v>11.4861</v>
      </c>
      <c r="L2071" s="9" t="n">
        <v>15.15996</v>
      </c>
      <c r="M2071" s="25">
        <f>K2071-L2071</f>
        <v/>
      </c>
      <c r="N2071" s="41" t="n">
        <v>2.139610505904192</v>
      </c>
      <c r="O2071" s="41" t="n">
        <v>2.823970685009474</v>
      </c>
      <c r="P2071" s="41" t="n">
        <v>-0.6843601791052816</v>
      </c>
      <c r="Q2071" s="30" t="n">
        <v>24010</v>
      </c>
      <c r="R2071" t="n">
        <v>1100</v>
      </c>
      <c r="S2071" t="n">
        <v>47680</v>
      </c>
      <c r="T2071" s="31">
        <f>SUM(Q2071:S2071)</f>
        <v/>
      </c>
    </row>
    <row r="2072">
      <c r="A2072" s="23" t="n">
        <v>42129</v>
      </c>
      <c r="B2072" s="24" t="inlineStr">
        <is>
          <t>WESTMORELAND COUNTY, PA</t>
        </is>
      </c>
      <c r="C2072" s="9" t="n">
        <v>2481</v>
      </c>
      <c r="D2072" s="9" t="n">
        <v>2481</v>
      </c>
      <c r="E2072" s="25" t="n">
        <v>936</v>
      </c>
      <c r="F2072" s="26" t="n">
        <v>2012.36</v>
      </c>
      <c r="G2072" s="9" t="n">
        <v>2012.36</v>
      </c>
      <c r="H2072" s="25" t="n">
        <v>467.36</v>
      </c>
      <c r="I2072" s="26" t="n"/>
      <c r="J2072" s="9" t="n">
        <v>105.564</v>
      </c>
      <c r="K2072" s="26" t="n">
        <v>24.27492</v>
      </c>
      <c r="L2072" s="9" t="n">
        <v>22.45049</v>
      </c>
      <c r="M2072" s="25">
        <f>K2072-L2072</f>
        <v/>
      </c>
      <c r="N2072" s="41" t="n">
        <v>4.521889402145533</v>
      </c>
      <c r="O2072" s="41" t="n">
        <v>4.182037790607517</v>
      </c>
      <c r="P2072" s="41" t="n">
        <v>0.3398516115380149</v>
      </c>
      <c r="Q2072" s="30" t="n">
        <v>27790</v>
      </c>
      <c r="R2072" t="n">
        <v>118440</v>
      </c>
      <c r="S2072" t="n">
        <v>0</v>
      </c>
      <c r="T2072" s="31">
        <f>SUM(Q2072:S2072)</f>
        <v/>
      </c>
    </row>
    <row r="2073">
      <c r="A2073" s="23" t="n">
        <v>38077</v>
      </c>
      <c r="B2073" s="24" t="inlineStr">
        <is>
          <t>RICHLAND COUNTY, ND</t>
        </is>
      </c>
      <c r="C2073" s="9" t="n">
        <v>901</v>
      </c>
      <c r="D2073" s="9" t="n">
        <v>646</v>
      </c>
      <c r="E2073" s="25" t="n">
        <v>14</v>
      </c>
      <c r="F2073" s="26" t="n">
        <v>874.04</v>
      </c>
      <c r="G2073" s="9" t="n">
        <v>619.04</v>
      </c>
      <c r="H2073" s="25" t="n">
        <v>0</v>
      </c>
      <c r="I2073" s="26" t="n"/>
      <c r="J2073" s="9" t="n">
        <v>105.5439</v>
      </c>
      <c r="K2073" s="26" t="n">
        <v>14.28429</v>
      </c>
      <c r="L2073" s="9" t="n">
        <v>12.37247</v>
      </c>
      <c r="M2073" s="25">
        <f>K2073-L2073</f>
        <v/>
      </c>
      <c r="N2073" s="41" t="n">
        <v>2.660852417564029</v>
      </c>
      <c r="O2073" s="41" t="n">
        <v>2.304721950530157</v>
      </c>
      <c r="P2073" s="41" t="n">
        <v>0.3561304670338717</v>
      </c>
      <c r="Q2073" s="30" t="n">
        <v>596820</v>
      </c>
      <c r="R2073" t="n">
        <v>24820</v>
      </c>
      <c r="S2073" t="n">
        <v>12610</v>
      </c>
      <c r="T2073" s="31">
        <f>SUM(Q2073:S2073)</f>
        <v/>
      </c>
    </row>
    <row r="2074">
      <c r="A2074" s="23" t="n">
        <v>39117</v>
      </c>
      <c r="B2074" s="24" t="inlineStr">
        <is>
          <t>MORROW COUNTY, OH</t>
        </is>
      </c>
      <c r="C2074" s="9" t="n">
        <v>1126</v>
      </c>
      <c r="D2074" s="9" t="n">
        <v>1149</v>
      </c>
      <c r="E2074" s="25" t="n">
        <v>91</v>
      </c>
      <c r="F2074" s="26" t="n">
        <v>777.62</v>
      </c>
      <c r="G2074" s="9" t="n">
        <v>800.62</v>
      </c>
      <c r="H2074" s="25" t="n">
        <v>0</v>
      </c>
      <c r="I2074" s="26" t="n">
        <v>105.44</v>
      </c>
      <c r="J2074" s="9" t="n">
        <v>105.44</v>
      </c>
      <c r="K2074" s="26" t="n">
        <v>23.625</v>
      </c>
      <c r="L2074" s="9" t="n">
        <v>21.8574</v>
      </c>
      <c r="M2074" s="25">
        <f>K2074-L2074</f>
        <v/>
      </c>
      <c r="N2074" s="41" t="n">
        <v>4.400823447644243</v>
      </c>
      <c r="O2074" s="41" t="n">
        <v>4.071558028551927</v>
      </c>
      <c r="P2074" s="41" t="n">
        <v>0.3292654190923163</v>
      </c>
      <c r="Q2074" s="30" t="n">
        <v>149780</v>
      </c>
      <c r="R2074" t="n">
        <v>22130</v>
      </c>
      <c r="S2074" t="n">
        <v>710</v>
      </c>
      <c r="T2074" s="31">
        <f>SUM(Q2074:S2074)</f>
        <v/>
      </c>
    </row>
    <row r="2075">
      <c r="A2075" s="23" t="n">
        <v>34001</v>
      </c>
      <c r="B2075" s="24" t="inlineStr">
        <is>
          <t>ATLANTIC COUNTY, NJ</t>
        </is>
      </c>
      <c r="C2075" s="9" t="n">
        <v>4536</v>
      </c>
      <c r="D2075" s="9" t="n">
        <v>4206</v>
      </c>
      <c r="E2075" s="25" t="n">
        <v>4261</v>
      </c>
      <c r="F2075" s="26" t="n">
        <v>3827.38</v>
      </c>
      <c r="G2075" s="9" t="n">
        <v>3497.38</v>
      </c>
      <c r="H2075" s="25" t="n">
        <v>3552.38</v>
      </c>
      <c r="I2075" s="26" t="n"/>
      <c r="J2075" s="9" t="n">
        <v>105.2592</v>
      </c>
      <c r="K2075" s="26" t="n">
        <v>23.7661</v>
      </c>
      <c r="L2075" s="9" t="n">
        <v>22.05033</v>
      </c>
      <c r="M2075" s="25">
        <f>K2075-L2075</f>
        <v/>
      </c>
      <c r="N2075" s="41" t="n">
        <v>4.427107307473348</v>
      </c>
      <c r="O2075" s="41" t="n">
        <v>4.10749668962088</v>
      </c>
      <c r="P2075" s="41" t="n">
        <v>0.3196106178524688</v>
      </c>
      <c r="Q2075" s="30" t="n">
        <v>36000</v>
      </c>
      <c r="R2075" t="n">
        <v>6960</v>
      </c>
      <c r="S2075" t="n">
        <v>0</v>
      </c>
      <c r="T2075" s="31">
        <f>SUM(Q2075:S2075)</f>
        <v/>
      </c>
    </row>
    <row r="2076">
      <c r="A2076" s="23" t="n">
        <v>34023</v>
      </c>
      <c r="B2076" s="24" t="inlineStr">
        <is>
          <t>MIDDLESEX COUNTY, NJ</t>
        </is>
      </c>
      <c r="C2076" s="9" t="n">
        <v>5857</v>
      </c>
      <c r="D2076" s="9" t="n">
        <v>5372</v>
      </c>
      <c r="E2076" s="25" t="n">
        <v>5660</v>
      </c>
      <c r="F2076" s="26" t="n">
        <v>5028.62</v>
      </c>
      <c r="G2076" s="9" t="n">
        <v>4543.62</v>
      </c>
      <c r="H2076" s="25" t="n">
        <v>4831.62</v>
      </c>
      <c r="I2076" s="26" t="n"/>
      <c r="J2076" s="9" t="n">
        <v>105.247</v>
      </c>
      <c r="K2076" s="26" t="n">
        <v>25.48069</v>
      </c>
      <c r="L2076" s="9" t="n">
        <v>23.6512</v>
      </c>
      <c r="M2076" s="25">
        <f>K2076-L2076</f>
        <v/>
      </c>
      <c r="N2076" s="41" t="n">
        <v>4.746498117001236</v>
      </c>
      <c r="O2076" s="41" t="n">
        <v>4.405703937562901</v>
      </c>
      <c r="P2076" s="41" t="n">
        <v>0.3407941794383351</v>
      </c>
      <c r="Q2076" s="30" t="n">
        <v>20940</v>
      </c>
      <c r="R2076" t="n">
        <v>6190</v>
      </c>
      <c r="S2076" t="n">
        <v>0</v>
      </c>
      <c r="T2076" s="31">
        <f>SUM(Q2076:S2076)</f>
        <v/>
      </c>
    </row>
    <row r="2077">
      <c r="A2077" s="23" t="n">
        <v>5027</v>
      </c>
      <c r="B2077" s="24" t="inlineStr">
        <is>
          <t>COLUMBIA COUNTY, AR</t>
        </is>
      </c>
      <c r="C2077" s="9" t="n">
        <v>382</v>
      </c>
      <c r="D2077" s="9" t="n">
        <v>263</v>
      </c>
      <c r="E2077" s="25" t="n">
        <v>311</v>
      </c>
      <c r="F2077" s="26" t="n">
        <v>0</v>
      </c>
      <c r="G2077" s="9" t="n">
        <v>0</v>
      </c>
      <c r="H2077" s="25" t="n">
        <v>0</v>
      </c>
      <c r="I2077" s="26" t="n">
        <v>105.1869</v>
      </c>
      <c r="J2077" s="9" t="n">
        <v>105.1869</v>
      </c>
      <c r="K2077" s="26" t="n">
        <v>11.32915</v>
      </c>
      <c r="L2077" s="9" t="n">
        <v>16.47368</v>
      </c>
      <c r="M2077" s="25">
        <f>K2077-L2077</f>
        <v/>
      </c>
      <c r="N2077" s="41" t="n">
        <v>2.110374135952541</v>
      </c>
      <c r="O2077" s="41" t="n">
        <v>3.068688135999493</v>
      </c>
      <c r="P2077" s="41" t="n">
        <v>-0.9583140000469521</v>
      </c>
      <c r="Q2077" s="30" t="n">
        <v>290</v>
      </c>
      <c r="R2077" t="n">
        <v>23880</v>
      </c>
      <c r="S2077" t="n">
        <v>0</v>
      </c>
      <c r="T2077" s="31">
        <f>SUM(Q2077:S2077)</f>
        <v/>
      </c>
    </row>
    <row r="2078">
      <c r="A2078" s="23" t="n">
        <v>21071</v>
      </c>
      <c r="B2078" s="24" t="inlineStr">
        <is>
          <t>FLOYD COUNTY, KY</t>
        </is>
      </c>
      <c r="C2078" s="9" t="n">
        <v>1089</v>
      </c>
      <c r="D2078" s="9" t="n">
        <v>1089</v>
      </c>
      <c r="E2078" s="25" t="n">
        <v>226</v>
      </c>
      <c r="F2078" s="26" t="n">
        <v>870.14</v>
      </c>
      <c r="G2078" s="9" t="n">
        <v>870.14</v>
      </c>
      <c r="H2078" s="25" t="n">
        <v>7.139999</v>
      </c>
      <c r="I2078" s="26" t="n"/>
      <c r="J2078" s="9" t="n">
        <v>105.0714</v>
      </c>
      <c r="K2078" s="26" t="n">
        <v>11.50365</v>
      </c>
      <c r="L2078" s="9" t="n">
        <v>16.6208</v>
      </c>
      <c r="M2078" s="25">
        <f>K2078-L2078</f>
        <v/>
      </c>
      <c r="N2078" s="41" t="n">
        <v>2.142879689036728</v>
      </c>
      <c r="O2078" s="41" t="n">
        <v>3.096093390840442</v>
      </c>
      <c r="P2078" s="41" t="n">
        <v>-0.9532137018037137</v>
      </c>
      <c r="Q2078" s="30" t="n">
        <v>450</v>
      </c>
      <c r="R2078" t="n">
        <v>10500</v>
      </c>
      <c r="S2078" t="n">
        <v>22360</v>
      </c>
      <c r="T2078" s="31">
        <f>SUM(Q2078:S2078)</f>
        <v/>
      </c>
    </row>
    <row r="2079">
      <c r="A2079" s="23" t="n">
        <v>34035</v>
      </c>
      <c r="B2079" s="24" t="inlineStr">
        <is>
          <t>SOMERSET COUNTY, NJ</t>
        </is>
      </c>
      <c r="C2079" s="9" t="n">
        <v>8454</v>
      </c>
      <c r="D2079" s="9" t="n">
        <v>6086</v>
      </c>
      <c r="E2079" s="25" t="n">
        <v>7311</v>
      </c>
      <c r="F2079" s="26" t="n">
        <v>7764.64</v>
      </c>
      <c r="G2079" s="9" t="n">
        <v>5396.64</v>
      </c>
      <c r="H2079" s="25" t="n">
        <v>6621.64</v>
      </c>
      <c r="I2079" s="26" t="n"/>
      <c r="J2079" s="9" t="n">
        <v>105.068</v>
      </c>
      <c r="K2079" s="26" t="n">
        <v>23.8163</v>
      </c>
      <c r="L2079" s="9" t="n">
        <v>21.72209</v>
      </c>
      <c r="M2079" s="25">
        <f>K2079-L2079</f>
        <v/>
      </c>
      <c r="N2079" s="41" t="n">
        <v>4.436458475180089</v>
      </c>
      <c r="O2079" s="41" t="n">
        <v>4.046352719739198</v>
      </c>
      <c r="P2079" s="41" t="n">
        <v>0.3901057554408905</v>
      </c>
      <c r="Q2079" s="30" t="n">
        <v>30930</v>
      </c>
      <c r="R2079" t="n">
        <v>16460</v>
      </c>
      <c r="S2079" t="n">
        <v>0</v>
      </c>
      <c r="T2079" s="31">
        <f>SUM(Q2079:S2079)</f>
        <v/>
      </c>
    </row>
    <row r="2080">
      <c r="A2080" s="23" t="n">
        <v>37059</v>
      </c>
      <c r="B2080" s="24" t="inlineStr">
        <is>
          <t>DAVIE COUNTY, NC</t>
        </is>
      </c>
      <c r="C2080" s="9" t="n">
        <v>2814</v>
      </c>
      <c r="D2080" s="9" t="n">
        <v>2814</v>
      </c>
      <c r="E2080" s="25" t="n">
        <v>1096</v>
      </c>
      <c r="F2080" s="26" t="n">
        <v>2553.9</v>
      </c>
      <c r="G2080" s="9" t="n">
        <v>2553.9</v>
      </c>
      <c r="H2080" s="25" t="n">
        <v>835.9</v>
      </c>
      <c r="I2080" s="26" t="n">
        <v>105.0603</v>
      </c>
      <c r="J2080" s="9" t="n">
        <v>105.0603</v>
      </c>
      <c r="K2080" s="26" t="n">
        <v>12.09592</v>
      </c>
      <c r="L2080" s="9" t="n">
        <v>18.99579</v>
      </c>
      <c r="M2080" s="25">
        <f>K2080-L2080</f>
        <v/>
      </c>
      <c r="N2080" s="41" t="n">
        <v>2.253206702934559</v>
      </c>
      <c r="O2080" s="41" t="n">
        <v>3.538502350837081</v>
      </c>
      <c r="P2080" s="41" t="n">
        <v>-1.285295647902522</v>
      </c>
      <c r="Q2080" s="30" t="n">
        <v>1420</v>
      </c>
      <c r="R2080" t="n">
        <v>58310</v>
      </c>
      <c r="S2080" t="n">
        <v>8970</v>
      </c>
      <c r="T2080" s="31">
        <f>SUM(Q2080:S2080)</f>
        <v/>
      </c>
    </row>
    <row r="2081">
      <c r="A2081" s="23" t="n">
        <v>55051</v>
      </c>
      <c r="B2081" s="24" t="inlineStr">
        <is>
          <t>IRON COUNTY, WI</t>
        </is>
      </c>
      <c r="C2081" s="9" t="n">
        <v>720</v>
      </c>
      <c r="D2081" s="9" t="n">
        <v>720</v>
      </c>
      <c r="E2081" s="25" t="n">
        <v>87</v>
      </c>
      <c r="F2081" s="26" t="n">
        <v>610.72</v>
      </c>
      <c r="G2081" s="9" t="n">
        <v>610.72</v>
      </c>
      <c r="H2081" s="25" t="n">
        <v>0</v>
      </c>
      <c r="I2081" s="26" t="n"/>
      <c r="J2081" s="9" t="n">
        <v>104.939</v>
      </c>
      <c r="K2081" s="26" t="n">
        <v>17.37614</v>
      </c>
      <c r="L2081" s="9" t="n">
        <v>15.39001</v>
      </c>
      <c r="M2081" s="25">
        <f>K2081-L2081</f>
        <v/>
      </c>
      <c r="N2081" s="41" t="n">
        <v>3.236796797525885</v>
      </c>
      <c r="O2081" s="41" t="n">
        <v>2.866823994390661</v>
      </c>
      <c r="P2081" s="41" t="n">
        <v>0.3699728031352236</v>
      </c>
      <c r="Q2081" s="30" t="n">
        <v>8560</v>
      </c>
      <c r="R2081" t="n">
        <v>160</v>
      </c>
      <c r="S2081" t="n">
        <v>1090</v>
      </c>
      <c r="T2081" s="31">
        <f>SUM(Q2081:S2081)</f>
        <v/>
      </c>
    </row>
    <row r="2082">
      <c r="A2082" s="23" t="n">
        <v>54075</v>
      </c>
      <c r="B2082" s="24" t="inlineStr">
        <is>
          <t>POCAHONTAS COUNTY, WV</t>
        </is>
      </c>
      <c r="C2082" s="9" t="n">
        <v>844</v>
      </c>
      <c r="D2082" s="9" t="n">
        <v>0</v>
      </c>
      <c r="E2082" s="25" t="n">
        <v>507</v>
      </c>
      <c r="F2082" s="26" t="n">
        <v>642.8</v>
      </c>
      <c r="G2082" s="9" t="n">
        <v>0</v>
      </c>
      <c r="H2082" s="25" t="n">
        <v>305.8</v>
      </c>
      <c r="I2082" s="26" t="n"/>
      <c r="J2082" s="9" t="n">
        <v>104.9338</v>
      </c>
      <c r="K2082" s="26" t="n">
        <v>24.83947</v>
      </c>
      <c r="L2082" s="9" t="n">
        <v>23.13529</v>
      </c>
      <c r="M2082" s="25">
        <f>K2082-L2082</f>
        <v/>
      </c>
      <c r="N2082" s="41" t="n">
        <v>4.627052783198127</v>
      </c>
      <c r="O2082" s="41" t="n">
        <v>4.309601130160821</v>
      </c>
      <c r="P2082" s="41" t="n">
        <v>0.317451653037306</v>
      </c>
      <c r="Q2082" s="30" t="n">
        <v>6500</v>
      </c>
      <c r="R2082" t="n">
        <v>22680</v>
      </c>
      <c r="S2082" t="n">
        <v>0</v>
      </c>
      <c r="T2082" s="31">
        <f>SUM(Q2082:S2082)</f>
        <v/>
      </c>
    </row>
    <row r="2083">
      <c r="A2083" s="23" t="n">
        <v>29227</v>
      </c>
      <c r="B2083" s="24" t="inlineStr">
        <is>
          <t>WORTH COUNTY, MO</t>
        </is>
      </c>
      <c r="C2083" s="9" t="n">
        <v>552</v>
      </c>
      <c r="D2083" s="9" t="n">
        <v>552</v>
      </c>
      <c r="E2083" s="25" t="n">
        <v>0</v>
      </c>
      <c r="F2083" s="26" t="n">
        <v>483.82</v>
      </c>
      <c r="G2083" s="9" t="n">
        <v>483.82</v>
      </c>
      <c r="H2083" s="25" t="n">
        <v>0</v>
      </c>
      <c r="I2083" s="26" t="n">
        <v>104.9337</v>
      </c>
      <c r="J2083" s="9" t="n">
        <v>104.9337</v>
      </c>
      <c r="K2083" s="26" t="n">
        <v>13.3862</v>
      </c>
      <c r="L2083" s="9" t="n">
        <v>12.00196</v>
      </c>
      <c r="M2083" s="25">
        <f>K2083-L2083</f>
        <v/>
      </c>
      <c r="N2083" s="41" t="n">
        <v>2.49355779195155</v>
      </c>
      <c r="O2083" s="41" t="n">
        <v>2.235703999394214</v>
      </c>
      <c r="P2083" s="41" t="n">
        <v>0.2578537925573362</v>
      </c>
      <c r="Q2083" s="30" t="n">
        <v>36360</v>
      </c>
      <c r="R2083" t="n">
        <v>81250</v>
      </c>
      <c r="S2083" t="n">
        <v>4540</v>
      </c>
      <c r="T2083" s="31">
        <f>SUM(Q2083:S2083)</f>
        <v/>
      </c>
    </row>
    <row r="2084">
      <c r="A2084" s="23" t="n">
        <v>47035</v>
      </c>
      <c r="B2084" s="24" t="inlineStr">
        <is>
          <t>CUMBERLAND COUNTY, TN</t>
        </is>
      </c>
      <c r="C2084" s="9" t="n">
        <v>685</v>
      </c>
      <c r="D2084" s="9" t="n">
        <v>643</v>
      </c>
      <c r="E2084" s="25" t="n">
        <v>454</v>
      </c>
      <c r="F2084" s="26" t="n">
        <v>450.04</v>
      </c>
      <c r="G2084" s="9" t="n">
        <v>408.04</v>
      </c>
      <c r="H2084" s="25" t="n">
        <v>219.04</v>
      </c>
      <c r="I2084" s="26" t="n">
        <v>104.9337</v>
      </c>
      <c r="J2084" s="9" t="n">
        <v>104.9337</v>
      </c>
      <c r="K2084" s="26" t="n">
        <v>11.60615</v>
      </c>
      <c r="L2084" s="9" t="n">
        <v>16.31264</v>
      </c>
      <c r="M2084" s="25">
        <f>K2084-L2084</f>
        <v/>
      </c>
      <c r="N2084" s="41" t="n">
        <v>2.161973208756666</v>
      </c>
      <c r="O2084" s="41" t="n">
        <v>3.038689888041455</v>
      </c>
      <c r="P2084" s="41" t="n">
        <v>-0.8767166792847894</v>
      </c>
      <c r="Q2084" s="30" t="n">
        <v>1730</v>
      </c>
      <c r="R2084" t="n">
        <v>58050</v>
      </c>
      <c r="S2084" t="n">
        <v>40780</v>
      </c>
      <c r="T2084" s="31">
        <f>SUM(Q2084:S2084)</f>
        <v/>
      </c>
    </row>
    <row r="2085">
      <c r="A2085" s="23" t="n">
        <v>47075</v>
      </c>
      <c r="B2085" s="24" t="inlineStr">
        <is>
          <t>HAYWOOD COUNTY, TN</t>
        </is>
      </c>
      <c r="C2085" s="9" t="n">
        <v>286</v>
      </c>
      <c r="D2085" s="9" t="n">
        <v>273</v>
      </c>
      <c r="E2085" s="25" t="n">
        <v>83</v>
      </c>
      <c r="F2085" s="26" t="n">
        <v>0</v>
      </c>
      <c r="G2085" s="9" t="n">
        <v>0</v>
      </c>
      <c r="H2085" s="25" t="n">
        <v>0</v>
      </c>
      <c r="I2085" s="26" t="n">
        <v>104.9337</v>
      </c>
      <c r="J2085" s="9" t="n">
        <v>104.9337</v>
      </c>
      <c r="K2085" s="26" t="n">
        <v>10.72753</v>
      </c>
      <c r="L2085" s="9" t="n">
        <v>15.64758</v>
      </c>
      <c r="M2085" s="25">
        <f>K2085-L2085</f>
        <v/>
      </c>
      <c r="N2085" s="41" t="n">
        <v>1.998305420499769</v>
      </c>
      <c r="O2085" s="41" t="n">
        <v>2.914803680968851</v>
      </c>
      <c r="P2085" s="41" t="n">
        <v>-0.9164982604690819</v>
      </c>
      <c r="Q2085" s="30" t="n">
        <v>193160</v>
      </c>
      <c r="R2085" t="n">
        <v>19470</v>
      </c>
      <c r="S2085" t="n">
        <v>70</v>
      </c>
      <c r="T2085" s="31">
        <f>SUM(Q2085:S2085)</f>
        <v/>
      </c>
    </row>
    <row r="2086">
      <c r="A2086" s="23" t="n">
        <v>1091</v>
      </c>
      <c r="B2086" s="24" t="inlineStr">
        <is>
          <t>MARENGO COUNTY, AL</t>
        </is>
      </c>
      <c r="C2086" s="9" t="n">
        <v>877</v>
      </c>
      <c r="D2086" s="9" t="n">
        <v>877</v>
      </c>
      <c r="E2086" s="25" t="n">
        <v>445</v>
      </c>
      <c r="F2086" s="26" t="n">
        <v>441</v>
      </c>
      <c r="G2086" s="9" t="n">
        <v>441</v>
      </c>
      <c r="H2086" s="25" t="n">
        <v>9</v>
      </c>
      <c r="I2086" s="26" t="n">
        <v>104.8071</v>
      </c>
      <c r="J2086" s="9" t="n">
        <v>104.8071</v>
      </c>
      <c r="K2086" s="26" t="n">
        <v>11.35587</v>
      </c>
      <c r="L2086" s="9" t="n">
        <v>16.3177</v>
      </c>
      <c r="M2086" s="25">
        <f>K2086-L2086</f>
        <v/>
      </c>
      <c r="N2086" s="41" t="n">
        <v>2.115351490556606</v>
      </c>
      <c r="O2086" s="41" t="n">
        <v>3.039632455941776</v>
      </c>
      <c r="P2086" s="41" t="n">
        <v>-0.9242809653851696</v>
      </c>
      <c r="Q2086" s="30" t="n">
        <v>9000</v>
      </c>
      <c r="R2086" t="n">
        <v>101390</v>
      </c>
      <c r="S2086" t="n">
        <v>390</v>
      </c>
      <c r="T2086" s="31">
        <f>SUM(Q2086:S2086)</f>
        <v/>
      </c>
    </row>
    <row r="2087">
      <c r="A2087" s="23" t="n">
        <v>1107</v>
      </c>
      <c r="B2087" s="24" t="inlineStr">
        <is>
          <t>PICKENS COUNTY, AL</t>
        </is>
      </c>
      <c r="C2087" s="9" t="n">
        <v>326</v>
      </c>
      <c r="D2087" s="9" t="n">
        <v>597</v>
      </c>
      <c r="E2087" s="25" t="n">
        <v>144</v>
      </c>
      <c r="F2087" s="26" t="n">
        <v>0</v>
      </c>
      <c r="G2087" s="9" t="n">
        <v>197.88</v>
      </c>
      <c r="H2087" s="25" t="n">
        <v>0</v>
      </c>
      <c r="I2087" s="26" t="n">
        <v>104.8071</v>
      </c>
      <c r="J2087" s="9" t="n">
        <v>104.8071</v>
      </c>
      <c r="K2087" s="26" t="n">
        <v>11.51442</v>
      </c>
      <c r="L2087" s="9" t="n">
        <v>16.55275</v>
      </c>
      <c r="M2087" s="25">
        <f>K2087-L2087</f>
        <v/>
      </c>
      <c r="N2087" s="41" t="n">
        <v>2.14488590569413</v>
      </c>
      <c r="O2087" s="41" t="n">
        <v>3.083417156528815</v>
      </c>
      <c r="P2087" s="41" t="n">
        <v>-0.9385312508346845</v>
      </c>
      <c r="Q2087" s="30" t="n">
        <v>24370</v>
      </c>
      <c r="R2087" t="n">
        <v>46780</v>
      </c>
      <c r="S2087" t="n">
        <v>570</v>
      </c>
      <c r="T2087" s="31">
        <f>SUM(Q2087:S2087)</f>
        <v/>
      </c>
    </row>
    <row r="2088">
      <c r="A2088" s="23" t="n">
        <v>51131</v>
      </c>
      <c r="B2088" s="24" t="inlineStr">
        <is>
          <t>NORTHAMPTON COUNTY, VA</t>
        </is>
      </c>
      <c r="C2088" s="9" t="n">
        <v>577</v>
      </c>
      <c r="D2088" s="9" t="n">
        <v>752</v>
      </c>
      <c r="E2088" s="25" t="n">
        <v>366</v>
      </c>
      <c r="F2088" s="26" t="n">
        <v>214.28</v>
      </c>
      <c r="G2088" s="9" t="n">
        <v>389.28</v>
      </c>
      <c r="H2088" s="25" t="n">
        <v>3.279999</v>
      </c>
      <c r="I2088" s="26" t="n">
        <v>104.8071</v>
      </c>
      <c r="J2088" s="9" t="n">
        <v>104.8071</v>
      </c>
      <c r="K2088" s="26" t="n">
        <v>12.68997</v>
      </c>
      <c r="L2088" s="9" t="n">
        <v>21.83057</v>
      </c>
      <c r="M2088" s="25">
        <f>K2088-L2088</f>
        <v/>
      </c>
      <c r="N2088" s="41" t="n">
        <v>2.363865292101673</v>
      </c>
      <c r="O2088" s="41" t="n">
        <v>4.066560183341332</v>
      </c>
      <c r="P2088" s="41" t="n">
        <v>-1.70269489123966</v>
      </c>
      <c r="Q2088" s="30" t="n">
        <v>24760</v>
      </c>
      <c r="R2088" t="n">
        <v>22190</v>
      </c>
      <c r="S2088" t="n">
        <v>0</v>
      </c>
      <c r="T2088" s="31">
        <f>SUM(Q2088:S2088)</f>
        <v/>
      </c>
    </row>
    <row r="2089">
      <c r="A2089" s="23" t="n">
        <v>51760</v>
      </c>
      <c r="B2089" s="24" t="inlineStr">
        <is>
          <t>RICHMOND CITY, VA</t>
        </is>
      </c>
      <c r="C2089" s="9" t="n">
        <v>2094.06</v>
      </c>
      <c r="D2089" s="9" t="n">
        <v>2012.59</v>
      </c>
      <c r="E2089" s="25" t="n">
        <v>1545.41</v>
      </c>
      <c r="F2089" s="26" t="n">
        <v>1772.649</v>
      </c>
      <c r="G2089" s="9" t="n">
        <v>1691.181</v>
      </c>
      <c r="H2089" s="25" t="n">
        <v>1224.001</v>
      </c>
      <c r="I2089" s="26" t="n"/>
      <c r="J2089" s="9" t="n">
        <v>104.7837</v>
      </c>
      <c r="K2089" s="26" t="n">
        <v>11.92487</v>
      </c>
      <c r="L2089" s="9" t="n">
        <v>17.22985</v>
      </c>
      <c r="M2089" s="25">
        <f>K2089-L2089</f>
        <v/>
      </c>
      <c r="N2089" s="41" t="n">
        <v>2.221343809782409</v>
      </c>
      <c r="O2089" s="41" t="n">
        <v>3.209546153625108</v>
      </c>
      <c r="P2089" s="41" t="n">
        <v>-0.9882023438426984</v>
      </c>
      <c r="Q2089" s="30" t="n">
        <v>0</v>
      </c>
      <c r="R2089" t="n">
        <v>0</v>
      </c>
      <c r="S2089" t="n">
        <v>0</v>
      </c>
      <c r="T2089" s="31">
        <f>SUM(Q2089:S2089)</f>
        <v/>
      </c>
    </row>
    <row r="2090">
      <c r="A2090" s="23" t="n">
        <v>47137</v>
      </c>
      <c r="B2090" s="24" t="inlineStr">
        <is>
          <t>PICKETT COUNTY, TN</t>
        </is>
      </c>
      <c r="C2090" s="9" t="n">
        <v>2554</v>
      </c>
      <c r="D2090" s="9" t="n">
        <v>1403</v>
      </c>
      <c r="E2090" s="25" t="n">
        <v>488</v>
      </c>
      <c r="F2090" s="26" t="n">
        <v>2324.26</v>
      </c>
      <c r="G2090" s="9" t="n">
        <v>1173.26</v>
      </c>
      <c r="H2090" s="25" t="n">
        <v>258.26</v>
      </c>
      <c r="I2090" s="26" t="n"/>
      <c r="J2090" s="9" t="n">
        <v>104.7364</v>
      </c>
      <c r="K2090" s="26" t="n">
        <v>11.38688</v>
      </c>
      <c r="L2090" s="9" t="n">
        <v>16.18565</v>
      </c>
      <c r="M2090" s="25">
        <f>K2090-L2090</f>
        <v/>
      </c>
      <c r="N2090" s="41" t="n">
        <v>2.121127978815292</v>
      </c>
      <c r="O2090" s="41" t="n">
        <v>3.015034414195261</v>
      </c>
      <c r="P2090" s="41" t="n">
        <v>-0.8939064353799687</v>
      </c>
      <c r="Q2090" s="30" t="n">
        <v>6510</v>
      </c>
      <c r="R2090" t="n">
        <v>15890</v>
      </c>
      <c r="S2090" t="n">
        <v>1160</v>
      </c>
      <c r="T2090" s="31">
        <f>SUM(Q2090:S2090)</f>
        <v/>
      </c>
    </row>
    <row r="2091">
      <c r="A2091" s="23" t="n">
        <v>5133</v>
      </c>
      <c r="B2091" s="24" t="inlineStr">
        <is>
          <t>SEVIER COUNTY, AR</t>
        </is>
      </c>
      <c r="C2091" s="9" t="n">
        <v>224</v>
      </c>
      <c r="D2091" s="9" t="n">
        <v>126</v>
      </c>
      <c r="E2091" s="25" t="n">
        <v>145</v>
      </c>
      <c r="F2091" s="26" t="n">
        <v>0</v>
      </c>
      <c r="G2091" s="9" t="n">
        <v>0</v>
      </c>
      <c r="H2091" s="25" t="n">
        <v>0</v>
      </c>
      <c r="I2091" s="26" t="n">
        <v>104.6805</v>
      </c>
      <c r="J2091" s="9" t="n">
        <v>104.6805</v>
      </c>
      <c r="K2091" s="26" t="n">
        <v>11.40008</v>
      </c>
      <c r="L2091" s="9" t="n">
        <v>16.56505</v>
      </c>
      <c r="M2091" s="25">
        <f>K2091-L2091</f>
        <v/>
      </c>
      <c r="N2091" s="41" t="n">
        <v>2.123586851598739</v>
      </c>
      <c r="O2091" s="41" t="n">
        <v>3.085708378895207</v>
      </c>
      <c r="P2091" s="41" t="n">
        <v>-0.9621215272964692</v>
      </c>
      <c r="Q2091" s="30" t="n">
        <v>160</v>
      </c>
      <c r="R2091" t="n">
        <v>73720</v>
      </c>
      <c r="S2091" t="n">
        <v>11160</v>
      </c>
      <c r="T2091" s="31">
        <f>SUM(Q2091:S2091)</f>
        <v/>
      </c>
    </row>
    <row r="2092">
      <c r="A2092" s="23" t="n">
        <v>22067</v>
      </c>
      <c r="B2092" s="24" t="inlineStr">
        <is>
          <t>MOREHOUSE PARISH, LA</t>
        </is>
      </c>
      <c r="C2092" s="9" t="n">
        <v>515</v>
      </c>
      <c r="D2092" s="9" t="n">
        <v>496</v>
      </c>
      <c r="E2092" s="25" t="n">
        <v>140</v>
      </c>
      <c r="F2092" s="26" t="n">
        <v>144.52</v>
      </c>
      <c r="G2092" s="9" t="n">
        <v>125.52</v>
      </c>
      <c r="H2092" s="25" t="n">
        <v>0</v>
      </c>
      <c r="I2092" s="26" t="n">
        <v>104.6805</v>
      </c>
      <c r="J2092" s="9" t="n">
        <v>104.6805</v>
      </c>
      <c r="K2092" s="26" t="n">
        <v>11.02934</v>
      </c>
      <c r="L2092" s="9" t="n">
        <v>16.01214</v>
      </c>
      <c r="M2092" s="25">
        <f>K2092-L2092</f>
        <v/>
      </c>
      <c r="N2092" s="41" t="n">
        <v>2.054526056467325</v>
      </c>
      <c r="O2092" s="41" t="n">
        <v>2.982713276569832</v>
      </c>
      <c r="P2092" s="41" t="n">
        <v>-0.9281872201025072</v>
      </c>
      <c r="Q2092" s="30" t="n">
        <v>256960</v>
      </c>
      <c r="R2092" t="n">
        <v>9320</v>
      </c>
      <c r="S2092" t="n">
        <v>0</v>
      </c>
      <c r="T2092" s="31">
        <f>SUM(Q2092:S2092)</f>
        <v/>
      </c>
    </row>
    <row r="2093">
      <c r="A2093" s="23" t="n">
        <v>51089</v>
      </c>
      <c r="B2093" s="24" t="inlineStr">
        <is>
          <t>HENRY COUNTY, VA</t>
        </is>
      </c>
      <c r="C2093" s="9" t="n">
        <v>1384</v>
      </c>
      <c r="D2093" s="9" t="n">
        <v>1084</v>
      </c>
      <c r="E2093" s="25" t="n">
        <v>306</v>
      </c>
      <c r="F2093" s="26" t="n">
        <v>1074.28</v>
      </c>
      <c r="G2093" s="9" t="n">
        <v>774.28</v>
      </c>
      <c r="H2093" s="25" t="n">
        <v>0</v>
      </c>
      <c r="I2093" s="26" t="n">
        <v>104.6805</v>
      </c>
      <c r="J2093" s="9" t="n">
        <v>104.6805</v>
      </c>
      <c r="K2093" s="26" t="n">
        <v>11.85823</v>
      </c>
      <c r="L2093" s="9" t="n">
        <v>19.87567</v>
      </c>
      <c r="M2093" s="25">
        <f>K2093-L2093</f>
        <v/>
      </c>
      <c r="N2093" s="41" t="n">
        <v>2.208930227790832</v>
      </c>
      <c r="O2093" s="41" t="n">
        <v>3.702404849677853</v>
      </c>
      <c r="P2093" s="41" t="n">
        <v>-1.493474621887021</v>
      </c>
      <c r="Q2093" s="30" t="n">
        <v>500</v>
      </c>
      <c r="R2093" t="n">
        <v>35950</v>
      </c>
      <c r="S2093" t="n">
        <v>7430</v>
      </c>
      <c r="T2093" s="31">
        <f>SUM(Q2093:S2093)</f>
        <v/>
      </c>
    </row>
    <row r="2094">
      <c r="A2094" s="23" t="n">
        <v>54093</v>
      </c>
      <c r="B2094" s="24" t="inlineStr">
        <is>
          <t>TUCKER COUNTY, WV</t>
        </is>
      </c>
      <c r="C2094" s="9" t="n">
        <v>1067</v>
      </c>
      <c r="D2094" s="9" t="n">
        <v>0</v>
      </c>
      <c r="E2094" s="25" t="n">
        <v>188</v>
      </c>
      <c r="F2094" s="26" t="n">
        <v>913.0599999999999</v>
      </c>
      <c r="G2094" s="9" t="n">
        <v>0</v>
      </c>
      <c r="H2094" s="25" t="n">
        <v>34.06</v>
      </c>
      <c r="I2094" s="26" t="n"/>
      <c r="J2094" s="9" t="n">
        <v>104.6315</v>
      </c>
      <c r="K2094" s="26" t="n">
        <v>24.00448</v>
      </c>
      <c r="L2094" s="9" t="n">
        <v>21.9784</v>
      </c>
      <c r="M2094" s="25">
        <f>K2094-L2094</f>
        <v/>
      </c>
      <c r="N2094" s="41" t="n">
        <v>4.471512314603483</v>
      </c>
      <c r="O2094" s="41" t="n">
        <v>4.094097695733512</v>
      </c>
      <c r="P2094" s="41" t="n">
        <v>0.3774146188699704</v>
      </c>
      <c r="Q2094" s="30" t="n">
        <v>1460</v>
      </c>
      <c r="R2094" t="n">
        <v>6400</v>
      </c>
      <c r="S2094" t="n">
        <v>0</v>
      </c>
      <c r="T2094" s="31">
        <f>SUM(Q2094:S2094)</f>
        <v/>
      </c>
    </row>
    <row r="2095">
      <c r="A2095" s="23" t="n">
        <v>5051</v>
      </c>
      <c r="B2095" s="24" t="inlineStr">
        <is>
          <t>GARLAND COUNTY, AR</t>
        </is>
      </c>
      <c r="C2095" s="9" t="n">
        <v>543</v>
      </c>
      <c r="D2095" s="9" t="n">
        <v>524</v>
      </c>
      <c r="E2095" s="25" t="n">
        <v>530</v>
      </c>
      <c r="F2095" s="26" t="n">
        <v>209.48</v>
      </c>
      <c r="G2095" s="9" t="n">
        <v>190.48</v>
      </c>
      <c r="H2095" s="25" t="n">
        <v>196.48</v>
      </c>
      <c r="I2095" s="26" t="n"/>
      <c r="J2095" s="9" t="n">
        <v>104.6095</v>
      </c>
      <c r="K2095" s="26" t="n">
        <v>11.73418</v>
      </c>
      <c r="L2095" s="9" t="n">
        <v>16.73683</v>
      </c>
      <c r="M2095" s="25">
        <f>K2095-L2095</f>
        <v/>
      </c>
      <c r="N2095" s="41" t="n">
        <v>2.185822411973677</v>
      </c>
      <c r="O2095" s="41" t="n">
        <v>3.117707255163412</v>
      </c>
      <c r="P2095" s="41" t="n">
        <v>-0.9318848431897344</v>
      </c>
      <c r="Q2095" s="30" t="n">
        <v>270</v>
      </c>
      <c r="R2095" t="n">
        <v>27300</v>
      </c>
      <c r="S2095" t="n">
        <v>9120</v>
      </c>
      <c r="T2095" s="31">
        <f>SUM(Q2095:S2095)</f>
        <v/>
      </c>
    </row>
    <row r="2096">
      <c r="A2096" s="23" t="n">
        <v>5107</v>
      </c>
      <c r="B2096" s="24" t="inlineStr">
        <is>
          <t>PHILLIPS COUNTY, AR</t>
        </is>
      </c>
      <c r="C2096" s="9" t="n">
        <v>494</v>
      </c>
      <c r="D2096" s="9" t="n">
        <v>114</v>
      </c>
      <c r="E2096" s="25" t="n">
        <v>91</v>
      </c>
      <c r="F2096" s="26" t="n">
        <v>105.46</v>
      </c>
      <c r="G2096" s="9" t="n">
        <v>0</v>
      </c>
      <c r="H2096" s="25" t="n">
        <v>0</v>
      </c>
      <c r="I2096" s="26" t="n">
        <v>104.554</v>
      </c>
      <c r="J2096" s="9" t="n">
        <v>104.554</v>
      </c>
      <c r="K2096" s="26" t="n">
        <v>10.91195</v>
      </c>
      <c r="L2096" s="9" t="n">
        <v>16.04361</v>
      </c>
      <c r="M2096" s="25">
        <f>K2096-L2096</f>
        <v/>
      </c>
      <c r="N2096" s="41" t="n">
        <v>2.032658853736363</v>
      </c>
      <c r="O2096" s="41" t="n">
        <v>2.988575452819457</v>
      </c>
      <c r="P2096" s="41" t="n">
        <v>-0.9559165990830928</v>
      </c>
      <c r="Q2096" s="30" t="n">
        <v>329540</v>
      </c>
      <c r="R2096" t="n">
        <v>2430</v>
      </c>
      <c r="S2096" t="n">
        <v>590</v>
      </c>
      <c r="T2096" s="31">
        <f>SUM(Q2096:S2096)</f>
        <v/>
      </c>
    </row>
    <row r="2097">
      <c r="A2097" s="23" t="n">
        <v>13171</v>
      </c>
      <c r="B2097" s="24" t="inlineStr">
        <is>
          <t>LAMAR COUNTY, GA</t>
        </is>
      </c>
      <c r="C2097" s="9" t="n">
        <v>510</v>
      </c>
      <c r="D2097" s="9" t="n">
        <v>1564</v>
      </c>
      <c r="E2097" s="25" t="n">
        <v>374</v>
      </c>
      <c r="F2097" s="26" t="n">
        <v>38.12</v>
      </c>
      <c r="G2097" s="9" t="n">
        <v>1092.12</v>
      </c>
      <c r="H2097" s="25" t="n">
        <v>0</v>
      </c>
      <c r="I2097" s="26" t="n">
        <v>104.554</v>
      </c>
      <c r="J2097" s="9" t="n">
        <v>104.554</v>
      </c>
      <c r="K2097" s="26" t="n">
        <v>12.57042</v>
      </c>
      <c r="L2097" s="9" t="n">
        <v>21.52965</v>
      </c>
      <c r="M2097" s="25">
        <f>K2097-L2097</f>
        <v/>
      </c>
      <c r="N2097" s="41" t="n">
        <v>2.341595728369784</v>
      </c>
      <c r="O2097" s="41" t="n">
        <v>4.010505335008418</v>
      </c>
      <c r="P2097" s="41" t="n">
        <v>-1.668909606638634</v>
      </c>
      <c r="Q2097" s="30" t="n">
        <v>250</v>
      </c>
      <c r="R2097" t="n">
        <v>29760</v>
      </c>
      <c r="S2097" t="n">
        <v>8090</v>
      </c>
      <c r="T2097" s="31">
        <f>SUM(Q2097:S2097)</f>
        <v/>
      </c>
    </row>
    <row r="2098">
      <c r="A2098" s="23" t="n">
        <v>19157</v>
      </c>
      <c r="B2098" s="24" t="inlineStr">
        <is>
          <t>POWESHIEK COUNTY, IA</t>
        </is>
      </c>
      <c r="C2098" s="9" t="n">
        <v>916</v>
      </c>
      <c r="D2098" s="9" t="n">
        <v>1304</v>
      </c>
      <c r="E2098" s="25" t="n">
        <v>0</v>
      </c>
      <c r="F2098" s="26" t="n">
        <v>796.22</v>
      </c>
      <c r="G2098" s="9" t="n">
        <v>1184.22</v>
      </c>
      <c r="H2098" s="25" t="n">
        <v>0</v>
      </c>
      <c r="I2098" s="26" t="n">
        <v>104.554</v>
      </c>
      <c r="J2098" s="9" t="n">
        <v>104.554</v>
      </c>
      <c r="K2098" s="26" t="n">
        <v>13.09168</v>
      </c>
      <c r="L2098" s="9" t="n">
        <v>11.64544</v>
      </c>
      <c r="M2098" s="25">
        <f>K2098-L2098</f>
        <v/>
      </c>
      <c r="N2098" s="41" t="n">
        <v>2.438695124362125</v>
      </c>
      <c r="O2098" s="41" t="n">
        <v>2.16929208085224</v>
      </c>
      <c r="P2098" s="41" t="n">
        <v>0.269403043509884</v>
      </c>
      <c r="Q2098" s="30" t="n">
        <v>246070</v>
      </c>
      <c r="R2098" t="n">
        <v>63870</v>
      </c>
      <c r="S2098" t="n">
        <v>25320</v>
      </c>
      <c r="T2098" s="31">
        <f>SUM(Q2098:S2098)</f>
        <v/>
      </c>
    </row>
    <row r="2099">
      <c r="A2099" s="23" t="n">
        <v>22003</v>
      </c>
      <c r="B2099" s="24" t="inlineStr">
        <is>
          <t>ALLEN PARISH, LA</t>
        </is>
      </c>
      <c r="C2099" s="9" t="n">
        <v>1225</v>
      </c>
      <c r="D2099" s="9" t="n">
        <v>1225</v>
      </c>
      <c r="E2099" s="25" t="n">
        <v>924</v>
      </c>
      <c r="F2099" s="26" t="n">
        <v>862.76</v>
      </c>
      <c r="G2099" s="9" t="n">
        <v>862.76</v>
      </c>
      <c r="H2099" s="25" t="n">
        <v>561.76</v>
      </c>
      <c r="I2099" s="26" t="n">
        <v>104.554</v>
      </c>
      <c r="J2099" s="9" t="n">
        <v>104.554</v>
      </c>
      <c r="K2099" s="26" t="n">
        <v>11.30706</v>
      </c>
      <c r="L2099" s="9" t="n">
        <v>16.34842</v>
      </c>
      <c r="M2099" s="25">
        <f>K2099-L2099</f>
        <v/>
      </c>
      <c r="N2099" s="41" t="n">
        <v>2.106259249605093</v>
      </c>
      <c r="O2099" s="41" t="n">
        <v>3.045354923510522</v>
      </c>
      <c r="P2099" s="41" t="n">
        <v>-0.9390956739054301</v>
      </c>
      <c r="Q2099" s="30" t="n">
        <v>45600</v>
      </c>
      <c r="R2099" t="n">
        <v>29020</v>
      </c>
      <c r="S2099" t="n">
        <v>47990</v>
      </c>
      <c r="T2099" s="31">
        <f>SUM(Q2099:S2099)</f>
        <v/>
      </c>
    </row>
    <row r="2100">
      <c r="A2100" s="23" t="n">
        <v>22119</v>
      </c>
      <c r="B2100" s="24" t="inlineStr">
        <is>
          <t>WEBSTER PARISH, LA</t>
        </is>
      </c>
      <c r="C2100" s="9" t="n">
        <v>1429</v>
      </c>
      <c r="D2100" s="9" t="n">
        <v>1429</v>
      </c>
      <c r="E2100" s="25" t="n">
        <v>800</v>
      </c>
      <c r="F2100" s="26" t="n">
        <v>1096.5</v>
      </c>
      <c r="G2100" s="9" t="n">
        <v>1096.5</v>
      </c>
      <c r="H2100" s="25" t="n">
        <v>467.5</v>
      </c>
      <c r="I2100" s="26" t="n">
        <v>104.554</v>
      </c>
      <c r="J2100" s="9" t="n">
        <v>104.554</v>
      </c>
      <c r="K2100" s="26" t="n">
        <v>11.53041</v>
      </c>
      <c r="L2100" s="9" t="n">
        <v>16.62905</v>
      </c>
      <c r="M2100" s="25">
        <f>K2100-L2100</f>
        <v/>
      </c>
      <c r="N2100" s="41" t="n">
        <v>2.147864494770441</v>
      </c>
      <c r="O2100" s="41" t="n">
        <v>3.097630186330095</v>
      </c>
      <c r="P2100" s="41" t="n">
        <v>-0.9497656915596547</v>
      </c>
      <c r="Q2100" s="30" t="n">
        <v>950</v>
      </c>
      <c r="R2100" t="n">
        <v>26420</v>
      </c>
      <c r="S2100" t="n">
        <v>0</v>
      </c>
      <c r="T2100" s="31">
        <f>SUM(Q2100:S2100)</f>
        <v/>
      </c>
    </row>
    <row r="2101">
      <c r="A2101" s="23" t="n">
        <v>5043</v>
      </c>
      <c r="B2101" s="24" t="inlineStr">
        <is>
          <t>DREW COUNTY, AR</t>
        </is>
      </c>
      <c r="C2101" s="9" t="n">
        <v>597</v>
      </c>
      <c r="D2101" s="9" t="n">
        <v>165</v>
      </c>
      <c r="E2101" s="25" t="n">
        <v>168</v>
      </c>
      <c r="F2101" s="26" t="n">
        <v>216.62</v>
      </c>
      <c r="G2101" s="9" t="n">
        <v>0</v>
      </c>
      <c r="H2101" s="25" t="n">
        <v>0</v>
      </c>
      <c r="I2101" s="26" t="n">
        <v>104.4274</v>
      </c>
      <c r="J2101" s="9" t="n">
        <v>104.4274</v>
      </c>
      <c r="K2101" s="26" t="n">
        <v>11.44485</v>
      </c>
      <c r="L2101" s="9" t="n">
        <v>16.71812</v>
      </c>
      <c r="M2101" s="25">
        <f>K2101-L2101</f>
        <v/>
      </c>
      <c r="N2101" s="41" t="n">
        <v>2.131926528455924</v>
      </c>
      <c r="O2101" s="41" t="n">
        <v>3.114221989271118</v>
      </c>
      <c r="P2101" s="41" t="n">
        <v>-0.9822954608151937</v>
      </c>
      <c r="Q2101" s="30" t="n">
        <v>72870</v>
      </c>
      <c r="R2101" t="n">
        <v>31050</v>
      </c>
      <c r="S2101" t="n">
        <v>0</v>
      </c>
      <c r="T2101" s="31">
        <f>SUM(Q2101:S2101)</f>
        <v/>
      </c>
    </row>
    <row r="2102">
      <c r="A2102" s="23" t="n">
        <v>21049</v>
      </c>
      <c r="B2102" s="24" t="inlineStr">
        <is>
          <t>CLARK COUNTY, KY</t>
        </is>
      </c>
      <c r="C2102" s="9" t="n">
        <v>1598</v>
      </c>
      <c r="D2102" s="9" t="n">
        <v>1716</v>
      </c>
      <c r="E2102" s="25" t="n">
        <v>430</v>
      </c>
      <c r="F2102" s="26" t="n">
        <v>1377.18</v>
      </c>
      <c r="G2102" s="9" t="n">
        <v>1495.18</v>
      </c>
      <c r="H2102" s="25" t="n">
        <v>209.18</v>
      </c>
      <c r="I2102" s="26" t="n"/>
      <c r="J2102" s="9" t="n">
        <v>104.3679</v>
      </c>
      <c r="K2102" s="26" t="n">
        <v>11.66166</v>
      </c>
      <c r="L2102" s="9" t="n">
        <v>18.24857</v>
      </c>
      <c r="M2102" s="25">
        <f>K2102-L2102</f>
        <v/>
      </c>
      <c r="N2102" s="41" t="n">
        <v>2.17231351392402</v>
      </c>
      <c r="O2102" s="41" t="n">
        <v>3.399311523469939</v>
      </c>
      <c r="P2102" s="41" t="n">
        <v>-1.226998009545919</v>
      </c>
      <c r="Q2102" s="30" t="n">
        <v>3490</v>
      </c>
      <c r="R2102" t="n">
        <v>103570</v>
      </c>
      <c r="S2102" t="n">
        <v>2940</v>
      </c>
      <c r="T2102" s="31">
        <f>SUM(Q2102:S2102)</f>
        <v/>
      </c>
    </row>
    <row r="2103">
      <c r="A2103" s="23" t="n">
        <v>42033</v>
      </c>
      <c r="B2103" s="24" t="inlineStr">
        <is>
          <t>CLEARFIELD COUNTY, PA</t>
        </is>
      </c>
      <c r="C2103" s="9" t="n">
        <v>1429</v>
      </c>
      <c r="D2103" s="9" t="n">
        <v>1429</v>
      </c>
      <c r="E2103" s="25" t="n">
        <v>268</v>
      </c>
      <c r="F2103" s="26" t="n">
        <v>1036.12</v>
      </c>
      <c r="G2103" s="9" t="n">
        <v>1036.12</v>
      </c>
      <c r="H2103" s="25" t="n">
        <v>0</v>
      </c>
      <c r="I2103" s="26" t="n"/>
      <c r="J2103" s="9" t="n">
        <v>104.3125</v>
      </c>
      <c r="K2103" s="26" t="n">
        <v>24.06887</v>
      </c>
      <c r="L2103" s="9" t="n">
        <v>22.2435</v>
      </c>
      <c r="M2103" s="25">
        <f>K2103-L2103</f>
        <v/>
      </c>
      <c r="N2103" s="41" t="n">
        <v>4.483506770552427</v>
      </c>
      <c r="O2103" s="41" t="n">
        <v>4.143480057467714</v>
      </c>
      <c r="P2103" s="41" t="n">
        <v>0.340026713084714</v>
      </c>
      <c r="Q2103" s="30" t="n">
        <v>12200</v>
      </c>
      <c r="R2103" t="n">
        <v>70240</v>
      </c>
      <c r="S2103" t="n">
        <v>7380</v>
      </c>
      <c r="T2103" s="31">
        <f>SUM(Q2103:S2103)</f>
        <v/>
      </c>
    </row>
    <row r="2104">
      <c r="A2104" s="23" t="n">
        <v>55113</v>
      </c>
      <c r="B2104" s="24" t="inlineStr">
        <is>
          <t>SAWYER COUNTY, WI</t>
        </is>
      </c>
      <c r="C2104" s="9" t="n">
        <v>769</v>
      </c>
      <c r="D2104" s="9" t="n">
        <v>433</v>
      </c>
      <c r="E2104" s="25" t="n">
        <v>47</v>
      </c>
      <c r="F2104" s="26" t="n">
        <v>628.5599999999999</v>
      </c>
      <c r="G2104" s="9" t="n">
        <v>292.56</v>
      </c>
      <c r="H2104" s="25" t="n">
        <v>0</v>
      </c>
      <c r="I2104" s="26" t="n"/>
      <c r="J2104" s="9" t="n">
        <v>104.2978</v>
      </c>
      <c r="K2104" s="26" t="n">
        <v>17.17366</v>
      </c>
      <c r="L2104" s="9" t="n">
        <v>15.19056</v>
      </c>
      <c r="M2104" s="25">
        <f>K2104-L2104</f>
        <v/>
      </c>
      <c r="N2104" s="41" t="n">
        <v>3.199079179253759</v>
      </c>
      <c r="O2104" s="41" t="n">
        <v>2.82967079918928</v>
      </c>
      <c r="P2104" s="41" t="n">
        <v>0.3694083800644786</v>
      </c>
      <c r="Q2104" s="30" t="n">
        <v>17110</v>
      </c>
      <c r="R2104" t="n">
        <v>16350</v>
      </c>
      <c r="S2104" t="n">
        <v>3960</v>
      </c>
      <c r="T2104" s="31">
        <f>SUM(Q2104:S2104)</f>
        <v/>
      </c>
    </row>
    <row r="2105">
      <c r="A2105" s="23" t="n">
        <v>21137</v>
      </c>
      <c r="B2105" s="24" t="inlineStr">
        <is>
          <t>LINCOLN COUNTY, KY</t>
        </is>
      </c>
      <c r="C2105" s="9" t="n">
        <v>1186</v>
      </c>
      <c r="D2105" s="9" t="n">
        <v>1186</v>
      </c>
      <c r="E2105" s="25" t="n">
        <v>23</v>
      </c>
      <c r="F2105" s="26" t="n">
        <v>967.5599999999999</v>
      </c>
      <c r="G2105" s="9" t="n">
        <v>967.5599999999999</v>
      </c>
      <c r="H2105" s="25" t="n">
        <v>0</v>
      </c>
      <c r="I2105" s="26" t="n"/>
      <c r="J2105" s="9" t="n">
        <v>104.2735</v>
      </c>
      <c r="K2105" s="26" t="n">
        <v>11.4693</v>
      </c>
      <c r="L2105" s="9" t="n">
        <v>16.25291</v>
      </c>
      <c r="M2105" s="25">
        <f>K2105-L2105</f>
        <v/>
      </c>
      <c r="N2105" s="41" t="n">
        <v>2.136481031452534</v>
      </c>
      <c r="O2105" s="41" t="n">
        <v>3.027563488696364</v>
      </c>
      <c r="P2105" s="41" t="n">
        <v>-0.8910824572438297</v>
      </c>
      <c r="Q2105" s="30" t="n">
        <v>10310</v>
      </c>
      <c r="R2105" t="n">
        <v>96530</v>
      </c>
      <c r="S2105" t="n">
        <v>4910</v>
      </c>
      <c r="T2105" s="31">
        <f>SUM(Q2105:S2105)</f>
        <v/>
      </c>
    </row>
    <row r="2106">
      <c r="A2106" s="23" t="n">
        <v>34011</v>
      </c>
      <c r="B2106" s="24" t="inlineStr">
        <is>
          <t>CUMBERLAND COUNTY, NJ</t>
        </is>
      </c>
      <c r="C2106" s="9" t="n">
        <v>3010</v>
      </c>
      <c r="D2106" s="9" t="n">
        <v>2850</v>
      </c>
      <c r="E2106" s="25" t="n">
        <v>2935</v>
      </c>
      <c r="F2106" s="26" t="n">
        <v>2181.62</v>
      </c>
      <c r="G2106" s="9" t="n">
        <v>2021.62</v>
      </c>
      <c r="H2106" s="25" t="n">
        <v>2106.62</v>
      </c>
      <c r="I2106" s="26" t="n"/>
      <c r="J2106" s="9" t="n">
        <v>104.2417</v>
      </c>
      <c r="K2106" s="26" t="n">
        <v>25.48069</v>
      </c>
      <c r="L2106" s="9" t="n">
        <v>23.1888</v>
      </c>
      <c r="M2106" s="25">
        <f>K2106-L2106</f>
        <v/>
      </c>
      <c r="N2106" s="41" t="n">
        <v>4.746498117001236</v>
      </c>
      <c r="O2106" s="41" t="n">
        <v>4.319568878845834</v>
      </c>
      <c r="P2106" s="41" t="n">
        <v>0.4269292381554015</v>
      </c>
      <c r="Q2106" s="30" t="n">
        <v>60280</v>
      </c>
      <c r="R2106" t="n">
        <v>20010</v>
      </c>
      <c r="S2106" t="n">
        <v>0</v>
      </c>
      <c r="T2106" s="31">
        <f>SUM(Q2106:S2106)</f>
        <v/>
      </c>
    </row>
    <row r="2107">
      <c r="A2107" s="23" t="n">
        <v>42017</v>
      </c>
      <c r="B2107" s="24" t="inlineStr">
        <is>
          <t>BUCKS COUNTY, PA</t>
        </is>
      </c>
      <c r="C2107" s="9" t="n">
        <v>3798</v>
      </c>
      <c r="D2107" s="9" t="n">
        <v>4642</v>
      </c>
      <c r="E2107" s="25" t="n">
        <v>2809</v>
      </c>
      <c r="F2107" s="26" t="n">
        <v>3280.82</v>
      </c>
      <c r="G2107" s="9" t="n">
        <v>4124.82</v>
      </c>
      <c r="H2107" s="25" t="n">
        <v>2291.82</v>
      </c>
      <c r="I2107" s="26" t="n"/>
      <c r="J2107" s="9" t="n">
        <v>104.235</v>
      </c>
      <c r="K2107" s="26" t="n">
        <v>22.637</v>
      </c>
      <c r="L2107" s="9" t="n">
        <v>20.69101</v>
      </c>
      <c r="M2107" s="25">
        <f>K2107-L2107</f>
        <v/>
      </c>
      <c r="N2107" s="41" t="n">
        <v>4.216780545368159</v>
      </c>
      <c r="O2107" s="41" t="n">
        <v>3.854284950833503</v>
      </c>
      <c r="P2107" s="41" t="n">
        <v>0.3624955945346552</v>
      </c>
      <c r="Q2107" s="30" t="n">
        <v>80720</v>
      </c>
      <c r="R2107" t="n">
        <v>65060</v>
      </c>
      <c r="S2107" t="n">
        <v>0</v>
      </c>
      <c r="T2107" s="31">
        <f>SUM(Q2107:S2107)</f>
        <v/>
      </c>
    </row>
    <row r="2108">
      <c r="A2108" s="23" t="n">
        <v>42035</v>
      </c>
      <c r="B2108" s="24" t="inlineStr">
        <is>
          <t>CLINTON COUNTY, PA</t>
        </is>
      </c>
      <c r="C2108" s="9" t="n">
        <v>1940</v>
      </c>
      <c r="D2108" s="9" t="n">
        <v>1940</v>
      </c>
      <c r="E2108" s="25" t="n">
        <v>161</v>
      </c>
      <c r="F2108" s="26" t="n">
        <v>1366.18</v>
      </c>
      <c r="G2108" s="9" t="n">
        <v>1366.18</v>
      </c>
      <c r="H2108" s="25" t="n">
        <v>0</v>
      </c>
      <c r="I2108" s="26" t="n"/>
      <c r="J2108" s="9" t="n">
        <v>104.2142</v>
      </c>
      <c r="K2108" s="26" t="n">
        <v>24.54372</v>
      </c>
      <c r="L2108" s="9" t="n">
        <v>22.71951</v>
      </c>
      <c r="M2108" s="25">
        <f>K2108-L2108</f>
        <v/>
      </c>
      <c r="N2108" s="41" t="n">
        <v>4.571960993372063</v>
      </c>
      <c r="O2108" s="41" t="n">
        <v>4.232150363047104</v>
      </c>
      <c r="P2108" s="41" t="n">
        <v>0.339810630324957</v>
      </c>
      <c r="Q2108" s="30" t="n">
        <v>17580</v>
      </c>
      <c r="R2108" t="n">
        <v>23130</v>
      </c>
      <c r="S2108" t="n">
        <v>1050</v>
      </c>
      <c r="T2108" s="31">
        <f>SUM(Q2108:S2108)</f>
        <v/>
      </c>
    </row>
    <row r="2109">
      <c r="A2109" s="23" t="n">
        <v>21151</v>
      </c>
      <c r="B2109" s="24" t="inlineStr">
        <is>
          <t>MADISON COUNTY, KY</t>
        </is>
      </c>
      <c r="C2109" s="9" t="n">
        <v>1811</v>
      </c>
      <c r="D2109" s="9" t="n">
        <v>1811</v>
      </c>
      <c r="E2109" s="25" t="n">
        <v>388</v>
      </c>
      <c r="F2109" s="26" t="n">
        <v>1564.46</v>
      </c>
      <c r="G2109" s="9" t="n">
        <v>1564.46</v>
      </c>
      <c r="H2109" s="25" t="n">
        <v>141.46</v>
      </c>
      <c r="I2109" s="26" t="n"/>
      <c r="J2109" s="9" t="n">
        <v>104.2097</v>
      </c>
      <c r="K2109" s="26" t="n">
        <v>11.77885</v>
      </c>
      <c r="L2109" s="9" t="n">
        <v>17.66364</v>
      </c>
      <c r="M2109" s="25">
        <f>K2109-L2109</f>
        <v/>
      </c>
      <c r="N2109" s="41" t="n">
        <v>2.194143461006747</v>
      </c>
      <c r="O2109" s="41" t="n">
        <v>3.290351791862297</v>
      </c>
      <c r="P2109" s="41" t="n">
        <v>-1.09620833085555</v>
      </c>
      <c r="Q2109" s="30" t="n">
        <v>4670</v>
      </c>
      <c r="R2109" t="n">
        <v>129660</v>
      </c>
      <c r="S2109" t="n">
        <v>6440</v>
      </c>
      <c r="T2109" s="31">
        <f>SUM(Q2109:S2109)</f>
        <v/>
      </c>
    </row>
    <row r="2110">
      <c r="A2110" s="23" t="n">
        <v>13231</v>
      </c>
      <c r="B2110" s="24" t="inlineStr">
        <is>
          <t>PIKE COUNTY, GA</t>
        </is>
      </c>
      <c r="C2110" s="9" t="n">
        <v>1210</v>
      </c>
      <c r="D2110" s="9" t="n">
        <v>2952</v>
      </c>
      <c r="E2110" s="25" t="n">
        <v>682</v>
      </c>
      <c r="F2110" s="26" t="n">
        <v>807.8200000000001</v>
      </c>
      <c r="G2110" s="9" t="n">
        <v>2549.82</v>
      </c>
      <c r="H2110" s="25" t="n">
        <v>279.82</v>
      </c>
      <c r="I2110" s="26" t="n">
        <v>104.1742</v>
      </c>
      <c r="J2110" s="9" t="n">
        <v>104.1742</v>
      </c>
      <c r="K2110" s="26" t="n">
        <v>12.27525</v>
      </c>
      <c r="L2110" s="9" t="n">
        <v>18.95256</v>
      </c>
      <c r="M2110" s="25">
        <f>K2110-L2110</f>
        <v/>
      </c>
      <c r="N2110" s="41" t="n">
        <v>2.286611979923598</v>
      </c>
      <c r="O2110" s="41" t="n">
        <v>3.530449542471296</v>
      </c>
      <c r="P2110" s="41" t="n">
        <v>-1.243837562547699</v>
      </c>
      <c r="Q2110" s="30" t="n">
        <v>370</v>
      </c>
      <c r="R2110" t="n">
        <v>39880</v>
      </c>
      <c r="S2110" t="n">
        <v>6610</v>
      </c>
      <c r="T2110" s="31">
        <f>SUM(Q2110:S2110)</f>
        <v/>
      </c>
    </row>
    <row r="2111">
      <c r="A2111" s="23" t="n">
        <v>21053</v>
      </c>
      <c r="B2111" s="24" t="inlineStr">
        <is>
          <t>CLINTON COUNTY, KY</t>
        </is>
      </c>
      <c r="C2111" s="9" t="n">
        <v>1383</v>
      </c>
      <c r="D2111" s="9" t="n">
        <v>1383</v>
      </c>
      <c r="E2111" s="25" t="n">
        <v>24</v>
      </c>
      <c r="F2111" s="26" t="n">
        <v>1151.08</v>
      </c>
      <c r="G2111" s="9" t="n">
        <v>1151.08</v>
      </c>
      <c r="H2111" s="25" t="n">
        <v>0</v>
      </c>
      <c r="I2111" s="26" t="n"/>
      <c r="J2111" s="9" t="n">
        <v>104.0598</v>
      </c>
      <c r="K2111" s="26" t="n">
        <v>11.75199</v>
      </c>
      <c r="L2111" s="9" t="n">
        <v>18.05925</v>
      </c>
      <c r="M2111" s="25">
        <f>K2111-L2111</f>
        <v/>
      </c>
      <c r="N2111" s="41" t="n">
        <v>2.189140027448917</v>
      </c>
      <c r="O2111" s="41" t="n">
        <v>3.36404532685161</v>
      </c>
      <c r="P2111" s="41" t="n">
        <v>-1.174905299402693</v>
      </c>
      <c r="Q2111" s="30" t="n">
        <v>8630</v>
      </c>
      <c r="R2111" t="n">
        <v>33760</v>
      </c>
      <c r="S2111" t="n">
        <v>2650</v>
      </c>
      <c r="T2111" s="31">
        <f>SUM(Q2111:S2111)</f>
        <v/>
      </c>
    </row>
    <row r="2112">
      <c r="A2112" s="23" t="n">
        <v>28157</v>
      </c>
      <c r="B2112" s="24" t="inlineStr">
        <is>
          <t>WILKINSON COUNTY, MS</t>
        </is>
      </c>
      <c r="C2112" s="9" t="n">
        <v>1052</v>
      </c>
      <c r="D2112" s="9" t="n">
        <v>1052</v>
      </c>
      <c r="E2112" s="25" t="n">
        <v>1052</v>
      </c>
      <c r="F2112" s="26" t="n">
        <v>761.8</v>
      </c>
      <c r="G2112" s="9" t="n">
        <v>761.8</v>
      </c>
      <c r="H2112" s="25" t="n">
        <v>761.8</v>
      </c>
      <c r="I2112" s="26" t="n">
        <v>104.0477</v>
      </c>
      <c r="J2112" s="9" t="n">
        <v>104.0477</v>
      </c>
      <c r="K2112" s="26" t="n">
        <v>11.45276</v>
      </c>
      <c r="L2112" s="9" t="n">
        <v>16.35971</v>
      </c>
      <c r="M2112" s="25">
        <f>K2112-L2112</f>
        <v/>
      </c>
      <c r="N2112" s="41" t="n">
        <v>2.13339998934358</v>
      </c>
      <c r="O2112" s="41" t="n">
        <v>3.047458004853334</v>
      </c>
      <c r="P2112" s="41" t="n">
        <v>-0.9140580155097533</v>
      </c>
      <c r="Q2112" s="30" t="n">
        <v>7070</v>
      </c>
      <c r="R2112" t="n">
        <v>29720</v>
      </c>
      <c r="S2112" t="n">
        <v>12700</v>
      </c>
      <c r="T2112" s="31">
        <f>SUM(Q2112:S2112)</f>
        <v/>
      </c>
    </row>
    <row r="2113">
      <c r="A2113" s="23" t="n">
        <v>37121</v>
      </c>
      <c r="B2113" s="24" t="inlineStr">
        <is>
          <t>MITCHELL COUNTY, NC</t>
        </is>
      </c>
      <c r="C2113" s="9" t="n">
        <v>1852.92</v>
      </c>
      <c r="D2113" s="9" t="n">
        <v>1709.53</v>
      </c>
      <c r="E2113" s="25" t="n">
        <v>500.192</v>
      </c>
      <c r="F2113" s="26" t="n">
        <v>1670.264</v>
      </c>
      <c r="G2113" s="9" t="n">
        <v>1526.881</v>
      </c>
      <c r="H2113" s="25" t="n">
        <v>317.54</v>
      </c>
      <c r="I2113" s="26" t="n"/>
      <c r="J2113" s="9" t="n">
        <v>103.956</v>
      </c>
      <c r="K2113" s="26" t="n">
        <v>11.09206</v>
      </c>
      <c r="L2113" s="9" t="n">
        <v>16.55903</v>
      </c>
      <c r="M2113" s="25">
        <f>K2113-L2113</f>
        <v/>
      </c>
      <c r="N2113" s="41" t="n">
        <v>2.066209427753515</v>
      </c>
      <c r="O2113" s="41" t="n">
        <v>3.084586983883363</v>
      </c>
      <c r="P2113" s="41" t="n">
        <v>-1.018377556129848</v>
      </c>
      <c r="Q2113" s="30" t="n">
        <v>110</v>
      </c>
      <c r="R2113" t="n">
        <v>11350</v>
      </c>
      <c r="S2113" t="n">
        <v>1610</v>
      </c>
      <c r="T2113" s="31">
        <f>SUM(Q2113:S2113)</f>
        <v/>
      </c>
    </row>
    <row r="2114">
      <c r="A2114" s="23" t="n">
        <v>5085</v>
      </c>
      <c r="B2114" s="24" t="inlineStr">
        <is>
          <t>LONOKE COUNTY, AR</t>
        </is>
      </c>
      <c r="C2114" s="9" t="n">
        <v>754</v>
      </c>
      <c r="D2114" s="9" t="n">
        <v>110</v>
      </c>
      <c r="E2114" s="25" t="n">
        <v>104</v>
      </c>
      <c r="F2114" s="26" t="n">
        <v>384.54</v>
      </c>
      <c r="G2114" s="9" t="n">
        <v>0</v>
      </c>
      <c r="H2114" s="25" t="n">
        <v>0</v>
      </c>
      <c r="I2114" s="26" t="n">
        <v>103.9211</v>
      </c>
      <c r="J2114" s="9" t="n">
        <v>103.9211</v>
      </c>
      <c r="K2114" s="26" t="n">
        <v>10.97479</v>
      </c>
      <c r="L2114" s="9" t="n">
        <v>15.99114</v>
      </c>
      <c r="M2114" s="25">
        <f>K2114-L2114</f>
        <v/>
      </c>
      <c r="N2114" s="41" t="n">
        <v>2.044364578411495</v>
      </c>
      <c r="O2114" s="41" t="n">
        <v>2.97880143350526</v>
      </c>
      <c r="P2114" s="41" t="n">
        <v>-0.934436855093765</v>
      </c>
      <c r="Q2114" s="30" t="n">
        <v>272650</v>
      </c>
      <c r="R2114" t="n">
        <v>62790</v>
      </c>
      <c r="S2114" t="n">
        <v>1710</v>
      </c>
      <c r="T2114" s="31">
        <f>SUM(Q2114:S2114)</f>
        <v/>
      </c>
    </row>
    <row r="2115">
      <c r="A2115" s="23" t="n">
        <v>40001</v>
      </c>
      <c r="B2115" s="24" t="inlineStr">
        <is>
          <t>ADAIR COUNTY, OK</t>
        </is>
      </c>
      <c r="C2115" s="9" t="n">
        <v>345</v>
      </c>
      <c r="D2115" s="9" t="n">
        <v>575</v>
      </c>
      <c r="E2115" s="25" t="n">
        <v>119</v>
      </c>
      <c r="F2115" s="26" t="n">
        <v>145.7</v>
      </c>
      <c r="G2115" s="9" t="n">
        <v>375.7</v>
      </c>
      <c r="H2115" s="25" t="n">
        <v>0</v>
      </c>
      <c r="I2115" s="26" t="n"/>
      <c r="J2115" s="9" t="n">
        <v>103.915</v>
      </c>
      <c r="K2115" s="26" t="n">
        <v>11.47758</v>
      </c>
      <c r="L2115" s="9" t="n">
        <v>15.97004</v>
      </c>
      <c r="M2115" s="25">
        <f>K2115-L2115</f>
        <v/>
      </c>
      <c r="N2115" s="41" t="n">
        <v>2.138023415289423</v>
      </c>
      <c r="O2115" s="41" t="n">
        <v>2.97487096261657</v>
      </c>
      <c r="P2115" s="41" t="n">
        <v>-0.8368475473271473</v>
      </c>
      <c r="Q2115" s="30" t="n">
        <v>330</v>
      </c>
      <c r="R2115" t="n">
        <v>116590</v>
      </c>
      <c r="S2115" t="n">
        <v>21960</v>
      </c>
      <c r="T2115" s="31">
        <f>SUM(Q2115:S2115)</f>
        <v/>
      </c>
    </row>
    <row r="2116">
      <c r="A2116" s="23" t="n">
        <v>13025</v>
      </c>
      <c r="B2116" s="24" t="inlineStr">
        <is>
          <t>BRANTLEY COUNTY, GA</t>
        </is>
      </c>
      <c r="C2116" s="9" t="n">
        <v>916</v>
      </c>
      <c r="D2116" s="9" t="n">
        <v>1134</v>
      </c>
      <c r="E2116" s="25" t="n">
        <v>373</v>
      </c>
      <c r="F2116" s="26" t="n">
        <v>91.17999</v>
      </c>
      <c r="G2116" s="9" t="n">
        <v>309.18</v>
      </c>
      <c r="H2116" s="25" t="n">
        <v>0</v>
      </c>
      <c r="I2116" s="26" t="n">
        <v>103.7945</v>
      </c>
      <c r="J2116" s="9" t="n">
        <v>103.7945</v>
      </c>
      <c r="K2116" s="26" t="n">
        <v>15.42355</v>
      </c>
      <c r="L2116" s="9" t="n">
        <v>22.02764</v>
      </c>
      <c r="M2116" s="25">
        <f>K2116-L2116</f>
        <v/>
      </c>
      <c r="N2116" s="41" t="n">
        <v>2.873071766599508</v>
      </c>
      <c r="O2116" s="41" t="n">
        <v>4.10327003632873</v>
      </c>
      <c r="P2116" s="41" t="n">
        <v>-1.230198269729222</v>
      </c>
      <c r="Q2116" s="30" t="n">
        <v>8530</v>
      </c>
      <c r="R2116" t="n">
        <v>9120</v>
      </c>
      <c r="S2116" t="n">
        <v>34370</v>
      </c>
      <c r="T2116" s="31">
        <f>SUM(Q2116:S2116)</f>
        <v/>
      </c>
    </row>
    <row r="2117">
      <c r="A2117" s="23" t="n">
        <v>40075</v>
      </c>
      <c r="B2117" s="24" t="inlineStr">
        <is>
          <t>KIOWA COUNTY, OK</t>
        </is>
      </c>
      <c r="C2117" s="9" t="n">
        <v>267</v>
      </c>
      <c r="D2117" s="9" t="n">
        <v>448</v>
      </c>
      <c r="E2117" s="25" t="n">
        <v>223</v>
      </c>
      <c r="F2117" s="26" t="n">
        <v>0</v>
      </c>
      <c r="G2117" s="9" t="n">
        <v>89.67999</v>
      </c>
      <c r="H2117" s="25" t="n">
        <v>0</v>
      </c>
      <c r="I2117" s="26" t="n"/>
      <c r="J2117" s="9" t="n">
        <v>103.7541</v>
      </c>
      <c r="K2117" s="26" t="n">
        <v>11.50846</v>
      </c>
      <c r="L2117" s="9" t="n">
        <v>14.90406</v>
      </c>
      <c r="M2117" s="25">
        <f>K2117-L2117</f>
        <v/>
      </c>
      <c r="N2117" s="41" t="n">
        <v>2.143775687376756</v>
      </c>
      <c r="O2117" s="41" t="n">
        <v>2.776302083094039</v>
      </c>
      <c r="P2117" s="41" t="n">
        <v>-0.6325263957172822</v>
      </c>
      <c r="Q2117" s="30" t="n">
        <v>302570</v>
      </c>
      <c r="R2117" t="n">
        <v>780</v>
      </c>
      <c r="S2117" t="n">
        <v>113260</v>
      </c>
      <c r="T2117" s="31">
        <f>SUM(Q2117:S2117)</f>
        <v/>
      </c>
    </row>
    <row r="2118">
      <c r="A2118" s="23" t="n">
        <v>5143</v>
      </c>
      <c r="B2118" s="24" t="inlineStr">
        <is>
          <t>WASHINGTON COUNTY, AR</t>
        </is>
      </c>
      <c r="C2118" s="9" t="n">
        <v>758</v>
      </c>
      <c r="D2118" s="9" t="n">
        <v>669</v>
      </c>
      <c r="E2118" s="25" t="n">
        <v>722</v>
      </c>
      <c r="F2118" s="26" t="n">
        <v>542.02</v>
      </c>
      <c r="G2118" s="9" t="n">
        <v>453.02</v>
      </c>
      <c r="H2118" s="25" t="n">
        <v>506.02</v>
      </c>
      <c r="I2118" s="26" t="n"/>
      <c r="J2118" s="9" t="n">
        <v>103.6874</v>
      </c>
      <c r="K2118" s="26" t="n">
        <v>11.48004</v>
      </c>
      <c r="L2118" s="9" t="n">
        <v>16.28731</v>
      </c>
      <c r="M2118" s="25">
        <f>K2118-L2118</f>
        <v/>
      </c>
      <c r="N2118" s="41" t="n">
        <v>2.138481659762701</v>
      </c>
      <c r="O2118" s="41" t="n">
        <v>3.033971460192617</v>
      </c>
      <c r="P2118" s="41" t="n">
        <v>-0.895489800429915</v>
      </c>
      <c r="Q2118" s="30" t="n">
        <v>470</v>
      </c>
      <c r="R2118" t="n">
        <v>240340</v>
      </c>
      <c r="S2118" t="n">
        <v>9140</v>
      </c>
      <c r="T2118" s="31">
        <f>SUM(Q2118:S2118)</f>
        <v/>
      </c>
    </row>
    <row r="2119">
      <c r="A2119" s="23" t="n">
        <v>13225</v>
      </c>
      <c r="B2119" s="24" t="inlineStr">
        <is>
          <t>PEACH COUNTY, GA</t>
        </is>
      </c>
      <c r="C2119" s="9" t="n">
        <v>501</v>
      </c>
      <c r="D2119" s="9" t="n">
        <v>834</v>
      </c>
      <c r="E2119" s="25" t="n">
        <v>421</v>
      </c>
      <c r="F2119" s="26" t="n">
        <v>231.92</v>
      </c>
      <c r="G2119" s="9" t="n">
        <v>564.92</v>
      </c>
      <c r="H2119" s="25" t="n">
        <v>151.92</v>
      </c>
      <c r="I2119" s="26" t="n">
        <v>103.5413</v>
      </c>
      <c r="J2119" s="9" t="n">
        <v>103.5413</v>
      </c>
      <c r="K2119" s="26" t="n">
        <v>11.53741</v>
      </c>
      <c r="L2119" s="9" t="n">
        <v>17.0178</v>
      </c>
      <c r="M2119" s="25">
        <f>K2119-L2119</f>
        <v/>
      </c>
      <c r="N2119" s="41" t="n">
        <v>2.149168442458631</v>
      </c>
      <c r="O2119" s="41" t="n">
        <v>3.170045852584982</v>
      </c>
      <c r="P2119" s="41" t="n">
        <v>-1.020877410126351</v>
      </c>
      <c r="Q2119" s="30" t="n">
        <v>15900</v>
      </c>
      <c r="R2119" t="n">
        <v>13770</v>
      </c>
      <c r="S2119" t="n">
        <v>10930</v>
      </c>
      <c r="T2119" s="31">
        <f>SUM(Q2119:S2119)</f>
        <v/>
      </c>
    </row>
    <row r="2120">
      <c r="A2120" s="23" t="n">
        <v>27057</v>
      </c>
      <c r="B2120" s="24" t="inlineStr">
        <is>
          <t>HUBBARD COUNTY, MN</t>
        </is>
      </c>
      <c r="C2120" s="9" t="n">
        <v>692</v>
      </c>
      <c r="D2120" s="9" t="n">
        <v>692</v>
      </c>
      <c r="E2120" s="25" t="n">
        <v>102</v>
      </c>
      <c r="F2120" s="26" t="n">
        <v>583.4</v>
      </c>
      <c r="G2120" s="9" t="n">
        <v>583.4</v>
      </c>
      <c r="H2120" s="25" t="n">
        <v>0</v>
      </c>
      <c r="I2120" s="26" t="n">
        <v>103.5413</v>
      </c>
      <c r="J2120" s="9" t="n">
        <v>103.5413</v>
      </c>
      <c r="K2120" s="26" t="n">
        <v>16.13117</v>
      </c>
      <c r="L2120" s="9" t="n">
        <v>13.83632</v>
      </c>
      <c r="M2120" s="25">
        <f>K2120-L2120</f>
        <v/>
      </c>
      <c r="N2120" s="41" t="n">
        <v>3.004885975616312</v>
      </c>
      <c r="O2120" s="41" t="n">
        <v>2.577405353867048</v>
      </c>
      <c r="P2120" s="41" t="n">
        <v>0.4274806217492653</v>
      </c>
      <c r="Q2120" s="30" t="n">
        <v>41960</v>
      </c>
      <c r="R2120" t="n">
        <v>48520</v>
      </c>
      <c r="S2120" t="n">
        <v>5150</v>
      </c>
      <c r="T2120" s="31">
        <f>SUM(Q2120:S2120)</f>
        <v/>
      </c>
    </row>
    <row r="2121">
      <c r="A2121" s="23" t="n">
        <v>40087</v>
      </c>
      <c r="B2121" s="24" t="inlineStr">
        <is>
          <t>MCCLAIN COUNTY, OK</t>
        </is>
      </c>
      <c r="C2121" s="9" t="n">
        <v>947</v>
      </c>
      <c r="D2121" s="9" t="n">
        <v>947</v>
      </c>
      <c r="E2121" s="25" t="n">
        <v>936</v>
      </c>
      <c r="F2121" s="26" t="n">
        <v>588.6799999999999</v>
      </c>
      <c r="G2121" s="9" t="n">
        <v>588.6799999999999</v>
      </c>
      <c r="H2121" s="25" t="n">
        <v>577.6799999999999</v>
      </c>
      <c r="I2121" s="26" t="n"/>
      <c r="J2121" s="9" t="n">
        <v>103.5113</v>
      </c>
      <c r="K2121" s="26" t="n">
        <v>11.50846</v>
      </c>
      <c r="L2121" s="9" t="n">
        <v>14.74012</v>
      </c>
      <c r="M2121" s="25">
        <f>K2121-L2121</f>
        <v/>
      </c>
      <c r="N2121" s="41" t="n">
        <v>2.143775687376756</v>
      </c>
      <c r="O2121" s="41" t="n">
        <v>2.745763628236608</v>
      </c>
      <c r="P2121" s="41" t="n">
        <v>-0.6019879408598516</v>
      </c>
      <c r="Q2121" s="30" t="n">
        <v>61370</v>
      </c>
      <c r="R2121" t="n">
        <v>33820</v>
      </c>
      <c r="S2121" t="n">
        <v>185010</v>
      </c>
      <c r="T2121" s="31">
        <f>SUM(Q2121:S2121)</f>
        <v/>
      </c>
    </row>
    <row r="2122">
      <c r="A2122" s="23" t="n">
        <v>42075</v>
      </c>
      <c r="B2122" s="24" t="inlineStr">
        <is>
          <t>LEBANON COUNTY, PA</t>
        </is>
      </c>
      <c r="C2122" s="9" t="n">
        <v>2440</v>
      </c>
      <c r="D2122" s="9" t="n">
        <v>2291</v>
      </c>
      <c r="E2122" s="25" t="n">
        <v>913</v>
      </c>
      <c r="F2122" s="26" t="n">
        <v>1828.44</v>
      </c>
      <c r="G2122" s="9" t="n">
        <v>1679.44</v>
      </c>
      <c r="H2122" s="25" t="n">
        <v>301.44</v>
      </c>
      <c r="I2122" s="26" t="n"/>
      <c r="J2122" s="9" t="n">
        <v>103.4586</v>
      </c>
      <c r="K2122" s="26" t="n">
        <v>24.53665</v>
      </c>
      <c r="L2122" s="9" t="n">
        <v>22.44177</v>
      </c>
      <c r="M2122" s="25">
        <f>K2122-L2122</f>
        <v/>
      </c>
      <c r="N2122" s="41" t="n">
        <v>4.570644006206989</v>
      </c>
      <c r="O2122" s="41" t="n">
        <v>4.180413444344515</v>
      </c>
      <c r="P2122" s="41" t="n">
        <v>0.390230561862475</v>
      </c>
      <c r="Q2122" s="30" t="n">
        <v>54550</v>
      </c>
      <c r="R2122" t="n">
        <v>58250</v>
      </c>
      <c r="S2122" t="n">
        <v>0</v>
      </c>
      <c r="T2122" s="31">
        <f>SUM(Q2122:S2122)</f>
        <v/>
      </c>
    </row>
    <row r="2123">
      <c r="A2123" s="23" t="n">
        <v>5141</v>
      </c>
      <c r="B2123" s="24" t="inlineStr">
        <is>
          <t>VAN BUREN COUNTY, AR</t>
        </is>
      </c>
      <c r="C2123" s="9" t="n">
        <v>728</v>
      </c>
      <c r="D2123" s="9" t="n">
        <v>285</v>
      </c>
      <c r="E2123" s="25" t="n">
        <v>282</v>
      </c>
      <c r="F2123" s="26" t="n">
        <v>479.56</v>
      </c>
      <c r="G2123" s="9" t="n">
        <v>36.56</v>
      </c>
      <c r="H2123" s="25" t="n">
        <v>33.56</v>
      </c>
      <c r="I2123" s="26" t="n">
        <v>103.2882</v>
      </c>
      <c r="J2123" s="9" t="n">
        <v>103.2882</v>
      </c>
      <c r="K2123" s="26" t="n">
        <v>11.55021</v>
      </c>
      <c r="L2123" s="9" t="n">
        <v>16.18002</v>
      </c>
      <c r="M2123" s="25">
        <f>K2123-L2123</f>
        <v/>
      </c>
      <c r="N2123" s="41" t="n">
        <v>2.151552803945609</v>
      </c>
      <c r="O2123" s="41" t="n">
        <v>3.013985667697474</v>
      </c>
      <c r="P2123" s="41" t="n">
        <v>-0.8624328637518641</v>
      </c>
      <c r="Q2123" s="30" t="n">
        <v>470</v>
      </c>
      <c r="R2123" t="n">
        <v>70620</v>
      </c>
      <c r="S2123" t="n">
        <v>7540</v>
      </c>
      <c r="T2123" s="31">
        <f>SUM(Q2123:S2123)</f>
        <v/>
      </c>
    </row>
    <row r="2124">
      <c r="A2124" s="23" t="n">
        <v>13317</v>
      </c>
      <c r="B2124" s="24" t="inlineStr">
        <is>
          <t>WILKES COUNTY, GA</t>
        </is>
      </c>
      <c r="C2124" s="9" t="n">
        <v>925</v>
      </c>
      <c r="D2124" s="9" t="n">
        <v>925</v>
      </c>
      <c r="E2124" s="25" t="n">
        <v>873</v>
      </c>
      <c r="F2124" s="26" t="n">
        <v>267.76</v>
      </c>
      <c r="G2124" s="9" t="n">
        <v>267.76</v>
      </c>
      <c r="H2124" s="25" t="n">
        <v>215.76</v>
      </c>
      <c r="I2124" s="26" t="n">
        <v>103.2882</v>
      </c>
      <c r="J2124" s="9" t="n">
        <v>103.2882</v>
      </c>
      <c r="K2124" s="26" t="n">
        <v>13.76576</v>
      </c>
      <c r="L2124" s="9" t="n">
        <v>21.37231</v>
      </c>
      <c r="M2124" s="25">
        <f>K2124-L2124</f>
        <v/>
      </c>
      <c r="N2124" s="41" t="n">
        <v>2.564261561170083</v>
      </c>
      <c r="O2124" s="41" t="n">
        <v>3.98119631654271</v>
      </c>
      <c r="P2124" s="41" t="n">
        <v>-1.416934755372627</v>
      </c>
      <c r="Q2124" s="30" t="n">
        <v>330</v>
      </c>
      <c r="R2124" t="n">
        <v>44260</v>
      </c>
      <c r="S2124" t="n">
        <v>37290</v>
      </c>
      <c r="T2124" s="31">
        <f>SUM(Q2124:S2124)</f>
        <v/>
      </c>
    </row>
    <row r="2125">
      <c r="A2125" s="23" t="n">
        <v>42111</v>
      </c>
      <c r="B2125" s="24" t="inlineStr">
        <is>
          <t>SOMERSET COUNTY, PA</t>
        </is>
      </c>
      <c r="C2125" s="9" t="n">
        <v>1226</v>
      </c>
      <c r="D2125" s="9" t="n">
        <v>1226</v>
      </c>
      <c r="E2125" s="25" t="n">
        <v>250</v>
      </c>
      <c r="F2125" s="26" t="n">
        <v>730.8</v>
      </c>
      <c r="G2125" s="9" t="n">
        <v>730.8</v>
      </c>
      <c r="H2125" s="25" t="n">
        <v>0</v>
      </c>
      <c r="I2125" s="26" t="n"/>
      <c r="J2125" s="9" t="n">
        <v>103.2847</v>
      </c>
      <c r="K2125" s="26" t="n">
        <v>24.76379</v>
      </c>
      <c r="L2125" s="9" t="n">
        <v>22.76895</v>
      </c>
      <c r="M2125" s="25">
        <f>K2125-L2125</f>
        <v/>
      </c>
      <c r="N2125" s="41" t="n">
        <v>4.612955245906372</v>
      </c>
      <c r="O2125" s="41" t="n">
        <v>4.241359959290556</v>
      </c>
      <c r="P2125" s="41" t="n">
        <v>0.3715952866158155</v>
      </c>
      <c r="Q2125" s="30" t="n">
        <v>36890</v>
      </c>
      <c r="R2125" t="n">
        <v>129280</v>
      </c>
      <c r="S2125" t="n">
        <v>0</v>
      </c>
      <c r="T2125" s="31">
        <f>SUM(Q2125:S2125)</f>
        <v/>
      </c>
    </row>
    <row r="2126">
      <c r="A2126" s="23" t="n">
        <v>22091</v>
      </c>
      <c r="B2126" s="24" t="inlineStr">
        <is>
          <t>ST HELENA PARISH, LA</t>
        </is>
      </c>
      <c r="C2126" s="9" t="n">
        <v>468</v>
      </c>
      <c r="D2126" s="9" t="n">
        <v>813</v>
      </c>
      <c r="E2126" s="25" t="n">
        <v>189</v>
      </c>
      <c r="F2126" s="26" t="n">
        <v>186.68</v>
      </c>
      <c r="G2126" s="9" t="n">
        <v>531.6799999999999</v>
      </c>
      <c r="H2126" s="25" t="n">
        <v>0</v>
      </c>
      <c r="I2126" s="26" t="n">
        <v>103.1616</v>
      </c>
      <c r="J2126" s="9" t="n">
        <v>103.1616</v>
      </c>
      <c r="K2126" s="26" t="n">
        <v>11.67563</v>
      </c>
      <c r="L2126" s="9" t="n">
        <v>16.54283</v>
      </c>
      <c r="M2126" s="25">
        <f>K2126-L2126</f>
        <v/>
      </c>
      <c r="N2126" s="41" t="n">
        <v>2.174915820953167</v>
      </c>
      <c r="O2126" s="41" t="n">
        <v>3.081569276376407</v>
      </c>
      <c r="P2126" s="41" t="n">
        <v>-0.9066534554232404</v>
      </c>
      <c r="Q2126" s="30" t="n">
        <v>7080</v>
      </c>
      <c r="R2126" t="n">
        <v>23470</v>
      </c>
      <c r="S2126" t="n">
        <v>10820</v>
      </c>
      <c r="T2126" s="31">
        <f>SUM(Q2126:S2126)</f>
        <v/>
      </c>
    </row>
    <row r="2127">
      <c r="A2127" s="23" t="n">
        <v>48455</v>
      </c>
      <c r="B2127" s="24" t="inlineStr">
        <is>
          <t>TRINITY COUNTY, TX</t>
        </is>
      </c>
      <c r="C2127" s="9" t="n">
        <v>910</v>
      </c>
      <c r="D2127" s="9" t="n">
        <v>1084</v>
      </c>
      <c r="E2127" s="25" t="n">
        <v>280</v>
      </c>
      <c r="F2127" s="26" t="n">
        <v>660</v>
      </c>
      <c r="G2127" s="9" t="n">
        <v>834</v>
      </c>
      <c r="H2127" s="25" t="n">
        <v>30</v>
      </c>
      <c r="I2127" s="26" t="n">
        <v>103.1616</v>
      </c>
      <c r="J2127" s="9" t="n">
        <v>103.1616</v>
      </c>
      <c r="K2127" s="26" t="n">
        <v>11.67261</v>
      </c>
      <c r="L2127" s="9" t="n">
        <v>16.87837</v>
      </c>
      <c r="M2127" s="25">
        <f>K2127-L2127</f>
        <v/>
      </c>
      <c r="N2127" s="41" t="n">
        <v>2.174353260664833</v>
      </c>
      <c r="O2127" s="41" t="n">
        <v>3.144073077418631</v>
      </c>
      <c r="P2127" s="41" t="n">
        <v>-0.9697198167537988</v>
      </c>
      <c r="Q2127" s="30" t="n">
        <v>660</v>
      </c>
      <c r="R2127" t="n">
        <v>32320</v>
      </c>
      <c r="S2127" t="n">
        <v>27860</v>
      </c>
      <c r="T2127" s="31">
        <f>SUM(Q2127:S2127)</f>
        <v/>
      </c>
    </row>
    <row r="2128">
      <c r="A2128" s="23" t="n">
        <v>21109</v>
      </c>
      <c r="B2128" s="24" t="inlineStr">
        <is>
          <t>JACKSON COUNTY, KY</t>
        </is>
      </c>
      <c r="C2128" s="9" t="n">
        <v>966</v>
      </c>
      <c r="D2128" s="9" t="n">
        <v>966</v>
      </c>
      <c r="E2128" s="25" t="n">
        <v>71</v>
      </c>
      <c r="F2128" s="26" t="n">
        <v>740.46</v>
      </c>
      <c r="G2128" s="9" t="n">
        <v>740.46</v>
      </c>
      <c r="H2128" s="25" t="n">
        <v>0</v>
      </c>
      <c r="I2128" s="26" t="n"/>
      <c r="J2128" s="9" t="n">
        <v>103.1201</v>
      </c>
      <c r="K2128" s="26" t="n">
        <v>11.58768</v>
      </c>
      <c r="L2128" s="9" t="n">
        <v>16.95914</v>
      </c>
      <c r="M2128" s="25">
        <f>K2128-L2128</f>
        <v/>
      </c>
      <c r="N2128" s="41" t="n">
        <v>2.158532649642253</v>
      </c>
      <c r="O2128" s="41" t="n">
        <v>3.159118770957943</v>
      </c>
      <c r="P2128" s="41" t="n">
        <v>-1.000586121315689</v>
      </c>
      <c r="Q2128" s="30" t="n">
        <v>90</v>
      </c>
      <c r="R2128" t="n">
        <v>27370</v>
      </c>
      <c r="S2128" t="n">
        <v>17980</v>
      </c>
      <c r="T2128" s="31">
        <f>SUM(Q2128:S2128)</f>
        <v/>
      </c>
    </row>
    <row r="2129">
      <c r="A2129" s="23" t="n">
        <v>21079</v>
      </c>
      <c r="B2129" s="24" t="inlineStr">
        <is>
          <t>GARRARD COUNTY, KY</t>
        </is>
      </c>
      <c r="C2129" s="9" t="n">
        <v>1357</v>
      </c>
      <c r="D2129" s="9" t="n">
        <v>1286</v>
      </c>
      <c r="E2129" s="25" t="n">
        <v>0</v>
      </c>
      <c r="F2129" s="26" t="n">
        <v>1138.56</v>
      </c>
      <c r="G2129" s="9" t="n">
        <v>1067.56</v>
      </c>
      <c r="H2129" s="25" t="n">
        <v>0</v>
      </c>
      <c r="I2129" s="26" t="n"/>
      <c r="J2129" s="9" t="n">
        <v>102.9141</v>
      </c>
      <c r="K2129" s="26" t="n">
        <v>11.4693</v>
      </c>
      <c r="L2129" s="9" t="n">
        <v>16.25291</v>
      </c>
      <c r="M2129" s="25">
        <f>K2129-L2129</f>
        <v/>
      </c>
      <c r="N2129" s="41" t="n">
        <v>2.136481031452534</v>
      </c>
      <c r="O2129" s="41" t="n">
        <v>3.027563488696364</v>
      </c>
      <c r="P2129" s="41" t="n">
        <v>-0.8910824572438297</v>
      </c>
      <c r="Q2129" s="30" t="n">
        <v>3770</v>
      </c>
      <c r="R2129" t="n">
        <v>74070</v>
      </c>
      <c r="S2129" t="n">
        <v>2610</v>
      </c>
      <c r="T2129" s="31">
        <f>SUM(Q2129:S2129)</f>
        <v/>
      </c>
    </row>
    <row r="2130">
      <c r="A2130" s="23" t="n">
        <v>1041</v>
      </c>
      <c r="B2130" s="24" t="inlineStr">
        <is>
          <t>CRENSHAW COUNTY, AL</t>
        </is>
      </c>
      <c r="C2130" s="9" t="n">
        <v>920</v>
      </c>
      <c r="D2130" s="9" t="n">
        <v>587</v>
      </c>
      <c r="E2130" s="25" t="n">
        <v>196</v>
      </c>
      <c r="F2130" s="26" t="n">
        <v>489.02</v>
      </c>
      <c r="G2130" s="9" t="n">
        <v>156.02</v>
      </c>
      <c r="H2130" s="25" t="n">
        <v>0</v>
      </c>
      <c r="I2130" s="26" t="n">
        <v>102.9084</v>
      </c>
      <c r="J2130" s="9" t="n">
        <v>102.9084</v>
      </c>
      <c r="K2130" s="26" t="n">
        <v>11.39398</v>
      </c>
      <c r="L2130" s="9" t="n">
        <v>16.60685</v>
      </c>
      <c r="M2130" s="25">
        <f>K2130-L2130</f>
        <v/>
      </c>
      <c r="N2130" s="41" t="n">
        <v>2.1224505543276</v>
      </c>
      <c r="O2130" s="41" t="n">
        <v>3.093494809376119</v>
      </c>
      <c r="P2130" s="41" t="n">
        <v>-0.9710442550485185</v>
      </c>
      <c r="Q2130" s="30" t="n">
        <v>19730</v>
      </c>
      <c r="R2130" t="n">
        <v>43820</v>
      </c>
      <c r="S2130" t="n">
        <v>210</v>
      </c>
      <c r="T2130" s="31">
        <f>SUM(Q2130:S2130)</f>
        <v/>
      </c>
    </row>
    <row r="2131">
      <c r="A2131" s="23" t="n">
        <v>40015</v>
      </c>
      <c r="B2131" s="24" t="inlineStr">
        <is>
          <t>CADDO COUNTY, OK</t>
        </is>
      </c>
      <c r="C2131" s="9" t="n">
        <v>631</v>
      </c>
      <c r="D2131" s="9" t="n">
        <v>670</v>
      </c>
      <c r="E2131" s="25" t="n">
        <v>318</v>
      </c>
      <c r="F2131" s="26" t="n">
        <v>272.68</v>
      </c>
      <c r="G2131" s="9" t="n">
        <v>311.68</v>
      </c>
      <c r="H2131" s="25" t="n">
        <v>0</v>
      </c>
      <c r="I2131" s="26" t="n">
        <v>102.6553</v>
      </c>
      <c r="J2131" s="9" t="n">
        <v>102.6553</v>
      </c>
      <c r="K2131" s="26" t="n">
        <v>11.50846</v>
      </c>
      <c r="L2131" s="9" t="n">
        <v>14.92604</v>
      </c>
      <c r="M2131" s="25">
        <f>K2131-L2131</f>
        <v/>
      </c>
      <c r="N2131" s="41" t="n">
        <v>2.143775687376756</v>
      </c>
      <c r="O2131" s="41" t="n">
        <v>2.780396478834958</v>
      </c>
      <c r="P2131" s="41" t="n">
        <v>-0.6366207914582018</v>
      </c>
      <c r="Q2131" s="30" t="n">
        <v>309460</v>
      </c>
      <c r="R2131" t="n">
        <v>1840</v>
      </c>
      <c r="S2131" t="n">
        <v>355320</v>
      </c>
      <c r="T2131" s="31">
        <f>SUM(Q2131:S2131)</f>
        <v/>
      </c>
    </row>
    <row r="2132">
      <c r="A2132" s="23" t="n">
        <v>24001</v>
      </c>
      <c r="B2132" s="24" t="inlineStr">
        <is>
          <t>ALLEGANY COUNTY, MD</t>
        </is>
      </c>
      <c r="C2132" s="9" t="n">
        <v>1625</v>
      </c>
      <c r="D2132" s="9" t="n">
        <v>0</v>
      </c>
      <c r="E2132" s="25" t="n">
        <v>483</v>
      </c>
      <c r="F2132" s="26" t="n">
        <v>1021.18</v>
      </c>
      <c r="G2132" s="9" t="n">
        <v>0</v>
      </c>
      <c r="H2132" s="25" t="n">
        <v>0</v>
      </c>
      <c r="I2132" s="26" t="n"/>
      <c r="J2132" s="9" t="n">
        <v>102.6003</v>
      </c>
      <c r="K2132" s="26" t="n">
        <v>25.00605</v>
      </c>
      <c r="L2132" s="9" t="n">
        <v>22.8644</v>
      </c>
      <c r="M2132" s="25">
        <f>K2132-L2132</f>
        <v/>
      </c>
      <c r="N2132" s="41" t="n">
        <v>4.658083012612247</v>
      </c>
      <c r="O2132" s="41" t="n">
        <v>4.259140217410245</v>
      </c>
      <c r="P2132" s="41" t="n">
        <v>0.3989427952020015</v>
      </c>
      <c r="Q2132" s="30" t="n">
        <v>2050</v>
      </c>
      <c r="R2132" t="n">
        <v>25150</v>
      </c>
      <c r="S2132" t="n">
        <v>0</v>
      </c>
      <c r="T2132" s="31">
        <f>SUM(Q2132:S2132)</f>
        <v/>
      </c>
    </row>
    <row r="2133">
      <c r="A2133" s="23" t="n">
        <v>5113</v>
      </c>
      <c r="B2133" s="24" t="inlineStr">
        <is>
          <t>POLK COUNTY, AR</t>
        </is>
      </c>
      <c r="C2133" s="9" t="n">
        <v>339</v>
      </c>
      <c r="D2133" s="9" t="n">
        <v>218</v>
      </c>
      <c r="E2133" s="25" t="n">
        <v>235</v>
      </c>
      <c r="F2133" s="26" t="n">
        <v>1.400024</v>
      </c>
      <c r="G2133" s="9" t="n">
        <v>0</v>
      </c>
      <c r="H2133" s="25" t="n">
        <v>0</v>
      </c>
      <c r="I2133" s="26" t="n"/>
      <c r="J2133" s="9" t="n">
        <v>102.5476</v>
      </c>
      <c r="K2133" s="26" t="n">
        <v>11.743</v>
      </c>
      <c r="L2133" s="9" t="n">
        <v>16.94433</v>
      </c>
      <c r="M2133" s="25">
        <f>K2133-L2133</f>
        <v/>
      </c>
      <c r="N2133" s="41" t="n">
        <v>2.187465386060798</v>
      </c>
      <c r="O2133" s="41" t="n">
        <v>3.156359990206213</v>
      </c>
      <c r="P2133" s="41" t="n">
        <v>-0.9688946041454153</v>
      </c>
      <c r="Q2133" s="30" t="n">
        <v>280</v>
      </c>
      <c r="R2133" t="n">
        <v>82660</v>
      </c>
      <c r="S2133" t="n">
        <v>15260</v>
      </c>
      <c r="T2133" s="31">
        <f>SUM(Q2133:S2133)</f>
        <v/>
      </c>
    </row>
    <row r="2134">
      <c r="A2134" s="23" t="n">
        <v>21219</v>
      </c>
      <c r="B2134" s="24" t="inlineStr">
        <is>
          <t>TODD COUNTY, KY</t>
        </is>
      </c>
      <c r="C2134" s="9" t="n">
        <v>1019</v>
      </c>
      <c r="D2134" s="9" t="n">
        <v>1074</v>
      </c>
      <c r="E2134" s="25" t="n">
        <v>16</v>
      </c>
      <c r="F2134" s="26" t="n">
        <v>795.9</v>
      </c>
      <c r="G2134" s="9" t="n">
        <v>850.9</v>
      </c>
      <c r="H2134" s="25" t="n">
        <v>0</v>
      </c>
      <c r="I2134" s="26" t="n">
        <v>102.5287</v>
      </c>
      <c r="J2134" s="9" t="n">
        <v>102.5287</v>
      </c>
      <c r="K2134" s="26" t="n">
        <v>11.56074</v>
      </c>
      <c r="L2134" s="9" t="n">
        <v>16.55335</v>
      </c>
      <c r="M2134" s="25">
        <f>K2134-L2134</f>
        <v/>
      </c>
      <c r="N2134" s="41" t="n">
        <v>2.15351431382513</v>
      </c>
      <c r="O2134" s="41" t="n">
        <v>3.083528923473517</v>
      </c>
      <c r="P2134" s="41" t="n">
        <v>-0.9300146096483859</v>
      </c>
      <c r="Q2134" s="30" t="n">
        <v>102040</v>
      </c>
      <c r="R2134" t="n">
        <v>47830</v>
      </c>
      <c r="S2134" t="n">
        <v>3050</v>
      </c>
      <c r="T2134" s="31">
        <f>SUM(Q2134:S2134)</f>
        <v/>
      </c>
    </row>
    <row r="2135">
      <c r="A2135" s="23" t="n">
        <v>22035</v>
      </c>
      <c r="B2135" s="24" t="inlineStr">
        <is>
          <t>EAST CARROLL PARISH, LA</t>
        </is>
      </c>
      <c r="C2135" s="9" t="n">
        <v>421</v>
      </c>
      <c r="D2135" s="9" t="n">
        <v>375</v>
      </c>
      <c r="E2135" s="25" t="n">
        <v>59</v>
      </c>
      <c r="F2135" s="26" t="n">
        <v>152.92</v>
      </c>
      <c r="G2135" s="9" t="n">
        <v>106.92</v>
      </c>
      <c r="H2135" s="25" t="n">
        <v>0</v>
      </c>
      <c r="I2135" s="26" t="n">
        <v>102.5287</v>
      </c>
      <c r="J2135" s="9" t="n">
        <v>102.5287</v>
      </c>
      <c r="K2135" s="26" t="n">
        <v>11.19173</v>
      </c>
      <c r="L2135" s="9" t="n">
        <v>15.99025</v>
      </c>
      <c r="M2135" s="25">
        <f>K2135-L2135</f>
        <v/>
      </c>
      <c r="N2135" s="41" t="n">
        <v>2.084775780050942</v>
      </c>
      <c r="O2135" s="41" t="n">
        <v>2.978635645870619</v>
      </c>
      <c r="P2135" s="41" t="n">
        <v>-0.8938598658196765</v>
      </c>
      <c r="Q2135" s="30" t="n">
        <v>203230</v>
      </c>
      <c r="R2135" t="n">
        <v>1620</v>
      </c>
      <c r="S2135" t="n">
        <v>0</v>
      </c>
      <c r="T2135" s="31">
        <f>SUM(Q2135:S2135)</f>
        <v/>
      </c>
    </row>
    <row r="2136">
      <c r="A2136" s="23" t="n">
        <v>34025</v>
      </c>
      <c r="B2136" s="24" t="inlineStr">
        <is>
          <t>MONMOUTH COUNTY, NJ</t>
        </is>
      </c>
      <c r="C2136" s="9" t="n">
        <v>8444</v>
      </c>
      <c r="D2136" s="9" t="n">
        <v>7554</v>
      </c>
      <c r="E2136" s="25" t="n">
        <v>7929</v>
      </c>
      <c r="F2136" s="26" t="n">
        <v>7821.12</v>
      </c>
      <c r="G2136" s="9" t="n">
        <v>6931.12</v>
      </c>
      <c r="H2136" s="25" t="n">
        <v>7306.12</v>
      </c>
      <c r="I2136" s="26" t="n"/>
      <c r="J2136" s="9" t="n">
        <v>102.5135</v>
      </c>
      <c r="K2136" s="26" t="n">
        <v>23.20999</v>
      </c>
      <c r="L2136" s="9" t="n">
        <v>21.26744</v>
      </c>
      <c r="M2136" s="25">
        <f>K2136-L2136</f>
        <v/>
      </c>
      <c r="N2136" s="41" t="n">
        <v>4.323516114776229</v>
      </c>
      <c r="O2136" s="41" t="n">
        <v>3.961661317391199</v>
      </c>
      <c r="P2136" s="41" t="n">
        <v>0.3618547973850297</v>
      </c>
      <c r="Q2136" s="30" t="n">
        <v>36770</v>
      </c>
      <c r="R2136" t="n">
        <v>24940</v>
      </c>
      <c r="S2136" t="n">
        <v>0</v>
      </c>
      <c r="T2136" s="31">
        <f>SUM(Q2136:S2136)</f>
        <v/>
      </c>
    </row>
    <row r="2137">
      <c r="A2137" s="23" t="n">
        <v>28049</v>
      </c>
      <c r="B2137" s="24" t="inlineStr">
        <is>
          <t>HINDS COUNTY, MS</t>
        </is>
      </c>
      <c r="C2137" s="9" t="n">
        <v>659</v>
      </c>
      <c r="D2137" s="9" t="n">
        <v>418</v>
      </c>
      <c r="E2137" s="25" t="n">
        <v>246</v>
      </c>
      <c r="F2137" s="26" t="n">
        <v>330.82</v>
      </c>
      <c r="G2137" s="9" t="n">
        <v>89.82001</v>
      </c>
      <c r="H2137" s="25" t="n">
        <v>0</v>
      </c>
      <c r="I2137" s="26" t="n">
        <v>102.4021</v>
      </c>
      <c r="J2137" s="9" t="n">
        <v>102.4021</v>
      </c>
      <c r="K2137" s="26" t="n">
        <v>11.48919</v>
      </c>
      <c r="L2137" s="9" t="n">
        <v>16.70736</v>
      </c>
      <c r="M2137" s="25">
        <f>K2137-L2137</f>
        <v/>
      </c>
      <c r="N2137" s="41" t="n">
        <v>2.140186105669408</v>
      </c>
      <c r="O2137" s="41" t="n">
        <v>3.112217635396128</v>
      </c>
      <c r="P2137" s="41" t="n">
        <v>-0.9720315297267201</v>
      </c>
      <c r="Q2137" s="30" t="n">
        <v>44450</v>
      </c>
      <c r="R2137" t="n">
        <v>112860</v>
      </c>
      <c r="S2137" t="n">
        <v>110</v>
      </c>
      <c r="T2137" s="31">
        <f>SUM(Q2137:S2137)</f>
        <v/>
      </c>
    </row>
    <row r="2138">
      <c r="A2138" s="23" t="n">
        <v>51025</v>
      </c>
      <c r="B2138" s="24" t="inlineStr">
        <is>
          <t>BRUNSWICK COUNTY, VA</t>
        </is>
      </c>
      <c r="C2138" s="9" t="n">
        <v>1136</v>
      </c>
      <c r="D2138" s="9" t="n">
        <v>974</v>
      </c>
      <c r="E2138" s="25" t="n">
        <v>401</v>
      </c>
      <c r="F2138" s="26" t="n">
        <v>711.28</v>
      </c>
      <c r="G2138" s="9" t="n">
        <v>549.28</v>
      </c>
      <c r="H2138" s="25" t="n">
        <v>0</v>
      </c>
      <c r="I2138" s="26" t="n">
        <v>102.4021</v>
      </c>
      <c r="J2138" s="9" t="n">
        <v>102.4021</v>
      </c>
      <c r="K2138" s="26" t="n">
        <v>13.49211</v>
      </c>
      <c r="L2138" s="9" t="n">
        <v>19.85864</v>
      </c>
      <c r="M2138" s="25">
        <f>K2138-L2138</f>
        <v/>
      </c>
      <c r="N2138" s="41" t="n">
        <v>2.513286520473879</v>
      </c>
      <c r="O2138" s="41" t="n">
        <v>3.699232531230725</v>
      </c>
      <c r="P2138" s="41" t="n">
        <v>-1.185946010756847</v>
      </c>
      <c r="Q2138" s="30" t="n">
        <v>8640</v>
      </c>
      <c r="R2138" t="n">
        <v>47030</v>
      </c>
      <c r="S2138" t="n">
        <v>18360</v>
      </c>
      <c r="T2138" s="31">
        <f>SUM(Q2138:S2138)</f>
        <v/>
      </c>
    </row>
    <row r="2139">
      <c r="A2139" s="23" t="n">
        <v>21099</v>
      </c>
      <c r="B2139" s="24" t="inlineStr">
        <is>
          <t>HART COUNTY, KY</t>
        </is>
      </c>
      <c r="C2139" s="9" t="n">
        <v>1104</v>
      </c>
      <c r="D2139" s="9" t="n">
        <v>1104</v>
      </c>
      <c r="E2139" s="25" t="n">
        <v>36</v>
      </c>
      <c r="F2139" s="26" t="n">
        <v>868.74</v>
      </c>
      <c r="G2139" s="9" t="n">
        <v>868.74</v>
      </c>
      <c r="H2139" s="25" t="n">
        <v>0</v>
      </c>
      <c r="I2139" s="26" t="n"/>
      <c r="J2139" s="9" t="n">
        <v>102.3804</v>
      </c>
      <c r="K2139" s="26" t="n">
        <v>11.77296</v>
      </c>
      <c r="L2139" s="9" t="n">
        <v>18.69667</v>
      </c>
      <c r="M2139" s="25">
        <f>K2139-L2139</f>
        <v/>
      </c>
      <c r="N2139" s="41" t="n">
        <v>2.193046282166255</v>
      </c>
      <c r="O2139" s="41" t="n">
        <v>3.482782803338273</v>
      </c>
      <c r="P2139" s="41" t="n">
        <v>-1.289736521172018</v>
      </c>
      <c r="Q2139" s="30" t="n">
        <v>4820</v>
      </c>
      <c r="R2139" t="n">
        <v>86110</v>
      </c>
      <c r="S2139" t="n">
        <v>11400</v>
      </c>
      <c r="T2139" s="31">
        <f>SUM(Q2139:S2139)</f>
        <v/>
      </c>
    </row>
    <row r="2140">
      <c r="A2140" s="23" t="n">
        <v>21025</v>
      </c>
      <c r="B2140" s="24" t="inlineStr">
        <is>
          <t>BREATHITT COUNTY, KY</t>
        </is>
      </c>
      <c r="C2140" s="9" t="n">
        <v>827</v>
      </c>
      <c r="D2140" s="9" t="n">
        <v>827</v>
      </c>
      <c r="E2140" s="25" t="n">
        <v>207</v>
      </c>
      <c r="F2140" s="26" t="n">
        <v>606.98</v>
      </c>
      <c r="G2140" s="9" t="n">
        <v>606.98</v>
      </c>
      <c r="H2140" s="25" t="n">
        <v>0</v>
      </c>
      <c r="I2140" s="26" t="n"/>
      <c r="J2140" s="9" t="n">
        <v>102.3781</v>
      </c>
      <c r="K2140" s="26" t="n">
        <v>11.55824</v>
      </c>
      <c r="L2140" s="9" t="n">
        <v>17.136</v>
      </c>
      <c r="M2140" s="25">
        <f>K2140-L2140</f>
        <v/>
      </c>
      <c r="N2140" s="41" t="n">
        <v>2.153048618222206</v>
      </c>
      <c r="O2140" s="41" t="n">
        <v>3.192063940691291</v>
      </c>
      <c r="P2140" s="41" t="n">
        <v>-1.039015322469086</v>
      </c>
      <c r="Q2140" s="30" t="n">
        <v>100</v>
      </c>
      <c r="R2140" t="n">
        <v>8430</v>
      </c>
      <c r="S2140" t="n">
        <v>23340</v>
      </c>
      <c r="T2140" s="31">
        <f>SUM(Q2140:S2140)</f>
        <v/>
      </c>
    </row>
    <row r="2141">
      <c r="A2141" s="23" t="n">
        <v>29003</v>
      </c>
      <c r="B2141" s="24" t="inlineStr">
        <is>
          <t>ANDREW COUNTY, MO</t>
        </is>
      </c>
      <c r="C2141" s="9" t="n">
        <v>986</v>
      </c>
      <c r="D2141" s="9" t="n">
        <v>621</v>
      </c>
      <c r="E2141" s="25" t="n">
        <v>121</v>
      </c>
      <c r="F2141" s="26" t="n">
        <v>914.0599999999999</v>
      </c>
      <c r="G2141" s="9" t="n">
        <v>549.0599999999999</v>
      </c>
      <c r="H2141" s="25" t="n">
        <v>49.06001</v>
      </c>
      <c r="I2141" s="26" t="n">
        <v>102.2756</v>
      </c>
      <c r="J2141" s="9" t="n">
        <v>102.2756</v>
      </c>
      <c r="K2141" s="26" t="n">
        <v>13.73089</v>
      </c>
      <c r="L2141" s="9" t="n">
        <v>11.809</v>
      </c>
      <c r="M2141" s="25">
        <f>K2141-L2141</f>
        <v/>
      </c>
      <c r="N2141" s="41" t="n">
        <v>2.557766038900481</v>
      </c>
      <c r="O2141" s="41" t="n">
        <v>2.199759749978026</v>
      </c>
      <c r="P2141" s="41" t="n">
        <v>0.358006288922455</v>
      </c>
      <c r="Q2141" s="30" t="n">
        <v>132670</v>
      </c>
      <c r="R2141" t="n">
        <v>69210</v>
      </c>
      <c r="S2141" t="n">
        <v>7600</v>
      </c>
      <c r="T2141" s="31">
        <f>SUM(Q2141:S2141)</f>
        <v/>
      </c>
    </row>
    <row r="2142">
      <c r="A2142" s="23" t="n">
        <v>13005</v>
      </c>
      <c r="B2142" s="24" t="inlineStr">
        <is>
          <t>BACON COUNTY, GA</t>
        </is>
      </c>
      <c r="C2142" s="9" t="n">
        <v>1077</v>
      </c>
      <c r="D2142" s="9" t="n">
        <v>1245</v>
      </c>
      <c r="E2142" s="25" t="n">
        <v>268</v>
      </c>
      <c r="F2142" s="26" t="n">
        <v>356.64</v>
      </c>
      <c r="G2142" s="9" t="n">
        <v>524.64</v>
      </c>
      <c r="H2142" s="25" t="n">
        <v>0</v>
      </c>
      <c r="I2142" s="26" t="n">
        <v>102.0224</v>
      </c>
      <c r="J2142" s="9" t="n">
        <v>102.0224</v>
      </c>
      <c r="K2142" s="26" t="n">
        <v>14.42213</v>
      </c>
      <c r="L2142" s="9" t="n">
        <v>23.1341</v>
      </c>
      <c r="M2142" s="25">
        <f>K2142-L2142</f>
        <v/>
      </c>
      <c r="N2142" s="41" t="n">
        <v>2.686529010326919</v>
      </c>
      <c r="O2142" s="41" t="n">
        <v>4.309379459053829</v>
      </c>
      <c r="P2142" s="41" t="n">
        <v>-1.622850448726909</v>
      </c>
      <c r="Q2142" s="30" t="n">
        <v>34570</v>
      </c>
      <c r="R2142" t="n">
        <v>11770</v>
      </c>
      <c r="S2142" t="n">
        <v>22220</v>
      </c>
      <c r="T2142" s="31">
        <f>SUM(Q2142:S2142)</f>
        <v/>
      </c>
    </row>
    <row r="2143">
      <c r="A2143" s="23" t="n">
        <v>13147</v>
      </c>
      <c r="B2143" s="24" t="inlineStr">
        <is>
          <t>HART COUNTY, GA</t>
        </is>
      </c>
      <c r="C2143" s="9" t="n">
        <v>600</v>
      </c>
      <c r="D2143" s="9" t="n">
        <v>1497</v>
      </c>
      <c r="E2143" s="25" t="n">
        <v>335</v>
      </c>
      <c r="F2143" s="26" t="n">
        <v>181.46</v>
      </c>
      <c r="G2143" s="9" t="n">
        <v>1078.46</v>
      </c>
      <c r="H2143" s="25" t="n">
        <v>0</v>
      </c>
      <c r="I2143" s="26" t="n">
        <v>102.0224</v>
      </c>
      <c r="J2143" s="9" t="n">
        <v>102.0224</v>
      </c>
      <c r="K2143" s="26" t="n">
        <v>12.2421</v>
      </c>
      <c r="L2143" s="9" t="n">
        <v>19.46763</v>
      </c>
      <c r="M2143" s="25">
        <f>K2143-L2143</f>
        <v/>
      </c>
      <c r="N2143" s="41" t="n">
        <v>2.280436856228808</v>
      </c>
      <c r="O2143" s="41" t="n">
        <v>3.626395876150793</v>
      </c>
      <c r="P2143" s="41" t="n">
        <v>-1.345959019921985</v>
      </c>
      <c r="Q2143" s="30" t="n">
        <v>780</v>
      </c>
      <c r="R2143" t="n">
        <v>55730</v>
      </c>
      <c r="S2143" t="n">
        <v>12060</v>
      </c>
      <c r="T2143" s="31">
        <f>SUM(Q2143:S2143)</f>
        <v/>
      </c>
    </row>
    <row r="2144">
      <c r="A2144" s="23" t="n">
        <v>27155</v>
      </c>
      <c r="B2144" s="24" t="inlineStr">
        <is>
          <t>TRAVERSE COUNTY, MN</t>
        </is>
      </c>
      <c r="C2144" s="9" t="n">
        <v>679</v>
      </c>
      <c r="D2144" s="9" t="n">
        <v>695</v>
      </c>
      <c r="E2144" s="25" t="n">
        <v>0</v>
      </c>
      <c r="F2144" s="26" t="n">
        <v>616.9</v>
      </c>
      <c r="G2144" s="9" t="n">
        <v>632.9</v>
      </c>
      <c r="H2144" s="25" t="n">
        <v>0</v>
      </c>
      <c r="I2144" s="26" t="n">
        <v>102.0224</v>
      </c>
      <c r="J2144" s="9" t="n">
        <v>102.0224</v>
      </c>
      <c r="K2144" s="26" t="n">
        <v>15.71656</v>
      </c>
      <c r="L2144" s="9" t="n">
        <v>11.78402</v>
      </c>
      <c r="M2144" s="25">
        <f>K2144-L2144</f>
        <v/>
      </c>
      <c r="N2144" s="41" t="n">
        <v>2.927653154044767</v>
      </c>
      <c r="O2144" s="41" t="n">
        <v>2.195106519513597</v>
      </c>
      <c r="P2144" s="41" t="n">
        <v>0.73254663453117</v>
      </c>
      <c r="Q2144" s="30" t="n">
        <v>317710</v>
      </c>
      <c r="R2144" t="n">
        <v>7010</v>
      </c>
      <c r="S2144" t="n">
        <v>1110</v>
      </c>
      <c r="T2144" s="31">
        <f>SUM(Q2144:S2144)</f>
        <v/>
      </c>
    </row>
    <row r="2145">
      <c r="A2145" s="23" t="n">
        <v>5057</v>
      </c>
      <c r="B2145" s="24" t="inlineStr">
        <is>
          <t>HEMPSTEAD COUNTY, AR</t>
        </is>
      </c>
      <c r="C2145" s="9" t="n">
        <v>186</v>
      </c>
      <c r="D2145" s="9" t="n">
        <v>68</v>
      </c>
      <c r="E2145" s="25" t="n">
        <v>101</v>
      </c>
      <c r="F2145" s="26" t="n">
        <v>0</v>
      </c>
      <c r="G2145" s="9" t="n">
        <v>0</v>
      </c>
      <c r="H2145" s="25" t="n">
        <v>0</v>
      </c>
      <c r="I2145" s="26" t="n">
        <v>101.8958</v>
      </c>
      <c r="J2145" s="9" t="n">
        <v>101.8958</v>
      </c>
      <c r="K2145" s="26" t="n">
        <v>11.40697</v>
      </c>
      <c r="L2145" s="9" t="n">
        <v>16.2723</v>
      </c>
      <c r="M2145" s="25">
        <f>K2145-L2145</f>
        <v/>
      </c>
      <c r="N2145" s="41" t="n">
        <v>2.1248703086804</v>
      </c>
      <c r="O2145" s="41" t="n">
        <v>3.031175423792653</v>
      </c>
      <c r="P2145" s="41" t="n">
        <v>-0.9063051151122528</v>
      </c>
      <c r="Q2145" s="30" t="n">
        <v>3940</v>
      </c>
      <c r="R2145" t="n">
        <v>109370</v>
      </c>
      <c r="S2145" t="n">
        <v>9300</v>
      </c>
      <c r="T2145" s="31">
        <f>SUM(Q2145:S2145)</f>
        <v/>
      </c>
    </row>
    <row r="2146">
      <c r="A2146" s="23" t="n">
        <v>20145</v>
      </c>
      <c r="B2146" s="24" t="inlineStr">
        <is>
          <t>PAWNEE COUNTY, KS</t>
        </is>
      </c>
      <c r="C2146" s="9" t="n">
        <v>498</v>
      </c>
      <c r="D2146" s="9" t="n">
        <v>392</v>
      </c>
      <c r="E2146" s="25" t="n">
        <v>227</v>
      </c>
      <c r="F2146" s="26" t="n">
        <v>396.2</v>
      </c>
      <c r="G2146" s="9" t="n">
        <v>290.2</v>
      </c>
      <c r="H2146" s="25" t="n">
        <v>125.2</v>
      </c>
      <c r="I2146" s="26" t="n">
        <v>101.8958</v>
      </c>
      <c r="J2146" s="9" t="n">
        <v>101.8958</v>
      </c>
      <c r="K2146" s="26" t="n">
        <v>13.83562</v>
      </c>
      <c r="L2146" s="9" t="n">
        <v>10.45661</v>
      </c>
      <c r="M2146" s="25">
        <f>K2146-L2146</f>
        <v/>
      </c>
      <c r="N2146" s="41" t="n">
        <v>2.577274959098228</v>
      </c>
      <c r="O2146" s="41" t="n">
        <v>1.947838919401959</v>
      </c>
      <c r="P2146" s="41" t="n">
        <v>0.6294360396962699</v>
      </c>
      <c r="Q2146" s="30" t="n">
        <v>331730</v>
      </c>
      <c r="R2146" t="n">
        <v>0</v>
      </c>
      <c r="S2146" t="n">
        <v>118920</v>
      </c>
      <c r="T2146" s="31">
        <f>SUM(Q2146:S2146)</f>
        <v/>
      </c>
    </row>
    <row r="2147">
      <c r="A2147" s="23" t="n">
        <v>22027</v>
      </c>
      <c r="B2147" s="24" t="inlineStr">
        <is>
          <t>CLAIBORNE PARISH, LA</t>
        </is>
      </c>
      <c r="C2147" s="9" t="n">
        <v>332</v>
      </c>
      <c r="D2147" s="9" t="n">
        <v>442</v>
      </c>
      <c r="E2147" s="25" t="n">
        <v>178</v>
      </c>
      <c r="F2147" s="26" t="n">
        <v>0</v>
      </c>
      <c r="G2147" s="9" t="n">
        <v>69.20001000000001</v>
      </c>
      <c r="H2147" s="25" t="n">
        <v>0</v>
      </c>
      <c r="I2147" s="26" t="n">
        <v>101.8958</v>
      </c>
      <c r="J2147" s="9" t="n">
        <v>101.8958</v>
      </c>
      <c r="K2147" s="26" t="n">
        <v>11.58852</v>
      </c>
      <c r="L2147" s="9" t="n">
        <v>16.85702</v>
      </c>
      <c r="M2147" s="25">
        <f>K2147-L2147</f>
        <v/>
      </c>
      <c r="N2147" s="41" t="n">
        <v>2.158689123364837</v>
      </c>
      <c r="O2147" s="41" t="n">
        <v>3.140096036969648</v>
      </c>
      <c r="P2147" s="41" t="n">
        <v>-0.981406913604812</v>
      </c>
      <c r="Q2147" s="30" t="n">
        <v>830</v>
      </c>
      <c r="R2147" t="n">
        <v>21200</v>
      </c>
      <c r="S2147" t="n">
        <v>0</v>
      </c>
      <c r="T2147" s="31">
        <f>SUM(Q2147:S2147)</f>
        <v/>
      </c>
    </row>
    <row r="2148">
      <c r="A2148" s="23" t="n">
        <v>40035</v>
      </c>
      <c r="B2148" s="24" t="inlineStr">
        <is>
          <t>CRAIG COUNTY, OK</t>
        </is>
      </c>
      <c r="C2148" s="9" t="n">
        <v>659</v>
      </c>
      <c r="D2148" s="9" t="n">
        <v>659</v>
      </c>
      <c r="E2148" s="25" t="n">
        <v>659</v>
      </c>
      <c r="F2148" s="26" t="n">
        <v>300.68</v>
      </c>
      <c r="G2148" s="9" t="n">
        <v>300.68</v>
      </c>
      <c r="H2148" s="25" t="n">
        <v>300.68</v>
      </c>
      <c r="I2148" s="26" t="n">
        <v>101.8958</v>
      </c>
      <c r="J2148" s="9" t="n">
        <v>101.8958</v>
      </c>
      <c r="K2148" s="26" t="n">
        <v>11.50846</v>
      </c>
      <c r="L2148" s="9" t="n">
        <v>15.24157</v>
      </c>
      <c r="M2148" s="25">
        <f>K2148-L2148</f>
        <v/>
      </c>
      <c r="N2148" s="41" t="n">
        <v>2.143775687376756</v>
      </c>
      <c r="O2148" s="41" t="n">
        <v>2.839172852271368</v>
      </c>
      <c r="P2148" s="41" t="n">
        <v>-0.6953971648946117</v>
      </c>
      <c r="Q2148" s="30" t="n">
        <v>19760</v>
      </c>
      <c r="R2148" t="n">
        <v>294020</v>
      </c>
      <c r="S2148" t="n">
        <v>78100</v>
      </c>
      <c r="T2148" s="31">
        <f>SUM(Q2148:S2148)</f>
        <v/>
      </c>
    </row>
    <row r="2149">
      <c r="A2149" s="23" t="n">
        <v>36071</v>
      </c>
      <c r="B2149" s="24" t="inlineStr">
        <is>
          <t>ORANGE COUNTY, NY</t>
        </is>
      </c>
      <c r="C2149" s="9" t="n">
        <v>2898</v>
      </c>
      <c r="D2149" s="9" t="n">
        <v>1943</v>
      </c>
      <c r="E2149" s="25" t="n">
        <v>1699</v>
      </c>
      <c r="F2149" s="26" t="n">
        <v>2550.9</v>
      </c>
      <c r="G2149" s="9" t="n">
        <v>1595.9</v>
      </c>
      <c r="H2149" s="25" t="n">
        <v>1351.9</v>
      </c>
      <c r="I2149" s="26" t="n"/>
      <c r="J2149" s="9" t="n">
        <v>101.8545</v>
      </c>
      <c r="K2149" s="26" t="n">
        <v>23.53679</v>
      </c>
      <c r="L2149" s="9" t="n">
        <v>21.83724</v>
      </c>
      <c r="M2149" s="25">
        <f>K2149-L2149</f>
        <v/>
      </c>
      <c r="N2149" s="41" t="n">
        <v>4.384391843990626</v>
      </c>
      <c r="O2149" s="41" t="n">
        <v>4.067802659209938</v>
      </c>
      <c r="P2149" s="41" t="n">
        <v>0.3165891847806886</v>
      </c>
      <c r="Q2149" s="30" t="n">
        <v>65810</v>
      </c>
      <c r="R2149" t="n">
        <v>49350</v>
      </c>
      <c r="S2149" t="n">
        <v>1660</v>
      </c>
      <c r="T2149" s="31">
        <f>SUM(Q2149:S2149)</f>
        <v/>
      </c>
    </row>
    <row r="2150">
      <c r="A2150" s="23" t="n">
        <v>21009</v>
      </c>
      <c r="B2150" s="24" t="inlineStr">
        <is>
          <t>BARREN COUNTY, KY</t>
        </is>
      </c>
      <c r="C2150" s="9" t="n">
        <v>1455</v>
      </c>
      <c r="D2150" s="9" t="n">
        <v>1455</v>
      </c>
      <c r="E2150" s="25" t="n">
        <v>51</v>
      </c>
      <c r="F2150" s="26" t="n">
        <v>1232.24</v>
      </c>
      <c r="G2150" s="9" t="n">
        <v>1232.24</v>
      </c>
      <c r="H2150" s="25" t="n">
        <v>0</v>
      </c>
      <c r="I2150" s="26" t="n"/>
      <c r="J2150" s="9" t="n">
        <v>101.7991</v>
      </c>
      <c r="K2150" s="26" t="n">
        <v>11.4685</v>
      </c>
      <c r="L2150" s="9" t="n">
        <v>15.88733</v>
      </c>
      <c r="M2150" s="25">
        <f>K2150-L2150</f>
        <v/>
      </c>
      <c r="N2150" s="41" t="n">
        <v>2.136332008859598</v>
      </c>
      <c r="O2150" s="41" t="n">
        <v>2.959463889289389</v>
      </c>
      <c r="P2150" s="41" t="n">
        <v>-0.8231318804297909</v>
      </c>
      <c r="Q2150" s="30" t="n">
        <v>22650</v>
      </c>
      <c r="R2150" t="n">
        <v>166790</v>
      </c>
      <c r="S2150" t="n">
        <v>3240</v>
      </c>
      <c r="T2150" s="31">
        <f>SUM(Q2150:S2150)</f>
        <v/>
      </c>
    </row>
    <row r="2151">
      <c r="A2151" s="23" t="n">
        <v>13129</v>
      </c>
      <c r="B2151" s="24" t="inlineStr">
        <is>
          <t>GORDON COUNTY, GA</t>
        </is>
      </c>
      <c r="C2151" s="9" t="n">
        <v>1022</v>
      </c>
      <c r="D2151" s="9" t="n">
        <v>1421</v>
      </c>
      <c r="E2151" s="25" t="n">
        <v>696</v>
      </c>
      <c r="F2151" s="26" t="n">
        <v>520.1799999999999</v>
      </c>
      <c r="G2151" s="9" t="n">
        <v>919.1799999999999</v>
      </c>
      <c r="H2151" s="25" t="n">
        <v>194.18</v>
      </c>
      <c r="I2151" s="26" t="n">
        <v>101.7692</v>
      </c>
      <c r="J2151" s="9" t="n">
        <v>101.7692</v>
      </c>
      <c r="K2151" s="26" t="n">
        <v>12.66786</v>
      </c>
      <c r="L2151" s="9" t="n">
        <v>19.9518</v>
      </c>
      <c r="M2151" s="25">
        <f>K2151-L2151</f>
        <v/>
      </c>
      <c r="N2151" s="41" t="n">
        <v>2.359746680189401</v>
      </c>
      <c r="O2151" s="41" t="n">
        <v>3.716586212178133</v>
      </c>
      <c r="P2151" s="41" t="n">
        <v>-1.356839531988733</v>
      </c>
      <c r="Q2151" s="30" t="n">
        <v>12090</v>
      </c>
      <c r="R2151" t="n">
        <v>54160</v>
      </c>
      <c r="S2151" t="n">
        <v>6700</v>
      </c>
      <c r="T2151" s="31">
        <f>SUM(Q2151:S2151)</f>
        <v/>
      </c>
    </row>
    <row r="2152">
      <c r="A2152" s="23" t="n">
        <v>21193</v>
      </c>
      <c r="B2152" s="24" t="inlineStr">
        <is>
          <t>PERRY COUNTY, KY</t>
        </is>
      </c>
      <c r="C2152" s="9" t="n">
        <v>278.212</v>
      </c>
      <c r="D2152" s="9" t="n">
        <v>278.212</v>
      </c>
      <c r="E2152" s="25" t="n">
        <v>57.9785</v>
      </c>
      <c r="F2152" s="26" t="n">
        <v>208.3041</v>
      </c>
      <c r="G2152" s="9" t="n">
        <v>208.3041</v>
      </c>
      <c r="H2152" s="25" t="n">
        <v>0</v>
      </c>
      <c r="I2152" s="26" t="n"/>
      <c r="J2152" s="9" t="n">
        <v>101.7305</v>
      </c>
      <c r="K2152" s="26" t="n">
        <v>11.5182</v>
      </c>
      <c r="L2152" s="9" t="n">
        <v>16.21257</v>
      </c>
      <c r="M2152" s="25">
        <f>K2152-L2152</f>
        <v/>
      </c>
      <c r="N2152" s="41" t="n">
        <v>2.145590037445753</v>
      </c>
      <c r="O2152" s="41" t="n">
        <v>3.020049024447561</v>
      </c>
      <c r="P2152" s="41" t="n">
        <v>-0.8744589870018075</v>
      </c>
      <c r="Q2152" s="30" t="n">
        <v>140</v>
      </c>
      <c r="R2152" t="n">
        <v>2450</v>
      </c>
      <c r="S2152" t="n">
        <v>29660</v>
      </c>
      <c r="T2152" s="31">
        <f>SUM(Q2152:S2152)</f>
        <v/>
      </c>
    </row>
    <row r="2153">
      <c r="A2153" s="23" t="n">
        <v>21001</v>
      </c>
      <c r="B2153" s="24" t="inlineStr">
        <is>
          <t>ADAIR COUNTY, KY</t>
        </is>
      </c>
      <c r="C2153" s="9" t="n">
        <v>1037</v>
      </c>
      <c r="D2153" s="9" t="n">
        <v>1037</v>
      </c>
      <c r="E2153" s="25" t="n">
        <v>7</v>
      </c>
      <c r="F2153" s="26" t="n">
        <v>815.22</v>
      </c>
      <c r="G2153" s="9" t="n">
        <v>815.22</v>
      </c>
      <c r="H2153" s="25" t="n">
        <v>0</v>
      </c>
      <c r="I2153" s="26" t="n"/>
      <c r="J2153" s="9" t="n">
        <v>101.6825</v>
      </c>
      <c r="K2153" s="26" t="n">
        <v>11.50492</v>
      </c>
      <c r="L2153" s="9" t="n">
        <v>16.00044</v>
      </c>
      <c r="M2153" s="25">
        <f>K2153-L2153</f>
        <v/>
      </c>
      <c r="N2153" s="41" t="n">
        <v>2.143116262403014</v>
      </c>
      <c r="O2153" s="41" t="n">
        <v>2.980533821148142</v>
      </c>
      <c r="P2153" s="41" t="n">
        <v>-0.8374175587451281</v>
      </c>
      <c r="Q2153" s="30" t="n">
        <v>11030</v>
      </c>
      <c r="R2153" t="n">
        <v>77950</v>
      </c>
      <c r="S2153" t="n">
        <v>9100</v>
      </c>
      <c r="T2153" s="31">
        <f>SUM(Q2153:S2153)</f>
        <v/>
      </c>
    </row>
    <row r="2154">
      <c r="A2154" s="23" t="n">
        <v>47079</v>
      </c>
      <c r="B2154" s="24" t="inlineStr">
        <is>
          <t>HENRY COUNTY, TN</t>
        </is>
      </c>
      <c r="C2154" s="9" t="n">
        <v>1103</v>
      </c>
      <c r="D2154" s="9" t="n">
        <v>594</v>
      </c>
      <c r="E2154" s="25" t="n">
        <v>259</v>
      </c>
      <c r="F2154" s="26" t="n">
        <v>839.4</v>
      </c>
      <c r="G2154" s="9" t="n">
        <v>330.4</v>
      </c>
      <c r="H2154" s="25" t="n">
        <v>0</v>
      </c>
      <c r="I2154" s="26" t="n">
        <v>101.6427</v>
      </c>
      <c r="J2154" s="9" t="n">
        <v>101.6427</v>
      </c>
      <c r="K2154" s="26" t="n">
        <v>11.27579</v>
      </c>
      <c r="L2154" s="9" t="n">
        <v>15.80402</v>
      </c>
      <c r="M2154" s="25">
        <f>K2154-L2154</f>
        <v/>
      </c>
      <c r="N2154" s="41" t="n">
        <v>2.100434329003703</v>
      </c>
      <c r="O2154" s="41" t="n">
        <v>2.943945049017505</v>
      </c>
      <c r="P2154" s="41" t="n">
        <v>-0.8435107200138027</v>
      </c>
      <c r="Q2154" s="30" t="n">
        <v>83630</v>
      </c>
      <c r="R2154" t="n">
        <v>45100</v>
      </c>
      <c r="S2154" t="n">
        <v>7870</v>
      </c>
      <c r="T2154" s="31">
        <f>SUM(Q2154:S2154)</f>
        <v/>
      </c>
    </row>
    <row r="2155">
      <c r="A2155" s="23" t="n">
        <v>42069</v>
      </c>
      <c r="B2155" s="24" t="inlineStr">
        <is>
          <t>LACKAWANNA COUNTY, PA</t>
        </is>
      </c>
      <c r="C2155" s="9" t="n">
        <v>2689</v>
      </c>
      <c r="D2155" s="9" t="n">
        <v>2702</v>
      </c>
      <c r="E2155" s="25" t="n">
        <v>979</v>
      </c>
      <c r="F2155" s="26" t="n">
        <v>2274.42</v>
      </c>
      <c r="G2155" s="9" t="n">
        <v>2287.42</v>
      </c>
      <c r="H2155" s="25" t="n">
        <v>564.42</v>
      </c>
      <c r="I2155" s="26" t="n"/>
      <c r="J2155" s="9" t="n">
        <v>101.6262</v>
      </c>
      <c r="K2155" s="26" t="n">
        <v>23.92932</v>
      </c>
      <c r="L2155" s="9" t="n">
        <v>22.10013</v>
      </c>
      <c r="M2155" s="25">
        <f>K2155-L2155</f>
        <v/>
      </c>
      <c r="N2155" s="41" t="n">
        <v>4.457511641997136</v>
      </c>
      <c r="O2155" s="41" t="n">
        <v>4.116773346031152</v>
      </c>
      <c r="P2155" s="41" t="n">
        <v>0.3407382959659842</v>
      </c>
      <c r="Q2155" s="30" t="n">
        <v>25540</v>
      </c>
      <c r="R2155" t="n">
        <v>11750</v>
      </c>
      <c r="S2155" t="n">
        <v>2430</v>
      </c>
      <c r="T2155" s="31">
        <f>SUM(Q2155:S2155)</f>
        <v/>
      </c>
    </row>
    <row r="2156">
      <c r="A2156" s="23" t="n">
        <v>40065</v>
      </c>
      <c r="B2156" s="24" t="inlineStr">
        <is>
          <t>JACKSON COUNTY, OK</t>
        </is>
      </c>
      <c r="C2156" s="9" t="n">
        <v>214</v>
      </c>
      <c r="D2156" s="9" t="n">
        <v>497</v>
      </c>
      <c r="E2156" s="25" t="n">
        <v>134</v>
      </c>
      <c r="F2156" s="26" t="n">
        <v>0</v>
      </c>
      <c r="G2156" s="9" t="n">
        <v>138.68</v>
      </c>
      <c r="H2156" s="25" t="n">
        <v>0</v>
      </c>
      <c r="I2156" s="26" t="n"/>
      <c r="J2156" s="9" t="n">
        <v>101.5907</v>
      </c>
      <c r="K2156" s="26" t="n">
        <v>11.50846</v>
      </c>
      <c r="L2156" s="9" t="n">
        <v>15.6873</v>
      </c>
      <c r="M2156" s="25">
        <f>K2156-L2156</f>
        <v/>
      </c>
      <c r="N2156" s="41" t="n">
        <v>2.143775687376756</v>
      </c>
      <c r="O2156" s="41" t="n">
        <v>2.922202652708128</v>
      </c>
      <c r="P2156" s="41" t="n">
        <v>-0.7784269653313725</v>
      </c>
      <c r="Q2156" s="30" t="n">
        <v>267670</v>
      </c>
      <c r="R2156" t="n">
        <v>0</v>
      </c>
      <c r="S2156" t="n">
        <v>28600</v>
      </c>
      <c r="T2156" s="31">
        <f>SUM(Q2156:S2156)</f>
        <v/>
      </c>
    </row>
    <row r="2157">
      <c r="A2157" s="23" t="n">
        <v>5011</v>
      </c>
      <c r="B2157" s="24" t="inlineStr">
        <is>
          <t>BRADLEY COUNTY, AR</t>
        </is>
      </c>
      <c r="C2157" s="9" t="n">
        <v>466</v>
      </c>
      <c r="D2157" s="9" t="n">
        <v>199</v>
      </c>
      <c r="E2157" s="25" t="n">
        <v>148</v>
      </c>
      <c r="F2157" s="26" t="n">
        <v>106.24</v>
      </c>
      <c r="G2157" s="9" t="n">
        <v>0</v>
      </c>
      <c r="H2157" s="25" t="n">
        <v>0</v>
      </c>
      <c r="I2157" s="26" t="n">
        <v>101.5161</v>
      </c>
      <c r="J2157" s="9" t="n">
        <v>101.5161</v>
      </c>
      <c r="K2157" s="26" t="n">
        <v>11.28079</v>
      </c>
      <c r="L2157" s="9" t="n">
        <v>16.46109</v>
      </c>
      <c r="M2157" s="25">
        <f>K2157-L2157</f>
        <v/>
      </c>
      <c r="N2157" s="41" t="n">
        <v>2.101365720209553</v>
      </c>
      <c r="O2157" s="41" t="n">
        <v>3.06634289294316</v>
      </c>
      <c r="P2157" s="41" t="n">
        <v>-0.9649771727336073</v>
      </c>
      <c r="Q2157" s="30" t="n">
        <v>830</v>
      </c>
      <c r="R2157" t="n">
        <v>14040</v>
      </c>
      <c r="S2157" t="n">
        <v>10</v>
      </c>
      <c r="T2157" s="31">
        <f>SUM(Q2157:S2157)</f>
        <v/>
      </c>
    </row>
    <row r="2158">
      <c r="A2158" s="23" t="n">
        <v>13161</v>
      </c>
      <c r="B2158" s="24" t="inlineStr">
        <is>
          <t>JEFF DAVIS COUNTY, GA</t>
        </is>
      </c>
      <c r="C2158" s="9" t="n">
        <v>831</v>
      </c>
      <c r="D2158" s="9" t="n">
        <v>1159</v>
      </c>
      <c r="E2158" s="25" t="n">
        <v>167</v>
      </c>
      <c r="F2158" s="26" t="n">
        <v>87.85999</v>
      </c>
      <c r="G2158" s="9" t="n">
        <v>415.86</v>
      </c>
      <c r="H2158" s="25" t="n">
        <v>0</v>
      </c>
      <c r="I2158" s="26" t="n">
        <v>101.5161</v>
      </c>
      <c r="J2158" s="9" t="n">
        <v>101.5161</v>
      </c>
      <c r="K2158" s="26" t="n">
        <v>14.54214</v>
      </c>
      <c r="L2158" s="9" t="n">
        <v>22.86433</v>
      </c>
      <c r="M2158" s="25">
        <f>K2158-L2158</f>
        <v/>
      </c>
      <c r="N2158" s="41" t="n">
        <v>2.708884262049746</v>
      </c>
      <c r="O2158" s="41" t="n">
        <v>4.259127177933363</v>
      </c>
      <c r="P2158" s="41" t="n">
        <v>-1.550242915883616</v>
      </c>
      <c r="Q2158" s="30" t="n">
        <v>38760</v>
      </c>
      <c r="R2158" t="n">
        <v>10150</v>
      </c>
      <c r="S2158" t="n">
        <v>24410</v>
      </c>
      <c r="T2158" s="31">
        <f>SUM(Q2158:S2158)</f>
        <v/>
      </c>
    </row>
    <row r="2159">
      <c r="A2159" s="23" t="n">
        <v>31175</v>
      </c>
      <c r="B2159" s="24" t="inlineStr">
        <is>
          <t>VALLEY COUNTY, NE</t>
        </is>
      </c>
      <c r="C2159" s="9" t="n">
        <v>691</v>
      </c>
      <c r="D2159" s="9" t="n">
        <v>367</v>
      </c>
      <c r="E2159" s="25" t="n">
        <v>691</v>
      </c>
      <c r="F2159" s="26" t="n">
        <v>543.98</v>
      </c>
      <c r="G2159" s="9" t="n">
        <v>219.98</v>
      </c>
      <c r="H2159" s="25" t="n">
        <v>543.98</v>
      </c>
      <c r="I2159" s="26" t="n">
        <v>101.3895</v>
      </c>
      <c r="J2159" s="9" t="n">
        <v>101.3895</v>
      </c>
      <c r="K2159" s="26" t="n">
        <v>14.57033</v>
      </c>
      <c r="L2159" s="9" t="n">
        <v>12.15974</v>
      </c>
      <c r="M2159" s="25">
        <f>K2159-L2159</f>
        <v/>
      </c>
      <c r="N2159" s="41" t="n">
        <v>2.714135445668332</v>
      </c>
      <c r="O2159" s="41" t="n">
        <v>2.265094980286036</v>
      </c>
      <c r="P2159" s="41" t="n">
        <v>0.4490404653822959</v>
      </c>
      <c r="Q2159" s="30" t="n">
        <v>98000</v>
      </c>
      <c r="R2159" t="n">
        <v>4930</v>
      </c>
      <c r="S2159" t="n">
        <v>227620</v>
      </c>
      <c r="T2159" s="31">
        <f>SUM(Q2159:S2159)</f>
        <v/>
      </c>
    </row>
    <row r="2160">
      <c r="A2160" s="23" t="n">
        <v>16021</v>
      </c>
      <c r="B2160" s="24" t="inlineStr">
        <is>
          <t>BOUNDARY COUNTY, ID</t>
        </is>
      </c>
      <c r="C2160" s="9" t="n">
        <v>1892</v>
      </c>
      <c r="D2160" s="9" t="n">
        <v>1892</v>
      </c>
      <c r="E2160" s="25" t="n">
        <v>376</v>
      </c>
      <c r="F2160" s="26" t="n">
        <v>1429.96</v>
      </c>
      <c r="G2160" s="9" t="n">
        <v>1429.96</v>
      </c>
      <c r="H2160" s="25" t="n">
        <v>0</v>
      </c>
      <c r="I2160" s="26" t="n">
        <v>101.2629</v>
      </c>
      <c r="J2160" s="9" t="n">
        <v>101.2629</v>
      </c>
      <c r="K2160" s="26" t="n">
        <v>14.74245</v>
      </c>
      <c r="L2160" s="9" t="n">
        <v>13.63462</v>
      </c>
      <c r="M2160" s="25">
        <f>K2160-L2160</f>
        <v/>
      </c>
      <c r="N2160" s="41" t="n">
        <v>2.746197656538535</v>
      </c>
      <c r="O2160" s="41" t="n">
        <v>2.539833032623033</v>
      </c>
      <c r="P2160" s="41" t="n">
        <v>0.2063646239155014</v>
      </c>
      <c r="Q2160" s="30" t="n">
        <v>37010</v>
      </c>
      <c r="R2160" t="n">
        <v>600</v>
      </c>
      <c r="S2160" t="n">
        <v>34280</v>
      </c>
      <c r="T2160" s="31">
        <f>SUM(Q2160:S2160)</f>
        <v/>
      </c>
    </row>
    <row r="2161">
      <c r="A2161" s="23" t="n">
        <v>20059</v>
      </c>
      <c r="B2161" s="24" t="inlineStr">
        <is>
          <t>FRANKLIN COUNTY, KS</t>
        </is>
      </c>
      <c r="C2161" s="9" t="n">
        <v>975</v>
      </c>
      <c r="D2161" s="9" t="n">
        <v>975</v>
      </c>
      <c r="E2161" s="25" t="n">
        <v>776</v>
      </c>
      <c r="F2161" s="26" t="n">
        <v>873.9400000000001</v>
      </c>
      <c r="G2161" s="9" t="n">
        <v>873.9400000000001</v>
      </c>
      <c r="H2161" s="25" t="n">
        <v>674.9400000000001</v>
      </c>
      <c r="I2161" s="26" t="n">
        <v>101.2629</v>
      </c>
      <c r="J2161" s="9" t="n">
        <v>101.2629</v>
      </c>
      <c r="K2161" s="26" t="n">
        <v>13.52817</v>
      </c>
      <c r="L2161" s="9" t="n">
        <v>11.50007</v>
      </c>
      <c r="M2161" s="25">
        <f>K2161-L2161</f>
        <v/>
      </c>
      <c r="N2161" s="41" t="n">
        <v>2.520003713850473</v>
      </c>
      <c r="O2161" s="41" t="n">
        <v>2.142212812933339</v>
      </c>
      <c r="P2161" s="41" t="n">
        <v>0.377790900917134</v>
      </c>
      <c r="Q2161" s="30" t="n">
        <v>86490</v>
      </c>
      <c r="R2161" t="n">
        <v>153090</v>
      </c>
      <c r="S2161" t="n">
        <v>52850</v>
      </c>
      <c r="T2161" s="31">
        <f>SUM(Q2161:S2161)</f>
        <v/>
      </c>
    </row>
    <row r="2162">
      <c r="A2162" s="23" t="n">
        <v>29071</v>
      </c>
      <c r="B2162" s="24" t="inlineStr">
        <is>
          <t>FRANKLIN COUNTY, MO</t>
        </is>
      </c>
      <c r="C2162" s="9" t="n">
        <v>1624</v>
      </c>
      <c r="D2162" s="9" t="n">
        <v>1624</v>
      </c>
      <c r="E2162" s="25" t="n">
        <v>1338</v>
      </c>
      <c r="F2162" s="26" t="n">
        <v>1505.3</v>
      </c>
      <c r="G2162" s="9" t="n">
        <v>1505.3</v>
      </c>
      <c r="H2162" s="25" t="n">
        <v>1219.3</v>
      </c>
      <c r="I2162" s="26" t="n">
        <v>101.2629</v>
      </c>
      <c r="J2162" s="9" t="n">
        <v>101.2629</v>
      </c>
      <c r="K2162" s="26" t="n">
        <v>12.83081</v>
      </c>
      <c r="L2162" s="9" t="n">
        <v>11.53751</v>
      </c>
      <c r="M2162" s="25">
        <f>K2162-L2162</f>
        <v/>
      </c>
      <c r="N2162" s="41" t="n">
        <v>2.390100719588073</v>
      </c>
      <c r="O2162" s="41" t="n">
        <v>2.149187070282748</v>
      </c>
      <c r="P2162" s="41" t="n">
        <v>0.2409136493053249</v>
      </c>
      <c r="Q2162" s="30" t="n">
        <v>44890</v>
      </c>
      <c r="R2162" t="n">
        <v>144510</v>
      </c>
      <c r="S2162" t="n">
        <v>11240</v>
      </c>
      <c r="T2162" s="31">
        <f>SUM(Q2162:S2162)</f>
        <v/>
      </c>
    </row>
    <row r="2163">
      <c r="A2163" s="23" t="n">
        <v>40051</v>
      </c>
      <c r="B2163" s="24" t="inlineStr">
        <is>
          <t>GRADY COUNTY, OK</t>
        </is>
      </c>
      <c r="C2163" s="9" t="n">
        <v>656</v>
      </c>
      <c r="D2163" s="9" t="n">
        <v>656</v>
      </c>
      <c r="E2163" s="25" t="n">
        <v>656</v>
      </c>
      <c r="F2163" s="26" t="n">
        <v>297.68</v>
      </c>
      <c r="G2163" s="9" t="n">
        <v>297.68</v>
      </c>
      <c r="H2163" s="25" t="n">
        <v>297.68</v>
      </c>
      <c r="I2163" s="26" t="n">
        <v>101.2629</v>
      </c>
      <c r="J2163" s="9" t="n">
        <v>101.2629</v>
      </c>
      <c r="K2163" s="26" t="n">
        <v>11.50846</v>
      </c>
      <c r="L2163" s="9" t="n">
        <v>14.79484</v>
      </c>
      <c r="M2163" s="25">
        <f>K2163-L2163</f>
        <v/>
      </c>
      <c r="N2163" s="41" t="n">
        <v>2.143775687376756</v>
      </c>
      <c r="O2163" s="41" t="n">
        <v>2.755956773593438</v>
      </c>
      <c r="P2163" s="41" t="n">
        <v>-0.6121810862166812</v>
      </c>
      <c r="Q2163" s="30" t="n">
        <v>171670</v>
      </c>
      <c r="R2163" t="n">
        <v>3160</v>
      </c>
      <c r="S2163" t="n">
        <v>408650</v>
      </c>
      <c r="T2163" s="31">
        <f>SUM(Q2163:S2163)</f>
        <v/>
      </c>
    </row>
    <row r="2164">
      <c r="A2164" s="23" t="n">
        <v>40053</v>
      </c>
      <c r="B2164" s="24" t="inlineStr">
        <is>
          <t>GRANT COUNTY, OK</t>
        </is>
      </c>
      <c r="C2164" s="9" t="n">
        <v>562</v>
      </c>
      <c r="D2164" s="9" t="n">
        <v>664</v>
      </c>
      <c r="E2164" s="25" t="n">
        <v>355</v>
      </c>
      <c r="F2164" s="26" t="n">
        <v>203.68</v>
      </c>
      <c r="G2164" s="9" t="n">
        <v>305.68</v>
      </c>
      <c r="H2164" s="25" t="n">
        <v>0</v>
      </c>
      <c r="I2164" s="26" t="n">
        <v>101.2629</v>
      </c>
      <c r="J2164" s="9" t="n">
        <v>101.2629</v>
      </c>
      <c r="K2164" s="26" t="n">
        <v>11.50846</v>
      </c>
      <c r="L2164" s="9" t="n">
        <v>15.2129</v>
      </c>
      <c r="M2164" s="25">
        <f>K2164-L2164</f>
        <v/>
      </c>
      <c r="N2164" s="41" t="n">
        <v>2.143775687376756</v>
      </c>
      <c r="O2164" s="41" t="n">
        <v>2.833832255097021</v>
      </c>
      <c r="P2164" s="41" t="n">
        <v>-0.6900565677202641</v>
      </c>
      <c r="Q2164" s="30" t="n">
        <v>406200</v>
      </c>
      <c r="R2164" t="n">
        <v>4360</v>
      </c>
      <c r="S2164" t="n">
        <v>171470</v>
      </c>
      <c r="T2164" s="31">
        <f>SUM(Q2164:S2164)</f>
        <v/>
      </c>
    </row>
    <row r="2165">
      <c r="A2165" s="23" t="n">
        <v>47049</v>
      </c>
      <c r="B2165" s="24" t="inlineStr">
        <is>
          <t>FENTRESS COUNTY, TN</t>
        </is>
      </c>
      <c r="C2165" s="9" t="n">
        <v>1393</v>
      </c>
      <c r="D2165" s="9" t="n">
        <v>863</v>
      </c>
      <c r="E2165" s="25" t="n">
        <v>285</v>
      </c>
      <c r="F2165" s="26" t="n">
        <v>1163.44</v>
      </c>
      <c r="G2165" s="9" t="n">
        <v>633.4400000000001</v>
      </c>
      <c r="H2165" s="25" t="n">
        <v>55.44</v>
      </c>
      <c r="I2165" s="26" t="n">
        <v>101.2629</v>
      </c>
      <c r="J2165" s="9" t="n">
        <v>101.2629</v>
      </c>
      <c r="K2165" s="26" t="n">
        <v>11.52672</v>
      </c>
      <c r="L2165" s="9" t="n">
        <v>16.50481</v>
      </c>
      <c r="M2165" s="25">
        <f>K2165-L2165</f>
        <v/>
      </c>
      <c r="N2165" s="41" t="n">
        <v>2.147177128060523</v>
      </c>
      <c r="O2165" s="41" t="n">
        <v>3.074486977647119</v>
      </c>
      <c r="P2165" s="41" t="n">
        <v>-0.9273098495865959</v>
      </c>
      <c r="Q2165" s="30" t="n">
        <v>2620</v>
      </c>
      <c r="R2165" t="n">
        <v>34500</v>
      </c>
      <c r="S2165" t="n">
        <v>22850</v>
      </c>
      <c r="T2165" s="31">
        <f>SUM(Q2165:S2165)</f>
        <v/>
      </c>
    </row>
    <row r="2166">
      <c r="A2166" s="23" t="n">
        <v>55129</v>
      </c>
      <c r="B2166" s="24" t="inlineStr">
        <is>
          <t>WASHBURN COUNTY, WI</t>
        </is>
      </c>
      <c r="C2166" s="9" t="n">
        <v>891</v>
      </c>
      <c r="D2166" s="9" t="n">
        <v>830</v>
      </c>
      <c r="E2166" s="25" t="n">
        <v>160</v>
      </c>
      <c r="F2166" s="26" t="n">
        <v>654.62</v>
      </c>
      <c r="G2166" s="9" t="n">
        <v>593.62</v>
      </c>
      <c r="H2166" s="25" t="n">
        <v>0</v>
      </c>
      <c r="I2166" s="26" t="n">
        <v>101.2629</v>
      </c>
      <c r="J2166" s="9" t="n">
        <v>101.2629</v>
      </c>
      <c r="K2166" s="26" t="n">
        <v>16.48086</v>
      </c>
      <c r="L2166" s="9" t="n">
        <v>14.28869</v>
      </c>
      <c r="M2166" s="25">
        <f>K2166-L2166</f>
        <v/>
      </c>
      <c r="N2166" s="41" t="n">
        <v>3.070025613771094</v>
      </c>
      <c r="O2166" s="41" t="n">
        <v>2.661672041825178</v>
      </c>
      <c r="P2166" s="41" t="n">
        <v>0.4083535719459165</v>
      </c>
      <c r="Q2166" s="30" t="n">
        <v>19390</v>
      </c>
      <c r="R2166" t="n">
        <v>47870</v>
      </c>
      <c r="S2166" t="n">
        <v>6040</v>
      </c>
      <c r="T2166" s="31">
        <f>SUM(Q2166:S2166)</f>
        <v/>
      </c>
    </row>
    <row r="2167">
      <c r="A2167" s="23" t="n">
        <v>42079</v>
      </c>
      <c r="B2167" s="24" t="inlineStr">
        <is>
          <t>LUZERNE COUNTY, PA</t>
        </is>
      </c>
      <c r="C2167" s="9" t="n">
        <v>2059</v>
      </c>
      <c r="D2167" s="9" t="n">
        <v>2564</v>
      </c>
      <c r="E2167" s="25" t="n">
        <v>644</v>
      </c>
      <c r="F2167" s="26" t="n">
        <v>1537.8</v>
      </c>
      <c r="G2167" s="9" t="n">
        <v>2042.8</v>
      </c>
      <c r="H2167" s="25" t="n">
        <v>122.8</v>
      </c>
      <c r="I2167" s="26" t="n"/>
      <c r="J2167" s="9" t="n">
        <v>101.2054</v>
      </c>
      <c r="K2167" s="26" t="n">
        <v>24.05392</v>
      </c>
      <c r="L2167" s="9" t="n">
        <v>21.97259</v>
      </c>
      <c r="M2167" s="25">
        <f>K2167-L2167</f>
        <v/>
      </c>
      <c r="N2167" s="41" t="n">
        <v>4.480721910846935</v>
      </c>
      <c r="O2167" s="41" t="n">
        <v>4.093015419152314</v>
      </c>
      <c r="P2167" s="41" t="n">
        <v>0.3877064916946201</v>
      </c>
      <c r="Q2167" s="30" t="n">
        <v>23660</v>
      </c>
      <c r="R2167" t="n">
        <v>43640</v>
      </c>
      <c r="S2167" t="n">
        <v>750</v>
      </c>
      <c r="T2167" s="31">
        <f>SUM(Q2167:S2167)</f>
        <v/>
      </c>
    </row>
    <row r="2168">
      <c r="A2168" s="23" t="n">
        <v>47157</v>
      </c>
      <c r="B2168" s="24" t="inlineStr">
        <is>
          <t>SHELBY COUNTY, TN</t>
        </is>
      </c>
      <c r="C2168" s="9" t="n">
        <v>2765</v>
      </c>
      <c r="D2168" s="9" t="n">
        <v>2513</v>
      </c>
      <c r="E2168" s="25" t="n">
        <v>1879</v>
      </c>
      <c r="F2168" s="26" t="n">
        <v>2477.9</v>
      </c>
      <c r="G2168" s="9" t="n">
        <v>2225.9</v>
      </c>
      <c r="H2168" s="25" t="n">
        <v>1591.9</v>
      </c>
      <c r="I2168" s="26" t="n">
        <v>101.1363</v>
      </c>
      <c r="J2168" s="9" t="n">
        <v>101.1363</v>
      </c>
      <c r="K2168" s="26" t="n">
        <v>11.23727</v>
      </c>
      <c r="L2168" s="9" t="n">
        <v>16.20438</v>
      </c>
      <c r="M2168" s="25">
        <f>K2168-L2168</f>
        <v/>
      </c>
      <c r="N2168" s="41" t="n">
        <v>2.09325889115383</v>
      </c>
      <c r="O2168" s="41" t="n">
        <v>3.018523405652378</v>
      </c>
      <c r="P2168" s="41" t="n">
        <v>-0.9252645144985481</v>
      </c>
      <c r="Q2168" s="30" t="n">
        <v>98690</v>
      </c>
      <c r="R2168" t="n">
        <v>37020</v>
      </c>
      <c r="S2168" t="n">
        <v>310</v>
      </c>
      <c r="T2168" s="31">
        <f>SUM(Q2168:S2168)</f>
        <v/>
      </c>
    </row>
    <row r="2169">
      <c r="A2169" s="23" t="n">
        <v>54019</v>
      </c>
      <c r="B2169" s="24" t="inlineStr">
        <is>
          <t>FAYETTE COUNTY, WV</t>
        </is>
      </c>
      <c r="C2169" s="9" t="n">
        <v>1093</v>
      </c>
      <c r="D2169" s="9" t="n">
        <v>0</v>
      </c>
      <c r="E2169" s="25" t="n">
        <v>204</v>
      </c>
      <c r="F2169" s="26" t="n">
        <v>851.3</v>
      </c>
      <c r="G2169" s="9" t="n">
        <v>0</v>
      </c>
      <c r="H2169" s="25" t="n">
        <v>0</v>
      </c>
      <c r="I2169" s="26" t="n"/>
      <c r="J2169" s="9" t="n">
        <v>101.1304</v>
      </c>
      <c r="K2169" s="26" t="n">
        <v>25.00076</v>
      </c>
      <c r="L2169" s="9" t="n">
        <v>23.18295</v>
      </c>
      <c r="M2169" s="25">
        <f>K2169-L2169</f>
        <v/>
      </c>
      <c r="N2169" s="41" t="n">
        <v>4.657097600716457</v>
      </c>
      <c r="O2169" s="41" t="n">
        <v>4.318479151134989</v>
      </c>
      <c r="P2169" s="41" t="n">
        <v>0.3386184495814676</v>
      </c>
      <c r="Q2169" s="30" t="n">
        <v>1430</v>
      </c>
      <c r="R2169" t="n">
        <v>13120</v>
      </c>
      <c r="S2169" t="n">
        <v>8920</v>
      </c>
      <c r="T2169" s="31">
        <f>SUM(Q2169:S2169)</f>
        <v/>
      </c>
    </row>
    <row r="2170">
      <c r="A2170" s="23" t="n">
        <v>13131</v>
      </c>
      <c r="B2170" s="24" t="inlineStr">
        <is>
          <t>GRADY COUNTY, GA</t>
        </is>
      </c>
      <c r="C2170" s="9" t="n">
        <v>1061</v>
      </c>
      <c r="D2170" s="9" t="n">
        <v>1440</v>
      </c>
      <c r="E2170" s="25" t="n">
        <v>210</v>
      </c>
      <c r="F2170" s="26" t="n">
        <v>661.04</v>
      </c>
      <c r="G2170" s="9" t="n">
        <v>1040.04</v>
      </c>
      <c r="H2170" s="25" t="n">
        <v>0</v>
      </c>
      <c r="I2170" s="26" t="n">
        <v>101.0098</v>
      </c>
      <c r="J2170" s="9" t="n">
        <v>101.0098</v>
      </c>
      <c r="K2170" s="26" t="n">
        <v>12.18576</v>
      </c>
      <c r="L2170" s="9" t="n">
        <v>19.82536</v>
      </c>
      <c r="M2170" s="25">
        <f>K2170-L2170</f>
        <v/>
      </c>
      <c r="N2170" s="41" t="n">
        <v>2.269941940121283</v>
      </c>
      <c r="O2170" s="41" t="n">
        <v>3.693033191364583</v>
      </c>
      <c r="P2170" s="41" t="n">
        <v>-1.4230912512433</v>
      </c>
      <c r="Q2170" s="30" t="n">
        <v>74320</v>
      </c>
      <c r="R2170" t="n">
        <v>16630</v>
      </c>
      <c r="S2170" t="n">
        <v>24810</v>
      </c>
      <c r="T2170" s="31">
        <f>SUM(Q2170:S2170)</f>
        <v/>
      </c>
    </row>
    <row r="2171">
      <c r="A2171" s="23" t="n">
        <v>42047</v>
      </c>
      <c r="B2171" s="24" t="inlineStr">
        <is>
          <t>ELK COUNTY, PA</t>
        </is>
      </c>
      <c r="C2171" s="9" t="n">
        <v>2192</v>
      </c>
      <c r="D2171" s="9" t="n">
        <v>2192</v>
      </c>
      <c r="E2171" s="25" t="n">
        <v>182</v>
      </c>
      <c r="F2171" s="26" t="n">
        <v>1821.72</v>
      </c>
      <c r="G2171" s="9" t="n">
        <v>1821.72</v>
      </c>
      <c r="H2171" s="25" t="n">
        <v>0</v>
      </c>
      <c r="I2171" s="26" t="n"/>
      <c r="J2171" s="9" t="n">
        <v>100.9192</v>
      </c>
      <c r="K2171" s="26" t="n">
        <v>24.46483</v>
      </c>
      <c r="L2171" s="9" t="n">
        <v>22.6632</v>
      </c>
      <c r="M2171" s="25">
        <f>K2171-L2171</f>
        <v/>
      </c>
      <c r="N2171" s="41" t="n">
        <v>4.557265502926152</v>
      </c>
      <c r="O2171" s="41" t="n">
        <v>4.221661035286815</v>
      </c>
      <c r="P2171" s="41" t="n">
        <v>0.3356044676393353</v>
      </c>
      <c r="Q2171" s="30" t="n">
        <v>3240</v>
      </c>
      <c r="R2171" t="n">
        <v>22040</v>
      </c>
      <c r="S2171" t="n">
        <v>8150</v>
      </c>
      <c r="T2171" s="31">
        <f>SUM(Q2171:S2171)</f>
        <v/>
      </c>
    </row>
    <row r="2172">
      <c r="A2172" s="23" t="n">
        <v>13229</v>
      </c>
      <c r="B2172" s="24" t="inlineStr">
        <is>
          <t>PIERCE COUNTY, GA</t>
        </is>
      </c>
      <c r="C2172" s="9" t="n">
        <v>1362</v>
      </c>
      <c r="D2172" s="9" t="n">
        <v>1362</v>
      </c>
      <c r="E2172" s="25" t="n">
        <v>443</v>
      </c>
      <c r="F2172" s="26" t="n">
        <v>709.76</v>
      </c>
      <c r="G2172" s="9" t="n">
        <v>709.76</v>
      </c>
      <c r="H2172" s="25" t="n">
        <v>0</v>
      </c>
      <c r="I2172" s="26" t="n">
        <v>100.8832</v>
      </c>
      <c r="J2172" s="9" t="n">
        <v>100.8832</v>
      </c>
      <c r="K2172" s="26" t="n">
        <v>13.93407</v>
      </c>
      <c r="L2172" s="9" t="n">
        <v>21.96561</v>
      </c>
      <c r="M2172" s="25">
        <f>K2172-L2172</f>
        <v/>
      </c>
      <c r="N2172" s="41" t="n">
        <v>2.595614051941427</v>
      </c>
      <c r="O2172" s="41" t="n">
        <v>4.091715197028948</v>
      </c>
      <c r="P2172" s="41" t="n">
        <v>-1.496101145087519</v>
      </c>
      <c r="Q2172" s="30" t="n">
        <v>35620</v>
      </c>
      <c r="R2172" t="n">
        <v>14800</v>
      </c>
      <c r="S2172" t="n">
        <v>25710</v>
      </c>
      <c r="T2172" s="31">
        <f>SUM(Q2172:S2172)</f>
        <v/>
      </c>
    </row>
    <row r="2173">
      <c r="A2173" s="23" t="n">
        <v>42109</v>
      </c>
      <c r="B2173" s="24" t="inlineStr">
        <is>
          <t>SNYDER COUNTY, PA</t>
        </is>
      </c>
      <c r="C2173" s="9" t="n">
        <v>1421</v>
      </c>
      <c r="D2173" s="9" t="n">
        <v>1587</v>
      </c>
      <c r="E2173" s="25" t="n">
        <v>395</v>
      </c>
      <c r="F2173" s="26" t="n">
        <v>910.24</v>
      </c>
      <c r="G2173" s="9" t="n">
        <v>1076.24</v>
      </c>
      <c r="H2173" s="25" t="n">
        <v>0</v>
      </c>
      <c r="I2173" s="26" t="n"/>
      <c r="J2173" s="9" t="n">
        <v>100.8011</v>
      </c>
      <c r="K2173" s="26" t="n">
        <v>24.33404</v>
      </c>
      <c r="L2173" s="9" t="n">
        <v>22.2774</v>
      </c>
      <c r="M2173" s="25">
        <f>K2173-L2173</f>
        <v/>
      </c>
      <c r="N2173" s="41" t="n">
        <v>4.53290217176351</v>
      </c>
      <c r="O2173" s="41" t="n">
        <v>4.14979488984338</v>
      </c>
      <c r="P2173" s="41" t="n">
        <v>0.3831072819201297</v>
      </c>
      <c r="Q2173" s="30" t="n">
        <v>33330</v>
      </c>
      <c r="R2173" t="n">
        <v>39950</v>
      </c>
      <c r="S2173" t="n">
        <v>0</v>
      </c>
      <c r="T2173" s="31">
        <f>SUM(Q2173:S2173)</f>
        <v/>
      </c>
    </row>
    <row r="2174">
      <c r="A2174" s="23" t="n">
        <v>13321</v>
      </c>
      <c r="B2174" s="24" t="inlineStr">
        <is>
          <t>WORTH COUNTY, GA</t>
        </is>
      </c>
      <c r="C2174" s="9" t="n">
        <v>1084</v>
      </c>
      <c r="D2174" s="9" t="n">
        <v>1176</v>
      </c>
      <c r="E2174" s="25" t="n">
        <v>247</v>
      </c>
      <c r="F2174" s="26" t="n">
        <v>406.54</v>
      </c>
      <c r="G2174" s="9" t="n">
        <v>498.54</v>
      </c>
      <c r="H2174" s="25" t="n">
        <v>0</v>
      </c>
      <c r="I2174" s="26" t="n">
        <v>100.7566</v>
      </c>
      <c r="J2174" s="9" t="n">
        <v>100.7566</v>
      </c>
      <c r="K2174" s="26" t="n">
        <v>13.96412</v>
      </c>
      <c r="L2174" s="9" t="n">
        <v>23.18255</v>
      </c>
      <c r="M2174" s="25">
        <f>K2174-L2174</f>
        <v/>
      </c>
      <c r="N2174" s="41" t="n">
        <v>2.60121171308859</v>
      </c>
      <c r="O2174" s="41" t="n">
        <v>4.31840463983852</v>
      </c>
      <c r="P2174" s="41" t="n">
        <v>-1.717192926749931</v>
      </c>
      <c r="Q2174" s="30" t="n">
        <v>118440</v>
      </c>
      <c r="R2174" t="n">
        <v>25570</v>
      </c>
      <c r="S2174" t="n">
        <v>24720</v>
      </c>
      <c r="T2174" s="31">
        <f>SUM(Q2174:S2174)</f>
        <v/>
      </c>
    </row>
    <row r="2175">
      <c r="A2175" s="23" t="n">
        <v>51165</v>
      </c>
      <c r="B2175" s="24" t="inlineStr">
        <is>
          <t>ROCKINGHAM COUNTY, VA</t>
        </is>
      </c>
      <c r="C2175" s="9" t="n">
        <v>1764</v>
      </c>
      <c r="D2175" s="9" t="n">
        <v>768</v>
      </c>
      <c r="E2175" s="25" t="n">
        <v>256</v>
      </c>
      <c r="F2175" s="26" t="n">
        <v>1493.74</v>
      </c>
      <c r="G2175" s="9" t="n">
        <v>497.74</v>
      </c>
      <c r="H2175" s="25" t="n">
        <v>0</v>
      </c>
      <c r="I2175" s="26" t="n">
        <v>100.7566</v>
      </c>
      <c r="J2175" s="9" t="n">
        <v>100.7566</v>
      </c>
      <c r="K2175" s="26" t="n">
        <v>11.11347</v>
      </c>
      <c r="L2175" s="9" t="n">
        <v>16.5395</v>
      </c>
      <c r="M2175" s="25">
        <f>K2175-L2175</f>
        <v/>
      </c>
      <c r="N2175" s="41" t="n">
        <v>2.070197644896968</v>
      </c>
      <c r="O2175" s="41" t="n">
        <v>3.08094896983331</v>
      </c>
      <c r="P2175" s="41" t="n">
        <v>-1.010751324936343</v>
      </c>
      <c r="Q2175" s="30" t="n">
        <v>21130</v>
      </c>
      <c r="R2175" t="n">
        <v>163120</v>
      </c>
      <c r="S2175" t="n">
        <v>0</v>
      </c>
      <c r="T2175" s="31">
        <f>SUM(Q2175:S2175)</f>
        <v/>
      </c>
    </row>
    <row r="2176">
      <c r="A2176" s="23" t="n">
        <v>26039</v>
      </c>
      <c r="B2176" s="24" t="inlineStr">
        <is>
          <t>CRAWFORD COUNTY, MI</t>
        </is>
      </c>
      <c r="C2176" s="9" t="n">
        <v>883.028</v>
      </c>
      <c r="D2176" s="9" t="n">
        <v>883.028</v>
      </c>
      <c r="E2176" s="25" t="n">
        <v>169.256</v>
      </c>
      <c r="F2176" s="26" t="n">
        <v>688.3847</v>
      </c>
      <c r="G2176" s="9" t="n">
        <v>688.3847</v>
      </c>
      <c r="H2176" s="25" t="n">
        <v>0</v>
      </c>
      <c r="I2176" s="26" t="n"/>
      <c r="J2176" s="9" t="n">
        <v>100.7493</v>
      </c>
      <c r="K2176" s="26" t="n">
        <v>17.14765</v>
      </c>
      <c r="L2176" s="9" t="n">
        <v>14.59824</v>
      </c>
      <c r="M2176" s="25">
        <f>K2176-L2176</f>
        <v/>
      </c>
      <c r="N2176" s="41" t="n">
        <v>3.194234082200923</v>
      </c>
      <c r="O2176" s="41" t="n">
        <v>2.719334471379391</v>
      </c>
      <c r="P2176" s="41" t="n">
        <v>0.4748996108215324</v>
      </c>
      <c r="Q2176" s="30" t="n">
        <v>1600</v>
      </c>
      <c r="R2176" t="n">
        <v>100</v>
      </c>
      <c r="S2176" t="n">
        <v>18940</v>
      </c>
      <c r="T2176" s="31">
        <f>SUM(Q2176:S2176)</f>
        <v/>
      </c>
    </row>
    <row r="2177">
      <c r="A2177" s="23" t="n">
        <v>20199</v>
      </c>
      <c r="B2177" s="24" t="inlineStr">
        <is>
          <t>WALLACE COUNTY, KS</t>
        </is>
      </c>
      <c r="C2177" s="9" t="n">
        <v>376</v>
      </c>
      <c r="D2177" s="9" t="n">
        <v>376</v>
      </c>
      <c r="E2177" s="25" t="n">
        <v>160</v>
      </c>
      <c r="F2177" s="26" t="n">
        <v>274.2</v>
      </c>
      <c r="G2177" s="9" t="n">
        <v>274.2</v>
      </c>
      <c r="H2177" s="25" t="n">
        <v>58.2</v>
      </c>
      <c r="I2177" s="26" t="n">
        <v>100.63</v>
      </c>
      <c r="J2177" s="9" t="n">
        <v>100.63</v>
      </c>
      <c r="K2177" s="26" t="n">
        <v>0</v>
      </c>
      <c r="L2177" s="9" t="n">
        <v>0</v>
      </c>
      <c r="M2177" s="25">
        <f>K2177-L2177</f>
        <v/>
      </c>
      <c r="N2177" s="41" t="n">
        <v>0</v>
      </c>
      <c r="O2177" s="41" t="n">
        <v>0</v>
      </c>
      <c r="P2177" s="41" t="n">
        <v>0</v>
      </c>
      <c r="Q2177" s="30" t="n">
        <v>0</v>
      </c>
      <c r="R2177" t="n">
        <v>0</v>
      </c>
      <c r="S2177" t="n">
        <v>0</v>
      </c>
      <c r="T2177" s="31">
        <f>SUM(Q2177:S2177)</f>
        <v/>
      </c>
    </row>
    <row r="2178">
      <c r="A2178" s="23" t="n">
        <v>40031</v>
      </c>
      <c r="B2178" s="24" t="inlineStr">
        <is>
          <t>COMANCHE COUNTY, OK</t>
        </is>
      </c>
      <c r="C2178" s="9" t="n">
        <v>719</v>
      </c>
      <c r="D2178" s="9" t="n">
        <v>720</v>
      </c>
      <c r="E2178" s="25" t="n">
        <v>720</v>
      </c>
      <c r="F2178" s="26" t="n">
        <v>360.68</v>
      </c>
      <c r="G2178" s="9" t="n">
        <v>361.68</v>
      </c>
      <c r="H2178" s="25" t="n">
        <v>361.68</v>
      </c>
      <c r="I2178" s="26" t="n"/>
      <c r="J2178" s="9" t="n">
        <v>100.5386</v>
      </c>
      <c r="K2178" s="26" t="n">
        <v>11.50846</v>
      </c>
      <c r="L2178" s="9" t="n">
        <v>14.85582</v>
      </c>
      <c r="M2178" s="25">
        <f>K2178-L2178</f>
        <v/>
      </c>
      <c r="N2178" s="41" t="n">
        <v>2.143775687376756</v>
      </c>
      <c r="O2178" s="41" t="n">
        <v>2.767316020739992</v>
      </c>
      <c r="P2178" s="41" t="n">
        <v>-0.6235403333632352</v>
      </c>
      <c r="Q2178" s="30" t="n">
        <v>103840</v>
      </c>
      <c r="R2178" t="n">
        <v>790</v>
      </c>
      <c r="S2178" t="n">
        <v>312030</v>
      </c>
      <c r="T2178" s="31">
        <f>SUM(Q2178:S2178)</f>
        <v/>
      </c>
    </row>
    <row r="2179">
      <c r="A2179" s="23" t="n">
        <v>21189</v>
      </c>
      <c r="B2179" s="24" t="inlineStr">
        <is>
          <t>OWSLEY COUNTY, KY</t>
        </is>
      </c>
      <c r="C2179" s="9" t="n">
        <v>1133</v>
      </c>
      <c r="D2179" s="9" t="n">
        <v>1133</v>
      </c>
      <c r="E2179" s="25" t="n">
        <v>92</v>
      </c>
      <c r="F2179" s="26" t="n">
        <v>904.26</v>
      </c>
      <c r="G2179" s="9" t="n">
        <v>904.26</v>
      </c>
      <c r="H2179" s="25" t="n">
        <v>0</v>
      </c>
      <c r="I2179" s="26" t="n"/>
      <c r="J2179" s="9" t="n">
        <v>100.5369</v>
      </c>
      <c r="K2179" s="26" t="n">
        <v>11.55565</v>
      </c>
      <c r="L2179" s="9" t="n">
        <v>16.73974</v>
      </c>
      <c r="M2179" s="25">
        <f>K2179-L2179</f>
        <v/>
      </c>
      <c r="N2179" s="41" t="n">
        <v>2.152566157577575</v>
      </c>
      <c r="O2179" s="41" t="n">
        <v>3.118249324845217</v>
      </c>
      <c r="P2179" s="41" t="n">
        <v>-0.9656831672676423</v>
      </c>
      <c r="Q2179" s="30" t="n">
        <v>80</v>
      </c>
      <c r="R2179" t="n">
        <v>9860</v>
      </c>
      <c r="S2179" t="n">
        <v>8480</v>
      </c>
      <c r="T2179" s="31">
        <f>SUM(Q2179:S2179)</f>
        <v/>
      </c>
    </row>
    <row r="2180">
      <c r="A2180" s="23" t="n">
        <v>1043</v>
      </c>
      <c r="B2180" s="24" t="inlineStr">
        <is>
          <t>CULLMAN COUNTY, AL</t>
        </is>
      </c>
      <c r="C2180" s="9" t="n">
        <v>663</v>
      </c>
      <c r="D2180" s="9" t="n">
        <v>711</v>
      </c>
      <c r="E2180" s="25" t="n">
        <v>461</v>
      </c>
      <c r="F2180" s="26" t="n">
        <v>311.14</v>
      </c>
      <c r="G2180" s="9" t="n">
        <v>359.14</v>
      </c>
      <c r="H2180" s="25" t="n">
        <v>109.14</v>
      </c>
      <c r="I2180" s="26" t="n">
        <v>100.5035</v>
      </c>
      <c r="J2180" s="9" t="n">
        <v>100.5035</v>
      </c>
      <c r="K2180" s="26" t="n">
        <v>11.66044</v>
      </c>
      <c r="L2180" s="9" t="n">
        <v>16.49251</v>
      </c>
      <c r="M2180" s="25">
        <f>K2180-L2180</f>
        <v/>
      </c>
      <c r="N2180" s="41" t="n">
        <v>2.172086254469792</v>
      </c>
      <c r="O2180" s="41" t="n">
        <v>3.072195755280726</v>
      </c>
      <c r="P2180" s="41" t="n">
        <v>-0.9001095008109341</v>
      </c>
      <c r="Q2180" s="30" t="n">
        <v>27740</v>
      </c>
      <c r="R2180" t="n">
        <v>160620</v>
      </c>
      <c r="S2180" t="n">
        <v>16600</v>
      </c>
      <c r="T2180" s="31">
        <f>SUM(Q2180:S2180)</f>
        <v/>
      </c>
    </row>
    <row r="2181">
      <c r="A2181" s="23" t="n">
        <v>1099</v>
      </c>
      <c r="B2181" s="24" t="inlineStr">
        <is>
          <t>MONROE COUNTY, AL</t>
        </is>
      </c>
      <c r="C2181" s="9" t="n">
        <v>288</v>
      </c>
      <c r="D2181" s="9" t="n">
        <v>1121</v>
      </c>
      <c r="E2181" s="25" t="n">
        <v>224</v>
      </c>
      <c r="F2181" s="26" t="n">
        <v>0</v>
      </c>
      <c r="G2181" s="9" t="n">
        <v>713.5</v>
      </c>
      <c r="H2181" s="25" t="n">
        <v>0</v>
      </c>
      <c r="I2181" s="26" t="n">
        <v>100.5035</v>
      </c>
      <c r="J2181" s="9" t="n">
        <v>100.5035</v>
      </c>
      <c r="K2181" s="26" t="n">
        <v>11.53182</v>
      </c>
      <c r="L2181" s="9" t="n">
        <v>16.69527</v>
      </c>
      <c r="M2181" s="25">
        <f>K2181-L2181</f>
        <v/>
      </c>
      <c r="N2181" s="41" t="n">
        <v>2.14812714709049</v>
      </c>
      <c r="O2181" s="41" t="n">
        <v>3.109965531460381</v>
      </c>
      <c r="P2181" s="41" t="n">
        <v>-0.9618383843698909</v>
      </c>
      <c r="Q2181" s="30" t="n">
        <v>48220</v>
      </c>
      <c r="R2181" t="n">
        <v>35720</v>
      </c>
      <c r="S2181" t="n">
        <v>660</v>
      </c>
      <c r="T2181" s="31">
        <f>SUM(Q2181:S2181)</f>
        <v/>
      </c>
    </row>
    <row r="2182">
      <c r="A2182" s="23" t="n">
        <v>1123</v>
      </c>
      <c r="B2182" s="24" t="inlineStr">
        <is>
          <t>TALLAPOOSA COUNTY, AL</t>
        </is>
      </c>
      <c r="C2182" s="9" t="n">
        <v>1216</v>
      </c>
      <c r="D2182" s="9" t="n">
        <v>1216</v>
      </c>
      <c r="E2182" s="25" t="n">
        <v>1216</v>
      </c>
      <c r="F2182" s="26" t="n">
        <v>885.2</v>
      </c>
      <c r="G2182" s="9" t="n">
        <v>885.2</v>
      </c>
      <c r="H2182" s="25" t="n">
        <v>885.2</v>
      </c>
      <c r="I2182" s="26" t="n">
        <v>100.5035</v>
      </c>
      <c r="J2182" s="9" t="n">
        <v>100.5035</v>
      </c>
      <c r="K2182" s="26" t="n">
        <v>11.61875</v>
      </c>
      <c r="L2182" s="9" t="n">
        <v>16.35874</v>
      </c>
      <c r="M2182" s="25">
        <f>K2182-L2182</f>
        <v/>
      </c>
      <c r="N2182" s="41" t="n">
        <v>2.16432031459541</v>
      </c>
      <c r="O2182" s="41" t="n">
        <v>3.047277314959398</v>
      </c>
      <c r="P2182" s="41" t="n">
        <v>-0.8829570003639889</v>
      </c>
      <c r="Q2182" s="30" t="n">
        <v>1270</v>
      </c>
      <c r="R2182" t="n">
        <v>36570</v>
      </c>
      <c r="S2182" t="n">
        <v>42590</v>
      </c>
      <c r="T2182" s="31">
        <f>SUM(Q2182:S2182)</f>
        <v/>
      </c>
    </row>
    <row r="2183">
      <c r="A2183" s="23" t="n">
        <v>13003</v>
      </c>
      <c r="B2183" s="24" t="inlineStr">
        <is>
          <t>ATKINSON COUNTY, GA</t>
        </is>
      </c>
      <c r="C2183" s="9" t="n">
        <v>482</v>
      </c>
      <c r="D2183" s="9" t="n">
        <v>693</v>
      </c>
      <c r="E2183" s="25" t="n">
        <v>217</v>
      </c>
      <c r="F2183" s="26" t="n">
        <v>0</v>
      </c>
      <c r="G2183" s="9" t="n">
        <v>0</v>
      </c>
      <c r="H2183" s="25" t="n">
        <v>0</v>
      </c>
      <c r="I2183" s="26" t="n">
        <v>100.5035</v>
      </c>
      <c r="J2183" s="9" t="n">
        <v>100.5035</v>
      </c>
      <c r="K2183" s="26" t="n">
        <v>15.6032</v>
      </c>
      <c r="L2183" s="9" t="n">
        <v>22.64692</v>
      </c>
      <c r="M2183" s="25">
        <f>K2183-L2183</f>
        <v/>
      </c>
      <c r="N2183" s="41" t="n">
        <v>2.906536652625721</v>
      </c>
      <c r="O2183" s="41" t="n">
        <v>4.218628425520566</v>
      </c>
      <c r="P2183" s="41" t="n">
        <v>-1.312091772894845</v>
      </c>
      <c r="Q2183" s="30" t="n">
        <v>30780</v>
      </c>
      <c r="R2183" t="n">
        <v>10110</v>
      </c>
      <c r="S2183" t="n">
        <v>23470</v>
      </c>
      <c r="T2183" s="31">
        <f>SUM(Q2183:S2183)</f>
        <v/>
      </c>
    </row>
    <row r="2184">
      <c r="A2184" s="23" t="n">
        <v>29223</v>
      </c>
      <c r="B2184" s="24" t="inlineStr">
        <is>
          <t>WAYNE COUNTY, MO</t>
        </is>
      </c>
      <c r="C2184" s="9" t="n">
        <v>780</v>
      </c>
      <c r="D2184" s="9" t="n">
        <v>780</v>
      </c>
      <c r="E2184" s="25" t="n">
        <v>523</v>
      </c>
      <c r="F2184" s="26" t="n">
        <v>659.02</v>
      </c>
      <c r="G2184" s="9" t="n">
        <v>659.02</v>
      </c>
      <c r="H2184" s="25" t="n">
        <v>402.02</v>
      </c>
      <c r="I2184" s="26" t="n">
        <v>100.5035</v>
      </c>
      <c r="J2184" s="9" t="n">
        <v>100.5035</v>
      </c>
      <c r="K2184" s="26" t="n">
        <v>12.71238</v>
      </c>
      <c r="L2184" s="9" t="n">
        <v>11.47865</v>
      </c>
      <c r="M2184" s="25">
        <f>K2184-L2184</f>
        <v/>
      </c>
      <c r="N2184" s="41" t="n">
        <v>2.368039787486295</v>
      </c>
      <c r="O2184" s="41" t="n">
        <v>2.138222733007475</v>
      </c>
      <c r="P2184" s="41" t="n">
        <v>0.2298170544788203</v>
      </c>
      <c r="Q2184" s="30" t="n">
        <v>4720</v>
      </c>
      <c r="R2184" t="n">
        <v>44100</v>
      </c>
      <c r="S2184" t="n">
        <v>5840</v>
      </c>
      <c r="T2184" s="31">
        <f>SUM(Q2184:S2184)</f>
        <v/>
      </c>
    </row>
    <row r="2185">
      <c r="A2185" s="23" t="n">
        <v>47043</v>
      </c>
      <c r="B2185" s="24" t="inlineStr">
        <is>
          <t>DICKSON COUNTY, TN</t>
        </is>
      </c>
      <c r="C2185" s="9" t="n">
        <v>1788</v>
      </c>
      <c r="D2185" s="9" t="n">
        <v>1788</v>
      </c>
      <c r="E2185" s="25" t="n">
        <v>1788</v>
      </c>
      <c r="F2185" s="26" t="n">
        <v>1583.38</v>
      </c>
      <c r="G2185" s="9" t="n">
        <v>1583.38</v>
      </c>
      <c r="H2185" s="25" t="n">
        <v>1583.38</v>
      </c>
      <c r="I2185" s="26" t="n">
        <v>100.5035</v>
      </c>
      <c r="J2185" s="9" t="n">
        <v>100.5035</v>
      </c>
      <c r="K2185" s="26" t="n">
        <v>11.4693</v>
      </c>
      <c r="L2185" s="9" t="n">
        <v>15.85923</v>
      </c>
      <c r="M2185" s="25">
        <f>K2185-L2185</f>
        <v/>
      </c>
      <c r="N2185" s="41" t="n">
        <v>2.136481031452534</v>
      </c>
      <c r="O2185" s="41" t="n">
        <v>2.954229470712509</v>
      </c>
      <c r="P2185" s="41" t="n">
        <v>-0.8177484392599742</v>
      </c>
      <c r="Q2185" s="30" t="n">
        <v>3930</v>
      </c>
      <c r="R2185" t="n">
        <v>63650</v>
      </c>
      <c r="S2185" t="n">
        <v>19300</v>
      </c>
      <c r="T2185" s="31">
        <f>SUM(Q2185:S2185)</f>
        <v/>
      </c>
    </row>
    <row r="2186">
      <c r="A2186" s="23" t="n">
        <v>40137</v>
      </c>
      <c r="B2186" s="24" t="inlineStr">
        <is>
          <t>STEPHENS COUNTY, OK</t>
        </is>
      </c>
      <c r="C2186" s="9" t="n">
        <v>542</v>
      </c>
      <c r="D2186" s="9" t="n">
        <v>542</v>
      </c>
      <c r="E2186" s="25" t="n">
        <v>542</v>
      </c>
      <c r="F2186" s="26" t="n">
        <v>183.68</v>
      </c>
      <c r="G2186" s="9" t="n">
        <v>183.68</v>
      </c>
      <c r="H2186" s="25" t="n">
        <v>183.68</v>
      </c>
      <c r="I2186" s="26" t="n"/>
      <c r="J2186" s="9" t="n">
        <v>100.4789</v>
      </c>
      <c r="K2186" s="26" t="n">
        <v>11.50846</v>
      </c>
      <c r="L2186" s="9" t="n">
        <v>15.30619</v>
      </c>
      <c r="M2186" s="25">
        <f>K2186-L2186</f>
        <v/>
      </c>
      <c r="N2186" s="41" t="n">
        <v>2.143775687376756</v>
      </c>
      <c r="O2186" s="41" t="n">
        <v>2.851210152215782</v>
      </c>
      <c r="P2186" s="41" t="n">
        <v>-0.7074344648390255</v>
      </c>
      <c r="Q2186" s="30" t="n">
        <v>76570</v>
      </c>
      <c r="R2186" t="n">
        <v>10220</v>
      </c>
      <c r="S2186" t="n">
        <v>330470</v>
      </c>
      <c r="T2186" s="31">
        <f>SUM(Q2186:S2186)</f>
        <v/>
      </c>
    </row>
    <row r="2187">
      <c r="A2187" s="23" t="n">
        <v>5115</v>
      </c>
      <c r="B2187" s="24" t="inlineStr">
        <is>
          <t>POPE COUNTY, AR</t>
        </is>
      </c>
      <c r="C2187" s="9" t="n">
        <v>469</v>
      </c>
      <c r="D2187" s="9" t="n">
        <v>280</v>
      </c>
      <c r="E2187" s="25" t="n">
        <v>276</v>
      </c>
      <c r="F2187" s="26" t="n">
        <v>205.52</v>
      </c>
      <c r="G2187" s="9" t="n">
        <v>16.52002</v>
      </c>
      <c r="H2187" s="25" t="n">
        <v>12.52002</v>
      </c>
      <c r="I2187" s="26" t="n">
        <v>100.3769</v>
      </c>
      <c r="J2187" s="9" t="n">
        <v>100.3769</v>
      </c>
      <c r="K2187" s="26" t="n">
        <v>11.55763</v>
      </c>
      <c r="L2187" s="9" t="n">
        <v>16.27219</v>
      </c>
      <c r="M2187" s="25">
        <f>K2187-L2187</f>
        <v/>
      </c>
      <c r="N2187" s="41" t="n">
        <v>2.152934988495092</v>
      </c>
      <c r="O2187" s="41" t="n">
        <v>3.031154933186123</v>
      </c>
      <c r="P2187" s="41" t="n">
        <v>-0.8782199446910323</v>
      </c>
      <c r="Q2187" s="30" t="n">
        <v>7120</v>
      </c>
      <c r="R2187" t="n">
        <v>112590</v>
      </c>
      <c r="S2187" t="n">
        <v>3080</v>
      </c>
      <c r="T2187" s="31">
        <f>SUM(Q2187:S2187)</f>
        <v/>
      </c>
    </row>
    <row r="2188">
      <c r="A2188" s="23" t="n">
        <v>10001</v>
      </c>
      <c r="B2188" s="24" t="inlineStr">
        <is>
          <t>KENT COUNTY, DE</t>
        </is>
      </c>
      <c r="C2188" s="9" t="n">
        <v>1591</v>
      </c>
      <c r="D2188" s="9" t="n">
        <v>2556</v>
      </c>
      <c r="E2188" s="25" t="n">
        <v>734</v>
      </c>
      <c r="F2188" s="26" t="n">
        <v>899.4400000000001</v>
      </c>
      <c r="G2188" s="9" t="n">
        <v>1864.44</v>
      </c>
      <c r="H2188" s="25" t="n">
        <v>42.44</v>
      </c>
      <c r="I2188" s="26" t="n"/>
      <c r="J2188" s="9" t="n">
        <v>100.2909</v>
      </c>
      <c r="K2188" s="26" t="n">
        <v>25.48069</v>
      </c>
      <c r="L2188" s="9" t="n">
        <v>23.1888</v>
      </c>
      <c r="M2188" s="25">
        <f>K2188-L2188</f>
        <v/>
      </c>
      <c r="N2188" s="41" t="n">
        <v>4.746498117001236</v>
      </c>
      <c r="O2188" s="41" t="n">
        <v>4.319568878845834</v>
      </c>
      <c r="P2188" s="41" t="n">
        <v>0.4269292381554015</v>
      </c>
      <c r="Q2188" s="30" t="n">
        <v>141850</v>
      </c>
      <c r="R2188" t="n">
        <v>64580</v>
      </c>
      <c r="S2188" t="n">
        <v>0</v>
      </c>
      <c r="T2188" s="31">
        <f>SUM(Q2188:S2188)</f>
        <v/>
      </c>
    </row>
    <row r="2189">
      <c r="A2189" s="23" t="n">
        <v>5019</v>
      </c>
      <c r="B2189" s="24" t="inlineStr">
        <is>
          <t>CLARK COUNTY, AR</t>
        </is>
      </c>
      <c r="C2189" s="9" t="n">
        <v>836</v>
      </c>
      <c r="D2189" s="9" t="n">
        <v>231</v>
      </c>
      <c r="E2189" s="25" t="n">
        <v>303</v>
      </c>
      <c r="F2189" s="26" t="n">
        <v>443.2</v>
      </c>
      <c r="G2189" s="9" t="n">
        <v>0</v>
      </c>
      <c r="H2189" s="25" t="n">
        <v>0</v>
      </c>
      <c r="I2189" s="26" t="n">
        <v>100.1237</v>
      </c>
      <c r="J2189" s="9" t="n">
        <v>100.1237</v>
      </c>
      <c r="K2189" s="26" t="n">
        <v>11.46582</v>
      </c>
      <c r="L2189" s="9" t="n">
        <v>16.77951</v>
      </c>
      <c r="M2189" s="25">
        <f>K2189-L2189</f>
        <v/>
      </c>
      <c r="N2189" s="41" t="n">
        <v>2.135832783173262</v>
      </c>
      <c r="O2189" s="41" t="n">
        <v>3.125657610496553</v>
      </c>
      <c r="P2189" s="41" t="n">
        <v>-0.9898248273232901</v>
      </c>
      <c r="Q2189" s="30" t="n">
        <v>8190</v>
      </c>
      <c r="R2189" t="n">
        <v>52930</v>
      </c>
      <c r="S2189" t="n">
        <v>13770</v>
      </c>
      <c r="T2189" s="31">
        <f>SUM(Q2189:S2189)</f>
        <v/>
      </c>
    </row>
    <row r="2190">
      <c r="A2190" s="23" t="n">
        <v>24041</v>
      </c>
      <c r="B2190" s="24" t="inlineStr">
        <is>
          <t>TALBOT COUNTY, MD</t>
        </is>
      </c>
      <c r="C2190" s="9" t="n">
        <v>1700</v>
      </c>
      <c r="D2190" s="9" t="n">
        <v>0</v>
      </c>
      <c r="E2190" s="25" t="n">
        <v>532</v>
      </c>
      <c r="F2190" s="26" t="n">
        <v>986.5</v>
      </c>
      <c r="G2190" s="9" t="n">
        <v>0</v>
      </c>
      <c r="H2190" s="25" t="n">
        <v>0</v>
      </c>
      <c r="I2190" s="26" t="n">
        <v>100.1237</v>
      </c>
      <c r="J2190" s="9" t="n">
        <v>100.1237</v>
      </c>
      <c r="K2190" s="26" t="n">
        <v>25.48069</v>
      </c>
      <c r="L2190" s="9" t="n">
        <v>23.6512</v>
      </c>
      <c r="M2190" s="25">
        <f>K2190-L2190</f>
        <v/>
      </c>
      <c r="N2190" s="41" t="n">
        <v>4.746498117001236</v>
      </c>
      <c r="O2190" s="41" t="n">
        <v>4.405703937562901</v>
      </c>
      <c r="P2190" s="41" t="n">
        <v>0.3407941794383351</v>
      </c>
      <c r="Q2190" s="30" t="n">
        <v>58000</v>
      </c>
      <c r="R2190" t="n">
        <v>25690</v>
      </c>
      <c r="S2190" t="n">
        <v>0</v>
      </c>
      <c r="T2190" s="31">
        <f>SUM(Q2190:S2190)</f>
        <v/>
      </c>
    </row>
    <row r="2191">
      <c r="A2191" s="23" t="n">
        <v>29205</v>
      </c>
      <c r="B2191" s="24" t="inlineStr">
        <is>
          <t>SHELBY COUNTY, MO</t>
        </is>
      </c>
      <c r="C2191" s="9" t="n">
        <v>814</v>
      </c>
      <c r="D2191" s="9" t="n">
        <v>521</v>
      </c>
      <c r="E2191" s="25" t="n">
        <v>0</v>
      </c>
      <c r="F2191" s="26" t="n">
        <v>709.42</v>
      </c>
      <c r="G2191" s="9" t="n">
        <v>416.42</v>
      </c>
      <c r="H2191" s="25" t="n">
        <v>0</v>
      </c>
      <c r="I2191" s="26" t="n">
        <v>99.99714</v>
      </c>
      <c r="J2191" s="9" t="n">
        <v>99.99714</v>
      </c>
      <c r="K2191" s="26" t="n">
        <v>13.18333</v>
      </c>
      <c r="L2191" s="9" t="n">
        <v>11.74744</v>
      </c>
      <c r="M2191" s="25">
        <f>K2191-L2191</f>
        <v/>
      </c>
      <c r="N2191" s="41" t="n">
        <v>2.455767525165367</v>
      </c>
      <c r="O2191" s="41" t="n">
        <v>2.188292461451593</v>
      </c>
      <c r="P2191" s="41" t="n">
        <v>0.2674750637137733</v>
      </c>
      <c r="Q2191" s="30" t="n">
        <v>156370</v>
      </c>
      <c r="R2191" t="n">
        <v>87240</v>
      </c>
      <c r="S2191" t="n">
        <v>3120</v>
      </c>
      <c r="T2191" s="31">
        <f>SUM(Q2191:S2191)</f>
        <v/>
      </c>
    </row>
    <row r="2192">
      <c r="A2192" s="23" t="n">
        <v>47055</v>
      </c>
      <c r="B2192" s="24" t="inlineStr">
        <is>
          <t>GILES COUNTY, TN</t>
        </is>
      </c>
      <c r="C2192" s="9" t="n">
        <v>1284</v>
      </c>
      <c r="D2192" s="9" t="n">
        <v>1284</v>
      </c>
      <c r="E2192" s="25" t="n">
        <v>823</v>
      </c>
      <c r="F2192" s="26" t="n">
        <v>1063.7</v>
      </c>
      <c r="G2192" s="9" t="n">
        <v>1063.7</v>
      </c>
      <c r="H2192" s="25" t="n">
        <v>602.7</v>
      </c>
      <c r="I2192" s="26" t="n">
        <v>99.87056</v>
      </c>
      <c r="J2192" s="9" t="n">
        <v>99.87056</v>
      </c>
      <c r="K2192" s="26" t="n">
        <v>11.47929</v>
      </c>
      <c r="L2192" s="9" t="n">
        <v>16.34592</v>
      </c>
      <c r="M2192" s="25">
        <f>K2192-L2192</f>
        <v/>
      </c>
      <c r="N2192" s="41" t="n">
        <v>2.138341951081824</v>
      </c>
      <c r="O2192" s="41" t="n">
        <v>3.044889227907597</v>
      </c>
      <c r="P2192" s="41" t="n">
        <v>-0.9065472768257735</v>
      </c>
      <c r="Q2192" s="30" t="n">
        <v>16970</v>
      </c>
      <c r="R2192" t="n">
        <v>143030</v>
      </c>
      <c r="S2192" t="n">
        <v>5400</v>
      </c>
      <c r="T2192" s="31">
        <f>SUM(Q2192:S2192)</f>
        <v/>
      </c>
    </row>
    <row r="2193">
      <c r="A2193" s="23" t="n">
        <v>46045</v>
      </c>
      <c r="B2193" s="24" t="inlineStr">
        <is>
          <t>EDMUNDS COUNTY, SD</t>
        </is>
      </c>
      <c r="C2193" s="9" t="n">
        <v>327</v>
      </c>
      <c r="D2193" s="9" t="n">
        <v>327</v>
      </c>
      <c r="E2193" s="25" t="n">
        <v>228</v>
      </c>
      <c r="F2193" s="26" t="n">
        <v>150.4</v>
      </c>
      <c r="G2193" s="9" t="n">
        <v>150.4</v>
      </c>
      <c r="H2193" s="25" t="n">
        <v>51.39999</v>
      </c>
      <c r="I2193" s="26" t="n"/>
      <c r="J2193" s="9" t="n">
        <v>99.76812</v>
      </c>
      <c r="K2193" s="26" t="n">
        <v>0</v>
      </c>
      <c r="L2193" s="9" t="n">
        <v>0</v>
      </c>
      <c r="M2193" s="25">
        <f>K2193-L2193</f>
        <v/>
      </c>
      <c r="N2193" s="41" t="n">
        <v>0</v>
      </c>
      <c r="O2193" s="41" t="n">
        <v>0</v>
      </c>
      <c r="P2193" s="41" t="n">
        <v>0</v>
      </c>
      <c r="Q2193" s="30" t="n">
        <v>0</v>
      </c>
      <c r="R2193" t="n">
        <v>0</v>
      </c>
      <c r="S2193" t="n">
        <v>0</v>
      </c>
      <c r="T2193" s="31">
        <f>SUM(Q2193:S2193)</f>
        <v/>
      </c>
    </row>
    <row r="2194">
      <c r="A2194" s="23" t="n">
        <v>51125</v>
      </c>
      <c r="B2194" s="24" t="inlineStr">
        <is>
          <t>NELSON COUNTY, VA</t>
        </is>
      </c>
      <c r="C2194" s="9" t="n">
        <v>1624</v>
      </c>
      <c r="D2194" s="9" t="n">
        <v>1624</v>
      </c>
      <c r="E2194" s="25" t="n">
        <v>189</v>
      </c>
      <c r="F2194" s="26" t="n">
        <v>1301.36</v>
      </c>
      <c r="G2194" s="9" t="n">
        <v>1301.36</v>
      </c>
      <c r="H2194" s="25" t="n">
        <v>0</v>
      </c>
      <c r="I2194" s="26" t="n">
        <v>99.6174</v>
      </c>
      <c r="J2194" s="9" t="n">
        <v>99.6174</v>
      </c>
      <c r="K2194" s="26" t="n">
        <v>12.00661</v>
      </c>
      <c r="L2194" s="9" t="n">
        <v>17.80169</v>
      </c>
      <c r="M2194" s="25">
        <f>K2194-L2194</f>
        <v/>
      </c>
      <c r="N2194" s="41" t="n">
        <v>2.236570193215655</v>
      </c>
      <c r="O2194" s="41" t="n">
        <v>3.316067503055833</v>
      </c>
      <c r="P2194" s="41" t="n">
        <v>-1.079497309840178</v>
      </c>
      <c r="Q2194" s="30" t="n">
        <v>1120</v>
      </c>
      <c r="R2194" t="n">
        <v>38850</v>
      </c>
      <c r="S2194" t="n">
        <v>0</v>
      </c>
      <c r="T2194" s="31">
        <f>SUM(Q2194:S2194)</f>
        <v/>
      </c>
    </row>
    <row r="2195">
      <c r="A2195" s="23" t="n">
        <v>51087</v>
      </c>
      <c r="B2195" s="24" t="inlineStr">
        <is>
          <t>HENRICO COUNTY, VA</t>
        </is>
      </c>
      <c r="C2195" s="9" t="n">
        <v>1825</v>
      </c>
      <c r="D2195" s="9" t="n">
        <v>1863</v>
      </c>
      <c r="E2195" s="25" t="n">
        <v>1452</v>
      </c>
      <c r="F2195" s="26" t="n">
        <v>1543.46</v>
      </c>
      <c r="G2195" s="9" t="n">
        <v>1581.46</v>
      </c>
      <c r="H2195" s="25" t="n">
        <v>1170.46</v>
      </c>
      <c r="I2195" s="26" t="n"/>
      <c r="J2195" s="9" t="n">
        <v>99.61503999999999</v>
      </c>
      <c r="K2195" s="26" t="n">
        <v>11.27053</v>
      </c>
      <c r="L2195" s="9" t="n">
        <v>17.64261</v>
      </c>
      <c r="M2195" s="25">
        <f>K2195-L2195</f>
        <v/>
      </c>
      <c r="N2195" s="41" t="n">
        <v>2.099454505455148</v>
      </c>
      <c r="O2195" s="41" t="n">
        <v>3.286434360450489</v>
      </c>
      <c r="P2195" s="41" t="n">
        <v>-1.186979854995341</v>
      </c>
      <c r="Q2195" s="30" t="n">
        <v>9240</v>
      </c>
      <c r="R2195" t="n">
        <v>23360</v>
      </c>
      <c r="S2195" t="n">
        <v>0</v>
      </c>
      <c r="T2195" s="31">
        <f>SUM(Q2195:S2195)</f>
        <v/>
      </c>
    </row>
    <row r="2196">
      <c r="A2196" s="23" t="n">
        <v>5071</v>
      </c>
      <c r="B2196" s="24" t="inlineStr">
        <is>
          <t>JOHNSON COUNTY, AR</t>
        </is>
      </c>
      <c r="C2196" s="9" t="n">
        <v>591</v>
      </c>
      <c r="D2196" s="9" t="n">
        <v>323</v>
      </c>
      <c r="E2196" s="25" t="n">
        <v>375</v>
      </c>
      <c r="F2196" s="26" t="n">
        <v>324.5</v>
      </c>
      <c r="G2196" s="9" t="n">
        <v>56.5</v>
      </c>
      <c r="H2196" s="25" t="n">
        <v>108.5</v>
      </c>
      <c r="I2196" s="26" t="n"/>
      <c r="J2196" s="9" t="n">
        <v>99.40900000000001</v>
      </c>
      <c r="K2196" s="26" t="n">
        <v>11.58926</v>
      </c>
      <c r="L2196" s="9" t="n">
        <v>16.33481</v>
      </c>
      <c r="M2196" s="25">
        <f>K2196-L2196</f>
        <v/>
      </c>
      <c r="N2196" s="41" t="n">
        <v>2.158826969263302</v>
      </c>
      <c r="O2196" s="41" t="n">
        <v>3.042819676648197</v>
      </c>
      <c r="P2196" s="41" t="n">
        <v>-0.883992707384895</v>
      </c>
      <c r="Q2196" s="30" t="n">
        <v>3640</v>
      </c>
      <c r="R2196" t="n">
        <v>87110</v>
      </c>
      <c r="S2196" t="n">
        <v>2590</v>
      </c>
      <c r="T2196" s="31">
        <f>SUM(Q2196:S2196)</f>
        <v/>
      </c>
    </row>
    <row r="2197">
      <c r="A2197" s="23" t="n">
        <v>13293</v>
      </c>
      <c r="B2197" s="24" t="inlineStr">
        <is>
          <t>UPSON COUNTY, GA</t>
        </is>
      </c>
      <c r="C2197" s="9" t="n">
        <v>1491</v>
      </c>
      <c r="D2197" s="9" t="n">
        <v>1491</v>
      </c>
      <c r="E2197" s="25" t="n">
        <v>744</v>
      </c>
      <c r="F2197" s="26" t="n">
        <v>1023.62</v>
      </c>
      <c r="G2197" s="9" t="n">
        <v>1023.62</v>
      </c>
      <c r="H2197" s="25" t="n">
        <v>276.62</v>
      </c>
      <c r="I2197" s="26" t="n">
        <v>99.36424</v>
      </c>
      <c r="J2197" s="9" t="n">
        <v>99.36424</v>
      </c>
      <c r="K2197" s="26" t="n">
        <v>12.56293</v>
      </c>
      <c r="L2197" s="9" t="n">
        <v>19.60588</v>
      </c>
      <c r="M2197" s="25">
        <f>K2197-L2197</f>
        <v/>
      </c>
      <c r="N2197" s="41" t="n">
        <v>2.340200504343419</v>
      </c>
      <c r="O2197" s="41" t="n">
        <v>3.652148842992563</v>
      </c>
      <c r="P2197" s="41" t="n">
        <v>-1.311948338649144</v>
      </c>
      <c r="Q2197" s="30" t="n">
        <v>20</v>
      </c>
      <c r="R2197" t="n">
        <v>29010</v>
      </c>
      <c r="S2197" t="n">
        <v>12160</v>
      </c>
      <c r="T2197" s="31">
        <f>SUM(Q2197:S2197)</f>
        <v/>
      </c>
    </row>
    <row r="2198">
      <c r="A2198" s="23" t="n">
        <v>1101</v>
      </c>
      <c r="B2198" s="24" t="inlineStr">
        <is>
          <t>MONTGOMERY COUNTY, AL</t>
        </is>
      </c>
      <c r="C2198" s="9" t="n">
        <v>1267</v>
      </c>
      <c r="D2198" s="9" t="n">
        <v>1673</v>
      </c>
      <c r="E2198" s="25" t="n">
        <v>862</v>
      </c>
      <c r="F2198" s="26" t="n">
        <v>852.02</v>
      </c>
      <c r="G2198" s="9" t="n">
        <v>1258.02</v>
      </c>
      <c r="H2198" s="25" t="n">
        <v>447.02</v>
      </c>
      <c r="I2198" s="26" t="n">
        <v>99.23766999999999</v>
      </c>
      <c r="J2198" s="9" t="n">
        <v>99.23766999999999</v>
      </c>
      <c r="K2198" s="26" t="n">
        <v>11.29123</v>
      </c>
      <c r="L2198" s="9" t="n">
        <v>16.37515</v>
      </c>
      <c r="M2198" s="25">
        <f>K2198-L2198</f>
        <v/>
      </c>
      <c r="N2198" s="41" t="n">
        <v>2.10331046504737</v>
      </c>
      <c r="O2198" s="41" t="n">
        <v>3.050334140897001</v>
      </c>
      <c r="P2198" s="41" t="n">
        <v>-0.9470236758496308</v>
      </c>
      <c r="Q2198" s="30" t="n">
        <v>54430</v>
      </c>
      <c r="R2198" t="n">
        <v>94810</v>
      </c>
      <c r="S2198" t="n">
        <v>380</v>
      </c>
      <c r="T2198" s="31">
        <f>SUM(Q2198:S2198)</f>
        <v/>
      </c>
    </row>
    <row r="2199">
      <c r="A2199" s="23" t="n">
        <v>28087</v>
      </c>
      <c r="B2199" s="24" t="inlineStr">
        <is>
          <t>LOWNDES COUNTY, MS</t>
        </is>
      </c>
      <c r="C2199" s="9" t="n">
        <v>320</v>
      </c>
      <c r="D2199" s="9" t="n">
        <v>196</v>
      </c>
      <c r="E2199" s="25" t="n">
        <v>150</v>
      </c>
      <c r="F2199" s="26" t="n">
        <v>0</v>
      </c>
      <c r="G2199" s="9" t="n">
        <v>0</v>
      </c>
      <c r="H2199" s="25" t="n">
        <v>0</v>
      </c>
      <c r="I2199" s="26" t="n">
        <v>99.23766999999999</v>
      </c>
      <c r="J2199" s="9" t="n">
        <v>99.23766999999999</v>
      </c>
      <c r="K2199" s="26" t="n">
        <v>11.00165</v>
      </c>
      <c r="L2199" s="9" t="n">
        <v>16.16864</v>
      </c>
      <c r="M2199" s="25">
        <f>K2199-L2199</f>
        <v/>
      </c>
      <c r="N2199" s="41" t="n">
        <v>2.049368011969324</v>
      </c>
      <c r="O2199" s="41" t="n">
        <v>3.011865821312957</v>
      </c>
      <c r="P2199" s="41" t="n">
        <v>-0.9624978093436332</v>
      </c>
      <c r="Q2199" s="30" t="n">
        <v>56430</v>
      </c>
      <c r="R2199" t="n">
        <v>58450</v>
      </c>
      <c r="S2199" t="n">
        <v>1170</v>
      </c>
      <c r="T2199" s="31">
        <f>SUM(Q2199:S2199)</f>
        <v/>
      </c>
    </row>
    <row r="2200">
      <c r="A2200" s="23" t="n">
        <v>21051</v>
      </c>
      <c r="B2200" s="24" t="inlineStr">
        <is>
          <t>CLAY COUNTY, KY</t>
        </is>
      </c>
      <c r="C2200" s="9" t="n">
        <v>955</v>
      </c>
      <c r="D2200" s="9" t="n">
        <v>955</v>
      </c>
      <c r="E2200" s="25" t="n">
        <v>125</v>
      </c>
      <c r="F2200" s="26" t="n">
        <v>724.84</v>
      </c>
      <c r="G2200" s="9" t="n">
        <v>724.84</v>
      </c>
      <c r="H2200" s="25" t="n">
        <v>0</v>
      </c>
      <c r="I2200" s="26" t="n"/>
      <c r="J2200" s="9" t="n">
        <v>99.18886000000001</v>
      </c>
      <c r="K2200" s="26" t="n">
        <v>11.79454</v>
      </c>
      <c r="L2200" s="9" t="n">
        <v>16.68541</v>
      </c>
      <c r="M2200" s="25">
        <f>K2200-L2200</f>
        <v/>
      </c>
      <c r="N2200" s="41" t="n">
        <v>2.197066166610706</v>
      </c>
      <c r="O2200" s="41" t="n">
        <v>3.108128828002444</v>
      </c>
      <c r="P2200" s="41" t="n">
        <v>-0.911062661391738</v>
      </c>
      <c r="Q2200" s="30" t="n">
        <v>230</v>
      </c>
      <c r="R2200" t="n">
        <v>15690</v>
      </c>
      <c r="S2200" t="n">
        <v>16560</v>
      </c>
      <c r="T2200" s="31">
        <f>SUM(Q2200:S2200)</f>
        <v/>
      </c>
    </row>
    <row r="2201">
      <c r="A2201" s="23" t="n">
        <v>40057</v>
      </c>
      <c r="B2201" s="24" t="inlineStr">
        <is>
          <t>HARMON COUNTY, OK</t>
        </is>
      </c>
      <c r="C2201" s="9" t="n">
        <v>237</v>
      </c>
      <c r="D2201" s="9" t="n">
        <v>402</v>
      </c>
      <c r="E2201" s="25" t="n">
        <v>186</v>
      </c>
      <c r="F2201" s="26" t="n">
        <v>0</v>
      </c>
      <c r="G2201" s="9" t="n">
        <v>43.67999</v>
      </c>
      <c r="H2201" s="25" t="n">
        <v>0</v>
      </c>
      <c r="I2201" s="26" t="n"/>
      <c r="J2201" s="9" t="n">
        <v>99.18282000000001</v>
      </c>
      <c r="K2201" s="26" t="n">
        <v>11.50846</v>
      </c>
      <c r="L2201" s="9" t="n">
        <v>15.26651</v>
      </c>
      <c r="M2201" s="25">
        <f>K2201-L2201</f>
        <v/>
      </c>
      <c r="N2201" s="41" t="n">
        <v>2.143775687376756</v>
      </c>
      <c r="O2201" s="41" t="n">
        <v>2.843818631606151</v>
      </c>
      <c r="P2201" s="41" t="n">
        <v>-0.7000429442293948</v>
      </c>
      <c r="Q2201" s="30" t="n">
        <v>101500</v>
      </c>
      <c r="R2201" t="n">
        <v>0</v>
      </c>
      <c r="S2201" t="n">
        <v>39870</v>
      </c>
      <c r="T2201" s="31">
        <f>SUM(Q2201:S2201)</f>
        <v/>
      </c>
    </row>
    <row r="2202">
      <c r="A2202" s="23" t="n">
        <v>5077</v>
      </c>
      <c r="B2202" s="24" t="inlineStr">
        <is>
          <t>LEE COUNTY, AR</t>
        </is>
      </c>
      <c r="C2202" s="9" t="n">
        <v>327</v>
      </c>
      <c r="D2202" s="9" t="n">
        <v>91</v>
      </c>
      <c r="E2202" s="25" t="n">
        <v>100</v>
      </c>
      <c r="F2202" s="26" t="n">
        <v>0</v>
      </c>
      <c r="G2202" s="9" t="n">
        <v>0</v>
      </c>
      <c r="H2202" s="25" t="n">
        <v>0</v>
      </c>
      <c r="I2202" s="26" t="n">
        <v>99.11109</v>
      </c>
      <c r="J2202" s="9" t="n">
        <v>99.11109</v>
      </c>
      <c r="K2202" s="26" t="n">
        <v>10.87507</v>
      </c>
      <c r="L2202" s="9" t="n">
        <v>15.71869</v>
      </c>
      <c r="M2202" s="25">
        <f>K2202-L2202</f>
        <v/>
      </c>
      <c r="N2202" s="41" t="n">
        <v>2.02578891220201</v>
      </c>
      <c r="O2202" s="41" t="n">
        <v>2.928049926698459</v>
      </c>
      <c r="P2202" s="41" t="n">
        <v>-0.9022610144964494</v>
      </c>
      <c r="Q2202" s="30" t="n">
        <v>282030</v>
      </c>
      <c r="R2202" t="n">
        <v>1280</v>
      </c>
      <c r="S2202" t="n">
        <v>740</v>
      </c>
      <c r="T2202" s="31">
        <f>SUM(Q2202:S2202)</f>
        <v/>
      </c>
    </row>
    <row r="2203">
      <c r="A2203" s="23" t="n">
        <v>28005</v>
      </c>
      <c r="B2203" s="24" t="inlineStr">
        <is>
          <t>AMITE COUNTY, MS</t>
        </is>
      </c>
      <c r="C2203" s="9" t="n">
        <v>1082</v>
      </c>
      <c r="D2203" s="9" t="n">
        <v>463</v>
      </c>
      <c r="E2203" s="25" t="n">
        <v>47</v>
      </c>
      <c r="F2203" s="26" t="n">
        <v>746.16</v>
      </c>
      <c r="G2203" s="9" t="n">
        <v>127.16</v>
      </c>
      <c r="H2203" s="25" t="n">
        <v>0</v>
      </c>
      <c r="I2203" s="26" t="n">
        <v>99.11109</v>
      </c>
      <c r="J2203" s="9" t="n">
        <v>99.11109</v>
      </c>
      <c r="K2203" s="26" t="n">
        <v>11.54447</v>
      </c>
      <c r="L2203" s="9" t="n">
        <v>16.78497</v>
      </c>
      <c r="M2203" s="25">
        <f>K2203-L2203</f>
        <v/>
      </c>
      <c r="N2203" s="41" t="n">
        <v>2.150483566841292</v>
      </c>
      <c r="O2203" s="41" t="n">
        <v>3.126674689693342</v>
      </c>
      <c r="P2203" s="41" t="n">
        <v>-0.9761911228520491</v>
      </c>
      <c r="Q2203" s="30" t="n">
        <v>11100</v>
      </c>
      <c r="R2203" t="n">
        <v>53600</v>
      </c>
      <c r="S2203" t="n">
        <v>10690</v>
      </c>
      <c r="T2203" s="31">
        <f>SUM(Q2203:S2203)</f>
        <v/>
      </c>
    </row>
    <row r="2204">
      <c r="A2204" s="23" t="n">
        <v>34005</v>
      </c>
      <c r="B2204" s="24" t="inlineStr">
        <is>
          <t>BURLINGTON COUNTY, NJ</t>
        </is>
      </c>
      <c r="C2204" s="9" t="n">
        <v>4679</v>
      </c>
      <c r="D2204" s="9" t="n">
        <v>4222</v>
      </c>
      <c r="E2204" s="25" t="n">
        <v>4442</v>
      </c>
      <c r="F2204" s="26" t="n">
        <v>3933.92</v>
      </c>
      <c r="G2204" s="9" t="n">
        <v>3476.92</v>
      </c>
      <c r="H2204" s="25" t="n">
        <v>3696.92</v>
      </c>
      <c r="I2204" s="26" t="n"/>
      <c r="J2204" s="9" t="n">
        <v>99.01334</v>
      </c>
      <c r="K2204" s="26" t="n">
        <v>24.28813</v>
      </c>
      <c r="L2204" s="9" t="n">
        <v>22.12009</v>
      </c>
      <c r="M2204" s="25">
        <f>K2204-L2204</f>
        <v/>
      </c>
      <c r="N2204" s="41" t="n">
        <v>4.524350137711389</v>
      </c>
      <c r="O2204" s="41" t="n">
        <v>4.120491459724907</v>
      </c>
      <c r="P2204" s="41" t="n">
        <v>0.4038586779864811</v>
      </c>
      <c r="Q2204" s="30" t="n">
        <v>57140</v>
      </c>
      <c r="R2204" t="n">
        <v>29960</v>
      </c>
      <c r="S2204" t="n">
        <v>0</v>
      </c>
      <c r="T2204" s="31">
        <f>SUM(Q2204:S2204)</f>
        <v/>
      </c>
    </row>
    <row r="2205">
      <c r="A2205" s="23" t="n">
        <v>28029</v>
      </c>
      <c r="B2205" s="24" t="inlineStr">
        <is>
          <t>COPIAH COUNTY, MS</t>
        </is>
      </c>
      <c r="C2205" s="9" t="n">
        <v>483</v>
      </c>
      <c r="D2205" s="9" t="n">
        <v>234</v>
      </c>
      <c r="E2205" s="25" t="n">
        <v>79</v>
      </c>
      <c r="F2205" s="26" t="n">
        <v>129.8</v>
      </c>
      <c r="G2205" s="9" t="n">
        <v>0</v>
      </c>
      <c r="H2205" s="25" t="n">
        <v>0</v>
      </c>
      <c r="I2205" s="26" t="n">
        <v>98.9845</v>
      </c>
      <c r="J2205" s="9" t="n">
        <v>98.9845</v>
      </c>
      <c r="K2205" s="26" t="n">
        <v>11.46784</v>
      </c>
      <c r="L2205" s="9" t="n">
        <v>16.52342</v>
      </c>
      <c r="M2205" s="25">
        <f>K2205-L2205</f>
        <v/>
      </c>
      <c r="N2205" s="41" t="n">
        <v>2.136209065220426</v>
      </c>
      <c r="O2205" s="41" t="n">
        <v>3.077953615715295</v>
      </c>
      <c r="P2205" s="41" t="n">
        <v>-0.9417445504948693</v>
      </c>
      <c r="Q2205" s="30" t="n">
        <v>7590</v>
      </c>
      <c r="R2205" t="n">
        <v>68980</v>
      </c>
      <c r="S2205" t="n">
        <v>120</v>
      </c>
      <c r="T2205" s="31">
        <f>SUM(Q2205:S2205)</f>
        <v/>
      </c>
    </row>
    <row r="2206">
      <c r="A2206" s="23" t="n">
        <v>40111</v>
      </c>
      <c r="B2206" s="24" t="inlineStr">
        <is>
          <t>OKMULGEE COUNTY, OK</t>
        </is>
      </c>
      <c r="C2206" s="9" t="n">
        <v>732</v>
      </c>
      <c r="D2206" s="9" t="n">
        <v>732</v>
      </c>
      <c r="E2206" s="25" t="n">
        <v>732</v>
      </c>
      <c r="F2206" s="26" t="n">
        <v>373.68</v>
      </c>
      <c r="G2206" s="9" t="n">
        <v>373.68</v>
      </c>
      <c r="H2206" s="25" t="n">
        <v>373.68</v>
      </c>
      <c r="I2206" s="26" t="n"/>
      <c r="J2206" s="9" t="n">
        <v>98.92458999999999</v>
      </c>
      <c r="K2206" s="26" t="n">
        <v>11.50846</v>
      </c>
      <c r="L2206" s="9" t="n">
        <v>15.27063</v>
      </c>
      <c r="M2206" s="25">
        <f>K2206-L2206</f>
        <v/>
      </c>
      <c r="N2206" s="41" t="n">
        <v>2.143775687376756</v>
      </c>
      <c r="O2206" s="41" t="n">
        <v>2.844586097959772</v>
      </c>
      <c r="P2206" s="41" t="n">
        <v>-0.7008104105830157</v>
      </c>
      <c r="Q2206" s="30" t="n">
        <v>10170</v>
      </c>
      <c r="R2206" t="n">
        <v>130820</v>
      </c>
      <c r="S2206" t="n">
        <v>107640</v>
      </c>
      <c r="T2206" s="31">
        <f>SUM(Q2206:S2206)</f>
        <v/>
      </c>
    </row>
    <row r="2207">
      <c r="A2207" s="23" t="n">
        <v>37179</v>
      </c>
      <c r="B2207" s="24" t="inlineStr">
        <is>
          <t>UNION COUNTY, NC</t>
        </is>
      </c>
      <c r="C2207" s="9" t="n">
        <v>820</v>
      </c>
      <c r="D2207" s="9" t="n">
        <v>1363</v>
      </c>
      <c r="E2207" s="25" t="n">
        <v>513</v>
      </c>
      <c r="F2207" s="26" t="n">
        <v>588.28</v>
      </c>
      <c r="G2207" s="9" t="n">
        <v>1131.28</v>
      </c>
      <c r="H2207" s="25" t="n">
        <v>281.28</v>
      </c>
      <c r="I2207" s="26" t="n">
        <v>98.85793</v>
      </c>
      <c r="J2207" s="9" t="n">
        <v>98.85793</v>
      </c>
      <c r="K2207" s="26" t="n">
        <v>11.49562</v>
      </c>
      <c r="L2207" s="9" t="n">
        <v>18.51684</v>
      </c>
      <c r="M2207" s="25">
        <f>K2207-L2207</f>
        <v/>
      </c>
      <c r="N2207" s="41" t="n">
        <v>2.141383874760132</v>
      </c>
      <c r="O2207" s="41" t="n">
        <v>3.449284387228649</v>
      </c>
      <c r="P2207" s="41" t="n">
        <v>-1.307900512468517</v>
      </c>
      <c r="Q2207" s="30" t="n">
        <v>9550</v>
      </c>
      <c r="R2207" t="n">
        <v>169620</v>
      </c>
      <c r="S2207" t="n">
        <v>10690</v>
      </c>
      <c r="T2207" s="31">
        <f>SUM(Q2207:S2207)</f>
        <v/>
      </c>
    </row>
    <row r="2208">
      <c r="A2208" s="23" t="n">
        <v>37021</v>
      </c>
      <c r="B2208" s="24" t="inlineStr">
        <is>
          <t>BUNCOMBE COUNTY, NC</t>
        </is>
      </c>
      <c r="C2208" s="9" t="n">
        <v>3603</v>
      </c>
      <c r="D2208" s="9" t="n">
        <v>3603</v>
      </c>
      <c r="E2208" s="25" t="n">
        <v>1769</v>
      </c>
      <c r="F2208" s="26" t="n">
        <v>3398.48</v>
      </c>
      <c r="G2208" s="9" t="n">
        <v>3398.48</v>
      </c>
      <c r="H2208" s="25" t="n">
        <v>1564.48</v>
      </c>
      <c r="I2208" s="26" t="n">
        <v>98.73135000000001</v>
      </c>
      <c r="J2208" s="9" t="n">
        <v>98.73135000000001</v>
      </c>
      <c r="K2208" s="26" t="n">
        <v>11.08171</v>
      </c>
      <c r="L2208" s="9" t="n">
        <v>16.5421</v>
      </c>
      <c r="M2208" s="25">
        <f>K2208-L2208</f>
        <v/>
      </c>
      <c r="N2208" s="41" t="n">
        <v>2.064281447957405</v>
      </c>
      <c r="O2208" s="41" t="n">
        <v>3.081433293260353</v>
      </c>
      <c r="P2208" s="41" t="n">
        <v>-1.017151845302948</v>
      </c>
      <c r="Q2208" s="30" t="n">
        <v>2540</v>
      </c>
      <c r="R2208" t="n">
        <v>59170</v>
      </c>
      <c r="S2208" t="n">
        <v>4900</v>
      </c>
      <c r="T2208" s="31">
        <f>SUM(Q2208:S2208)</f>
        <v/>
      </c>
    </row>
    <row r="2209">
      <c r="A2209" s="23" t="n">
        <v>40133</v>
      </c>
      <c r="B2209" s="24" t="inlineStr">
        <is>
          <t>SEMINOLE COUNTY, OK</t>
        </is>
      </c>
      <c r="C2209" s="9" t="n">
        <v>557</v>
      </c>
      <c r="D2209" s="9" t="n">
        <v>557</v>
      </c>
      <c r="E2209" s="25" t="n">
        <v>557</v>
      </c>
      <c r="F2209" s="26" t="n">
        <v>198.68</v>
      </c>
      <c r="G2209" s="9" t="n">
        <v>198.68</v>
      </c>
      <c r="H2209" s="25" t="n">
        <v>198.68</v>
      </c>
      <c r="I2209" s="26" t="n"/>
      <c r="J2209" s="9" t="n">
        <v>98.71431</v>
      </c>
      <c r="K2209" s="26" t="n">
        <v>11.50846</v>
      </c>
      <c r="L2209" s="9" t="n">
        <v>14.938</v>
      </c>
      <c r="M2209" s="25">
        <f>K2209-L2209</f>
        <v/>
      </c>
      <c r="N2209" s="41" t="n">
        <v>2.143775687376756</v>
      </c>
      <c r="O2209" s="41" t="n">
        <v>2.782624366599353</v>
      </c>
      <c r="P2209" s="41" t="n">
        <v>-0.6388486792225965</v>
      </c>
      <c r="Q2209" s="30" t="n">
        <v>7090</v>
      </c>
      <c r="R2209" t="n">
        <v>58520</v>
      </c>
      <c r="S2209" t="n">
        <v>133120</v>
      </c>
      <c r="T2209" s="31">
        <f>SUM(Q2209:S2209)</f>
        <v/>
      </c>
    </row>
    <row r="2210">
      <c r="A2210" s="23" t="n">
        <v>34033</v>
      </c>
      <c r="B2210" s="24" t="inlineStr">
        <is>
          <t>SALEM COUNTY, NJ</t>
        </is>
      </c>
      <c r="C2210" s="9" t="n">
        <v>3428</v>
      </c>
      <c r="D2210" s="9" t="n">
        <v>2981</v>
      </c>
      <c r="E2210" s="25" t="n">
        <v>3204</v>
      </c>
      <c r="F2210" s="26" t="n">
        <v>2790.04</v>
      </c>
      <c r="G2210" s="9" t="n">
        <v>2343.04</v>
      </c>
      <c r="H2210" s="25" t="n">
        <v>2566.04</v>
      </c>
      <c r="I2210" s="26" t="n"/>
      <c r="J2210" s="9" t="n">
        <v>98.66103</v>
      </c>
      <c r="K2210" s="26" t="n">
        <v>22.75431</v>
      </c>
      <c r="L2210" s="9" t="n">
        <v>20.72555</v>
      </c>
      <c r="M2210" s="25">
        <f>K2210-L2210</f>
        <v/>
      </c>
      <c r="N2210" s="41" t="n">
        <v>4.238632845839826</v>
      </c>
      <c r="O2210" s="41" t="n">
        <v>3.860719001283519</v>
      </c>
      <c r="P2210" s="41" t="n">
        <v>0.3779138445563066</v>
      </c>
      <c r="Q2210" s="30" t="n">
        <v>64530</v>
      </c>
      <c r="R2210" t="n">
        <v>34770</v>
      </c>
      <c r="S2210" t="n">
        <v>0</v>
      </c>
      <c r="T2210" s="31">
        <f>SUM(Q2210:S2210)</f>
        <v/>
      </c>
    </row>
    <row r="2211">
      <c r="A2211" s="23" t="n">
        <v>21199</v>
      </c>
      <c r="B2211" s="24" t="inlineStr">
        <is>
          <t>PULASKI COUNTY, KY</t>
        </is>
      </c>
      <c r="C2211" s="9" t="n">
        <v>1478</v>
      </c>
      <c r="D2211" s="9" t="n">
        <v>1478</v>
      </c>
      <c r="E2211" s="25" t="n">
        <v>361</v>
      </c>
      <c r="F2211" s="26" t="n">
        <v>1244.78</v>
      </c>
      <c r="G2211" s="9" t="n">
        <v>1244.78</v>
      </c>
      <c r="H2211" s="25" t="n">
        <v>127.78</v>
      </c>
      <c r="I2211" s="26" t="n"/>
      <c r="J2211" s="9" t="n">
        <v>98.57912</v>
      </c>
      <c r="K2211" s="26" t="n">
        <v>11.72273</v>
      </c>
      <c r="L2211" s="9" t="n">
        <v>17.38353</v>
      </c>
      <c r="M2211" s="25">
        <f>K2211-L2211</f>
        <v/>
      </c>
      <c r="N2211" s="41" t="n">
        <v>2.18368952611228</v>
      </c>
      <c r="O2211" s="41" t="n">
        <v>3.238173393728133</v>
      </c>
      <c r="P2211" s="41" t="n">
        <v>-1.054483867615853</v>
      </c>
      <c r="Q2211" s="30" t="n">
        <v>7750</v>
      </c>
      <c r="R2211" t="n">
        <v>136360</v>
      </c>
      <c r="S2211" t="n">
        <v>15550</v>
      </c>
      <c r="T2211" s="31">
        <f>SUM(Q2211:S2211)</f>
        <v/>
      </c>
    </row>
    <row r="2212">
      <c r="A2212" s="23" t="n">
        <v>36087</v>
      </c>
      <c r="B2212" s="24" t="inlineStr">
        <is>
          <t>ROCKLAND COUNTY, NY</t>
        </is>
      </c>
      <c r="C2212" s="9" t="n">
        <v>2938.24</v>
      </c>
      <c r="D2212" s="9" t="n">
        <v>2123.39</v>
      </c>
      <c r="E2212" s="25" t="n">
        <v>2066.41</v>
      </c>
      <c r="F2212" s="26" t="n">
        <v>2454.381</v>
      </c>
      <c r="G2212" s="9" t="n">
        <v>1639.529</v>
      </c>
      <c r="H2212" s="25" t="n">
        <v>1582.548</v>
      </c>
      <c r="I2212" s="26" t="n"/>
      <c r="J2212" s="9" t="n">
        <v>98.56093</v>
      </c>
      <c r="K2212" s="26" t="n">
        <v>25.06895</v>
      </c>
      <c r="L2212" s="9" t="n">
        <v>22.99267</v>
      </c>
      <c r="M2212" s="25">
        <f>K2212-L2212</f>
        <v/>
      </c>
      <c r="N2212" s="41" t="n">
        <v>4.669799913981848</v>
      </c>
      <c r="O2212" s="41" t="n">
        <v>4.283034127405138</v>
      </c>
      <c r="P2212" s="41" t="n">
        <v>0.3867657865767108</v>
      </c>
      <c r="Q2212" s="30" t="n">
        <v>910</v>
      </c>
      <c r="R2212" t="n">
        <v>210</v>
      </c>
      <c r="S2212" t="n">
        <v>320</v>
      </c>
      <c r="T2212" s="31">
        <f>SUM(Q2212:S2212)</f>
        <v/>
      </c>
    </row>
    <row r="2213">
      <c r="A2213" s="23" t="n">
        <v>42057</v>
      </c>
      <c r="B2213" s="24" t="inlineStr">
        <is>
          <t>FULTON COUNTY, PA</t>
        </is>
      </c>
      <c r="C2213" s="9" t="n">
        <v>1266</v>
      </c>
      <c r="D2213" s="9" t="n">
        <v>1266</v>
      </c>
      <c r="E2213" s="25" t="n">
        <v>252</v>
      </c>
      <c r="F2213" s="26" t="n">
        <v>633.64</v>
      </c>
      <c r="G2213" s="9" t="n">
        <v>633.64</v>
      </c>
      <c r="H2213" s="25" t="n">
        <v>0</v>
      </c>
      <c r="I2213" s="26" t="n"/>
      <c r="J2213" s="9" t="n">
        <v>98.37155</v>
      </c>
      <c r="K2213" s="26" t="n">
        <v>25.13749</v>
      </c>
      <c r="L2213" s="9" t="n">
        <v>22.91356</v>
      </c>
      <c r="M2213" s="25">
        <f>K2213-L2213</f>
        <v/>
      </c>
      <c r="N2213" s="41" t="n">
        <v>4.682567424631648</v>
      </c>
      <c r="O2213" s="41" t="n">
        <v>4.268297655746168</v>
      </c>
      <c r="P2213" s="41" t="n">
        <v>0.4142697688854798</v>
      </c>
      <c r="Q2213" s="30" t="n">
        <v>15620</v>
      </c>
      <c r="R2213" t="n">
        <v>48040</v>
      </c>
      <c r="S2213" t="n">
        <v>0</v>
      </c>
      <c r="T2213" s="31">
        <f>SUM(Q2213:S2213)</f>
        <v/>
      </c>
    </row>
    <row r="2214">
      <c r="A2214" s="23" t="n">
        <v>5013</v>
      </c>
      <c r="B2214" s="24" t="inlineStr">
        <is>
          <t>CALHOUN COUNTY, AR</t>
        </is>
      </c>
      <c r="C2214" s="9" t="n">
        <v>592</v>
      </c>
      <c r="D2214" s="9" t="n">
        <v>309</v>
      </c>
      <c r="E2214" s="25" t="n">
        <v>335</v>
      </c>
      <c r="F2214" s="26" t="n">
        <v>186.22</v>
      </c>
      <c r="G2214" s="9" t="n">
        <v>0</v>
      </c>
      <c r="H2214" s="25" t="n">
        <v>0</v>
      </c>
      <c r="I2214" s="26" t="n">
        <v>98.35160999999999</v>
      </c>
      <c r="J2214" s="9" t="n">
        <v>98.35160999999999</v>
      </c>
      <c r="K2214" s="26" t="n">
        <v>11.28159</v>
      </c>
      <c r="L2214" s="9" t="n">
        <v>16.50985</v>
      </c>
      <c r="M2214" s="25">
        <f>K2214-L2214</f>
        <v/>
      </c>
      <c r="N2214" s="41" t="n">
        <v>2.10151474280249</v>
      </c>
      <c r="O2214" s="41" t="n">
        <v>3.075425819982616</v>
      </c>
      <c r="P2214" s="41" t="n">
        <v>-0.9739110771801267</v>
      </c>
      <c r="Q2214" s="30" t="n">
        <v>570</v>
      </c>
      <c r="R2214" t="n">
        <v>11120</v>
      </c>
      <c r="S2214" t="n">
        <v>0</v>
      </c>
      <c r="T2214" s="31">
        <f>SUM(Q2214:S2214)</f>
        <v/>
      </c>
    </row>
    <row r="2215">
      <c r="A2215" s="23" t="n">
        <v>13081</v>
      </c>
      <c r="B2215" s="24" t="inlineStr">
        <is>
          <t>CRISP COUNTY, GA</t>
        </is>
      </c>
      <c r="C2215" s="9" t="n">
        <v>457</v>
      </c>
      <c r="D2215" s="9" t="n">
        <v>1090</v>
      </c>
      <c r="E2215" s="25" t="n">
        <v>237</v>
      </c>
      <c r="F2215" s="26" t="n">
        <v>127.46</v>
      </c>
      <c r="G2215" s="9" t="n">
        <v>760.46</v>
      </c>
      <c r="H2215" s="25" t="n">
        <v>0</v>
      </c>
      <c r="I2215" s="26" t="n">
        <v>98.35160999999999</v>
      </c>
      <c r="J2215" s="9" t="n">
        <v>98.35160999999999</v>
      </c>
      <c r="K2215" s="26" t="n">
        <v>11.70874</v>
      </c>
      <c r="L2215" s="9" t="n">
        <v>19.19101</v>
      </c>
      <c r="M2215" s="25">
        <f>K2215-L2215</f>
        <v/>
      </c>
      <c r="N2215" s="41" t="n">
        <v>2.181083493518309</v>
      </c>
      <c r="O2215" s="41" t="n">
        <v>3.574867589078313</v>
      </c>
      <c r="P2215" s="41" t="n">
        <v>-1.393784095560003</v>
      </c>
      <c r="Q2215" s="30" t="n">
        <v>66060</v>
      </c>
      <c r="R2215" t="n">
        <v>16020</v>
      </c>
      <c r="S2215" t="n">
        <v>10850</v>
      </c>
      <c r="T2215" s="31">
        <f>SUM(Q2215:S2215)</f>
        <v/>
      </c>
    </row>
    <row r="2216">
      <c r="A2216" s="23" t="n">
        <v>13105</v>
      </c>
      <c r="B2216" s="24" t="inlineStr">
        <is>
          <t>ELBERT COUNTY, GA</t>
        </is>
      </c>
      <c r="C2216" s="9" t="n">
        <v>872</v>
      </c>
      <c r="D2216" s="9" t="n">
        <v>1574</v>
      </c>
      <c r="E2216" s="25" t="n">
        <v>536</v>
      </c>
      <c r="F2216" s="26" t="n">
        <v>300.06</v>
      </c>
      <c r="G2216" s="9" t="n">
        <v>1002.06</v>
      </c>
      <c r="H2216" s="25" t="n">
        <v>0</v>
      </c>
      <c r="I2216" s="26" t="n">
        <v>98.35160999999999</v>
      </c>
      <c r="J2216" s="9" t="n">
        <v>98.35160999999999</v>
      </c>
      <c r="K2216" s="26" t="n">
        <v>13.18587</v>
      </c>
      <c r="L2216" s="9" t="n">
        <v>21.24787</v>
      </c>
      <c r="M2216" s="25">
        <f>K2216-L2216</f>
        <v/>
      </c>
      <c r="N2216" s="41" t="n">
        <v>2.456240671897938</v>
      </c>
      <c r="O2216" s="41" t="n">
        <v>3.9580158522115</v>
      </c>
      <c r="P2216" s="41" t="n">
        <v>-1.501775180313561</v>
      </c>
      <c r="Q2216" s="30" t="n">
        <v>470</v>
      </c>
      <c r="R2216" t="n">
        <v>43330</v>
      </c>
      <c r="S2216" t="n">
        <v>22200</v>
      </c>
      <c r="T2216" s="31">
        <f>SUM(Q2216:S2216)</f>
        <v/>
      </c>
    </row>
    <row r="2217">
      <c r="A2217" s="23" t="n">
        <v>22025</v>
      </c>
      <c r="B2217" s="24" t="inlineStr">
        <is>
          <t>CATAHOULA PARISH, LA</t>
        </is>
      </c>
      <c r="C2217" s="9" t="n">
        <v>555</v>
      </c>
      <c r="D2217" s="9" t="n">
        <v>695</v>
      </c>
      <c r="E2217" s="25" t="n">
        <v>401</v>
      </c>
      <c r="F2217" s="26" t="n">
        <v>187.62</v>
      </c>
      <c r="G2217" s="9" t="n">
        <v>327.62</v>
      </c>
      <c r="H2217" s="25" t="n">
        <v>33.62</v>
      </c>
      <c r="I2217" s="26" t="n">
        <v>98.35160999999999</v>
      </c>
      <c r="J2217" s="9" t="n">
        <v>98.35160999999999</v>
      </c>
      <c r="K2217" s="26" t="n">
        <v>11.11689</v>
      </c>
      <c r="L2217" s="9" t="n">
        <v>16.18041</v>
      </c>
      <c r="M2217" s="25">
        <f>K2217-L2217</f>
        <v/>
      </c>
      <c r="N2217" s="41" t="n">
        <v>2.07083471648177</v>
      </c>
      <c r="O2217" s="41" t="n">
        <v>3.014058316211529</v>
      </c>
      <c r="P2217" s="41" t="n">
        <v>-0.9432235997297597</v>
      </c>
      <c r="Q2217" s="30" t="n">
        <v>233160</v>
      </c>
      <c r="R2217" t="n">
        <v>1060</v>
      </c>
      <c r="S2217" t="n">
        <v>250</v>
      </c>
      <c r="T2217" s="31">
        <f>SUM(Q2217:S2217)</f>
        <v/>
      </c>
    </row>
    <row r="2218">
      <c r="A2218" s="23" t="n">
        <v>13261</v>
      </c>
      <c r="B2218" s="24" t="inlineStr">
        <is>
          <t>SUMTER COUNTY, GA</t>
        </is>
      </c>
      <c r="C2218" s="9" t="n">
        <v>449</v>
      </c>
      <c r="D2218" s="9" t="n">
        <v>662</v>
      </c>
      <c r="E2218" s="25" t="n">
        <v>90</v>
      </c>
      <c r="F2218" s="26" t="n">
        <v>0</v>
      </c>
      <c r="G2218" s="9" t="n">
        <v>0</v>
      </c>
      <c r="H2218" s="25" t="n">
        <v>0</v>
      </c>
      <c r="I2218" s="26" t="n">
        <v>98.22504000000001</v>
      </c>
      <c r="J2218" s="9" t="n">
        <v>98.22504000000001</v>
      </c>
      <c r="K2218" s="26" t="n">
        <v>14.21863</v>
      </c>
      <c r="L2218" s="9" t="n">
        <v>21.25968</v>
      </c>
      <c r="M2218" s="25">
        <f>K2218-L2218</f>
        <v/>
      </c>
      <c r="N2218" s="41" t="n">
        <v>2.648621388248799</v>
      </c>
      <c r="O2218" s="41" t="n">
        <v>3.960215798239719</v>
      </c>
      <c r="P2218" s="41" t="n">
        <v>-1.311594409990921</v>
      </c>
      <c r="Q2218" s="30" t="n">
        <v>78230</v>
      </c>
      <c r="R2218" t="n">
        <v>32050</v>
      </c>
      <c r="S2218" t="n">
        <v>22960</v>
      </c>
      <c r="T2218" s="31">
        <f>SUM(Q2218:S2218)</f>
        <v/>
      </c>
    </row>
    <row r="2219">
      <c r="A2219" s="23" t="n">
        <v>21229</v>
      </c>
      <c r="B2219" s="24" t="inlineStr">
        <is>
          <t>WASHINGTON COUNTY, KY</t>
        </is>
      </c>
      <c r="C2219" s="9" t="n">
        <v>1242</v>
      </c>
      <c r="D2219" s="9" t="n">
        <v>1242</v>
      </c>
      <c r="E2219" s="25" t="n">
        <v>19</v>
      </c>
      <c r="F2219" s="26" t="n">
        <v>930.08</v>
      </c>
      <c r="G2219" s="9" t="n">
        <v>930.08</v>
      </c>
      <c r="H2219" s="25" t="n">
        <v>0</v>
      </c>
      <c r="I2219" s="26" t="n">
        <v>98.22504000000001</v>
      </c>
      <c r="J2219" s="9" t="n">
        <v>98.22504000000001</v>
      </c>
      <c r="K2219" s="26" t="n">
        <v>11.17803</v>
      </c>
      <c r="L2219" s="9" t="n">
        <v>15.77612</v>
      </c>
      <c r="M2219" s="25">
        <f>K2219-L2219</f>
        <v/>
      </c>
      <c r="N2219" s="41" t="n">
        <v>2.082223768146911</v>
      </c>
      <c r="O2219" s="41" t="n">
        <v>2.938747886088859</v>
      </c>
      <c r="P2219" s="41" t="n">
        <v>-0.856524117941948</v>
      </c>
      <c r="Q2219" s="30" t="n">
        <v>11030</v>
      </c>
      <c r="R2219" t="n">
        <v>77220</v>
      </c>
      <c r="S2219" t="n">
        <v>8640</v>
      </c>
      <c r="T2219" s="31">
        <f>SUM(Q2219:S2219)</f>
        <v/>
      </c>
    </row>
    <row r="2220">
      <c r="A2220" s="23" t="n">
        <v>1057</v>
      </c>
      <c r="B2220" s="24" t="inlineStr">
        <is>
          <t>FAYETTE COUNTY, AL</t>
        </is>
      </c>
      <c r="C2220" s="9" t="n">
        <v>1039</v>
      </c>
      <c r="D2220" s="9" t="n">
        <v>1039</v>
      </c>
      <c r="E2220" s="25" t="n">
        <v>1039</v>
      </c>
      <c r="F2220" s="26" t="n">
        <v>667.28</v>
      </c>
      <c r="G2220" s="9" t="n">
        <v>667.28</v>
      </c>
      <c r="H2220" s="25" t="n">
        <v>667.28</v>
      </c>
      <c r="I2220" s="26" t="n">
        <v>98.09846</v>
      </c>
      <c r="J2220" s="9" t="n">
        <v>98.09846</v>
      </c>
      <c r="K2220" s="26" t="n">
        <v>11.45387</v>
      </c>
      <c r="L2220" s="9" t="n">
        <v>16.62895</v>
      </c>
      <c r="M2220" s="25">
        <f>K2220-L2220</f>
        <v/>
      </c>
      <c r="N2220" s="41" t="n">
        <v>2.133606758191279</v>
      </c>
      <c r="O2220" s="41" t="n">
        <v>3.097611558505978</v>
      </c>
      <c r="P2220" s="41" t="n">
        <v>-0.9640048003146992</v>
      </c>
      <c r="Q2220" s="30" t="n">
        <v>18320</v>
      </c>
      <c r="R2220" t="n">
        <v>15200</v>
      </c>
      <c r="S2220" t="n">
        <v>5180</v>
      </c>
      <c r="T2220" s="31">
        <f>SUM(Q2220:S2220)</f>
        <v/>
      </c>
    </row>
    <row r="2221">
      <c r="A2221" s="23" t="n">
        <v>54057</v>
      </c>
      <c r="B2221" s="24" t="inlineStr">
        <is>
          <t>MINERAL COUNTY, WV</t>
        </is>
      </c>
      <c r="C2221" s="9" t="n">
        <v>326</v>
      </c>
      <c r="D2221" s="9" t="n">
        <v>0</v>
      </c>
      <c r="E2221" s="25" t="n">
        <v>0</v>
      </c>
      <c r="F2221" s="26" t="n">
        <v>71.82001</v>
      </c>
      <c r="G2221" s="9" t="n">
        <v>0</v>
      </c>
      <c r="H2221" s="25" t="n">
        <v>0</v>
      </c>
      <c r="I2221" s="26" t="n"/>
      <c r="J2221" s="9" t="n">
        <v>98.04348</v>
      </c>
      <c r="K2221" s="26" t="n">
        <v>25.09241</v>
      </c>
      <c r="L2221" s="9" t="n">
        <v>23.26419</v>
      </c>
      <c r="M2221" s="25">
        <f>K2221-L2221</f>
        <v/>
      </c>
      <c r="N2221" s="41" t="n">
        <v>4.674170001519699</v>
      </c>
      <c r="O2221" s="41" t="n">
        <v>4.333612395447649</v>
      </c>
      <c r="P2221" s="41" t="n">
        <v>0.3405576060720494</v>
      </c>
      <c r="Q2221" s="30" t="n">
        <v>1340</v>
      </c>
      <c r="R2221" t="n">
        <v>27790</v>
      </c>
      <c r="S2221" t="n">
        <v>0</v>
      </c>
      <c r="T2221" s="31">
        <f>SUM(Q2221:S2221)</f>
        <v/>
      </c>
    </row>
    <row r="2222">
      <c r="A2222" s="23" t="n">
        <v>37107</v>
      </c>
      <c r="B2222" s="24" t="inlineStr">
        <is>
          <t>LENOIR COUNTY, NC</t>
        </is>
      </c>
      <c r="C2222" s="9" t="n">
        <v>704</v>
      </c>
      <c r="D2222" s="9" t="n">
        <v>975</v>
      </c>
      <c r="E2222" s="25" t="n">
        <v>98</v>
      </c>
      <c r="F2222" s="26" t="n">
        <v>449.58</v>
      </c>
      <c r="G2222" s="9" t="n">
        <v>720.58</v>
      </c>
      <c r="H2222" s="25" t="n">
        <v>0</v>
      </c>
      <c r="I2222" s="26" t="n">
        <v>97.97188</v>
      </c>
      <c r="J2222" s="9" t="n">
        <v>97.97188</v>
      </c>
      <c r="K2222" s="26" t="n">
        <v>12.05408</v>
      </c>
      <c r="L2222" s="9" t="n">
        <v>19.36158</v>
      </c>
      <c r="M2222" s="25">
        <f>K2222-L2222</f>
        <v/>
      </c>
      <c r="N2222" s="41" t="n">
        <v>2.245412821324001</v>
      </c>
      <c r="O2222" s="41" t="n">
        <v>3.606641068674702</v>
      </c>
      <c r="P2222" s="41" t="n">
        <v>-1.361228247350701</v>
      </c>
      <c r="Q2222" s="30" t="n">
        <v>95190</v>
      </c>
      <c r="R2222" t="n">
        <v>8100</v>
      </c>
      <c r="S2222" t="n">
        <v>23420</v>
      </c>
      <c r="T2222" s="31">
        <f>SUM(Q2222:S2222)</f>
        <v/>
      </c>
    </row>
    <row r="2223">
      <c r="A2223" s="23" t="n">
        <v>13277</v>
      </c>
      <c r="B2223" s="24" t="inlineStr">
        <is>
          <t>TIFT COUNTY, GA</t>
        </is>
      </c>
      <c r="C2223" s="9" t="n">
        <v>972</v>
      </c>
      <c r="D2223" s="9" t="n">
        <v>1256</v>
      </c>
      <c r="E2223" s="25" t="n">
        <v>437</v>
      </c>
      <c r="F2223" s="26" t="n">
        <v>462</v>
      </c>
      <c r="G2223" s="9" t="n">
        <v>746</v>
      </c>
      <c r="H2223" s="25" t="n">
        <v>0</v>
      </c>
      <c r="I2223" s="26" t="n">
        <v>97.84531</v>
      </c>
      <c r="J2223" s="9" t="n">
        <v>97.84531</v>
      </c>
      <c r="K2223" s="26" t="n">
        <v>12.63697</v>
      </c>
      <c r="L2223" s="9" t="n">
        <v>21.20082</v>
      </c>
      <c r="M2223" s="25">
        <f>K2223-L2223</f>
        <v/>
      </c>
      <c r="N2223" s="41" t="n">
        <v>2.353992545319656</v>
      </c>
      <c r="O2223" s="41" t="n">
        <v>3.949251460964446</v>
      </c>
      <c r="P2223" s="41" t="n">
        <v>-1.59525891564479</v>
      </c>
      <c r="Q2223" s="30" t="n">
        <v>56570</v>
      </c>
      <c r="R2223" t="n">
        <v>17620</v>
      </c>
      <c r="S2223" t="n">
        <v>10230</v>
      </c>
      <c r="T2223" s="31">
        <f>SUM(Q2223:S2223)</f>
        <v/>
      </c>
    </row>
    <row r="2224">
      <c r="A2224" s="23" t="n">
        <v>26109</v>
      </c>
      <c r="B2224" s="24" t="inlineStr">
        <is>
          <t>MENOMINEE COUNTY, MI</t>
        </is>
      </c>
      <c r="C2224" s="9" t="n">
        <v>728</v>
      </c>
      <c r="D2224" s="9" t="n">
        <v>728</v>
      </c>
      <c r="E2224" s="25" t="n">
        <v>106</v>
      </c>
      <c r="F2224" s="26" t="n">
        <v>573.86</v>
      </c>
      <c r="G2224" s="9" t="n">
        <v>573.86</v>
      </c>
      <c r="H2224" s="25" t="n">
        <v>0</v>
      </c>
      <c r="I2224" s="26" t="n">
        <v>97.84531</v>
      </c>
      <c r="J2224" s="9" t="n">
        <v>97.84531</v>
      </c>
      <c r="K2224" s="26" t="n">
        <v>17.01368</v>
      </c>
      <c r="L2224" s="9" t="n">
        <v>14.78817</v>
      </c>
      <c r="M2224" s="25">
        <f>K2224-L2224</f>
        <v/>
      </c>
      <c r="N2224" s="41" t="n">
        <v>3.169278386231361</v>
      </c>
      <c r="O2224" s="41" t="n">
        <v>2.754714297724833</v>
      </c>
      <c r="P2224" s="41" t="n">
        <v>0.414564088506529</v>
      </c>
      <c r="Q2224" s="30" t="n">
        <v>43020</v>
      </c>
      <c r="R2224" t="n">
        <v>10000</v>
      </c>
      <c r="S2224" t="n">
        <v>23570</v>
      </c>
      <c r="T2224" s="31">
        <f>SUM(Q2224:S2224)</f>
        <v/>
      </c>
    </row>
    <row r="2225">
      <c r="A2225" s="23" t="n">
        <v>21119</v>
      </c>
      <c r="B2225" s="24" t="inlineStr">
        <is>
          <t>KNOTT COUNTY, KY</t>
        </is>
      </c>
      <c r="C2225" s="9" t="n">
        <v>512.2910000000001</v>
      </c>
      <c r="D2225" s="9" t="n">
        <v>512.2910000000001</v>
      </c>
      <c r="E2225" s="25" t="n">
        <v>113.668</v>
      </c>
      <c r="F2225" s="26" t="n">
        <v>397.7924</v>
      </c>
      <c r="G2225" s="9" t="n">
        <v>397.7924</v>
      </c>
      <c r="H2225" s="25" t="n">
        <v>0</v>
      </c>
      <c r="I2225" s="26" t="n"/>
      <c r="J2225" s="9" t="n">
        <v>97.82559000000001</v>
      </c>
      <c r="K2225" s="26" t="n">
        <v>11.50741</v>
      </c>
      <c r="L2225" s="9" t="n">
        <v>16.59644</v>
      </c>
      <c r="M2225" s="25">
        <f>K2225-L2225</f>
        <v/>
      </c>
      <c r="N2225" s="41" t="n">
        <v>2.143580095223528</v>
      </c>
      <c r="O2225" s="41" t="n">
        <v>3.091555652885538</v>
      </c>
      <c r="P2225" s="41" t="n">
        <v>-0.9479755576620101</v>
      </c>
      <c r="Q2225" s="30" t="n">
        <v>20</v>
      </c>
      <c r="R2225" t="n">
        <v>1600</v>
      </c>
      <c r="S2225" t="n">
        <v>25330</v>
      </c>
      <c r="T2225" s="31">
        <f>SUM(Q2225:S2225)</f>
        <v/>
      </c>
    </row>
    <row r="2226">
      <c r="A2226" s="23" t="n">
        <v>51005</v>
      </c>
      <c r="B2226" s="24" t="inlineStr">
        <is>
          <t>ALLEGHANY COUNTY, VA</t>
        </is>
      </c>
      <c r="C2226" s="9" t="n">
        <v>949</v>
      </c>
      <c r="D2226" s="9" t="n">
        <v>1088</v>
      </c>
      <c r="E2226" s="25" t="n">
        <v>327</v>
      </c>
      <c r="F2226" s="26" t="n">
        <v>672.1</v>
      </c>
      <c r="G2226" s="9" t="n">
        <v>811.1</v>
      </c>
      <c r="H2226" s="25" t="n">
        <v>50.10001</v>
      </c>
      <c r="I2226" s="26" t="n"/>
      <c r="J2226" s="9" t="n">
        <v>97.77446</v>
      </c>
      <c r="K2226" s="26" t="n">
        <v>11.15498</v>
      </c>
      <c r="L2226" s="9" t="n">
        <v>16.9932</v>
      </c>
      <c r="M2226" s="25">
        <f>K2226-L2226</f>
        <v/>
      </c>
      <c r="N2226" s="41" t="n">
        <v>2.07793005468794</v>
      </c>
      <c r="O2226" s="41" t="n">
        <v>3.165463407852197</v>
      </c>
      <c r="P2226" s="41" t="n">
        <v>-1.087533353164257</v>
      </c>
      <c r="Q2226" s="30" t="n">
        <v>1110</v>
      </c>
      <c r="R2226" t="n">
        <v>10210</v>
      </c>
      <c r="S2226" t="n">
        <v>0</v>
      </c>
      <c r="T2226" s="31">
        <f>SUM(Q2226:S2226)</f>
        <v/>
      </c>
    </row>
    <row r="2227">
      <c r="A2227" s="23" t="n">
        <v>5001</v>
      </c>
      <c r="B2227" s="24" t="inlineStr">
        <is>
          <t>ARKANSAS COUNTY, AR</t>
        </is>
      </c>
      <c r="C2227" s="9" t="n">
        <v>556</v>
      </c>
      <c r="D2227" s="9" t="n">
        <v>75</v>
      </c>
      <c r="E2227" s="25" t="n">
        <v>291</v>
      </c>
      <c r="F2227" s="26" t="n">
        <v>187.34</v>
      </c>
      <c r="G2227" s="9" t="n">
        <v>0</v>
      </c>
      <c r="H2227" s="25" t="n">
        <v>0</v>
      </c>
      <c r="I2227" s="26" t="n">
        <v>97.71872</v>
      </c>
      <c r="J2227" s="9" t="n">
        <v>97.71872</v>
      </c>
      <c r="K2227" s="26" t="n">
        <v>10.97367</v>
      </c>
      <c r="L2227" s="9" t="n">
        <v>15.75738</v>
      </c>
      <c r="M2227" s="25">
        <f>K2227-L2227</f>
        <v/>
      </c>
      <c r="N2227" s="41" t="n">
        <v>2.044155946781384</v>
      </c>
      <c r="O2227" s="41" t="n">
        <v>2.935257031849331</v>
      </c>
      <c r="P2227" s="41" t="n">
        <v>-0.8911010850679466</v>
      </c>
      <c r="Q2227" s="30" t="n">
        <v>350940</v>
      </c>
      <c r="R2227" t="n">
        <v>1150</v>
      </c>
      <c r="S2227" t="n">
        <v>70</v>
      </c>
      <c r="T2227" s="31">
        <f>SUM(Q2227:S2227)</f>
        <v/>
      </c>
    </row>
    <row r="2228">
      <c r="A2228" s="23" t="n">
        <v>37097</v>
      </c>
      <c r="B2228" s="24" t="inlineStr">
        <is>
          <t>IREDELL COUNTY, NC</t>
        </is>
      </c>
      <c r="C2228" s="9" t="n">
        <v>1484</v>
      </c>
      <c r="D2228" s="9" t="n">
        <v>1928</v>
      </c>
      <c r="E2228" s="25" t="n">
        <v>925</v>
      </c>
      <c r="F2228" s="26" t="n">
        <v>1219</v>
      </c>
      <c r="G2228" s="9" t="n">
        <v>1663</v>
      </c>
      <c r="H2228" s="25" t="n">
        <v>660</v>
      </c>
      <c r="I2228" s="26" t="n">
        <v>97.71872</v>
      </c>
      <c r="J2228" s="9" t="n">
        <v>97.71872</v>
      </c>
      <c r="K2228" s="26" t="n">
        <v>11.94621</v>
      </c>
      <c r="L2228" s="9" t="n">
        <v>18.61054</v>
      </c>
      <c r="M2228" s="25">
        <f>K2228-L2228</f>
        <v/>
      </c>
      <c r="N2228" s="41" t="n">
        <v>2.225318987448979</v>
      </c>
      <c r="O2228" s="41" t="n">
        <v>3.46673865842629</v>
      </c>
      <c r="P2228" s="41" t="n">
        <v>-1.24141967097731</v>
      </c>
      <c r="Q2228" s="30" t="n">
        <v>2260</v>
      </c>
      <c r="R2228" t="n">
        <v>133000</v>
      </c>
      <c r="S2228" t="n">
        <v>17060</v>
      </c>
      <c r="T2228" s="31">
        <f>SUM(Q2228:S2228)</f>
        <v/>
      </c>
    </row>
    <row r="2229">
      <c r="A2229" s="23" t="n">
        <v>36111</v>
      </c>
      <c r="B2229" s="24" t="inlineStr">
        <is>
          <t>ULSTER COUNTY, NY</t>
        </is>
      </c>
      <c r="C2229" s="9" t="n">
        <v>2041</v>
      </c>
      <c r="D2229" s="9" t="n">
        <v>892</v>
      </c>
      <c r="E2229" s="25" t="n">
        <v>620</v>
      </c>
      <c r="F2229" s="26" t="n">
        <v>1776.2</v>
      </c>
      <c r="G2229" s="9" t="n">
        <v>627.2</v>
      </c>
      <c r="H2229" s="25" t="n">
        <v>355.2</v>
      </c>
      <c r="I2229" s="26" t="n"/>
      <c r="J2229" s="9" t="n">
        <v>97.59972</v>
      </c>
      <c r="K2229" s="26" t="n">
        <v>23.52913</v>
      </c>
      <c r="L2229" s="9" t="n">
        <v>21.91872</v>
      </c>
      <c r="M2229" s="25">
        <f>K2229-L2229</f>
        <v/>
      </c>
      <c r="N2229" s="41" t="n">
        <v>4.382964952663263</v>
      </c>
      <c r="O2229" s="41" t="n">
        <v>4.08298061030048</v>
      </c>
      <c r="P2229" s="41" t="n">
        <v>0.2999843423627834</v>
      </c>
      <c r="Q2229" s="30" t="n">
        <v>30290</v>
      </c>
      <c r="R2229" t="n">
        <v>32870</v>
      </c>
      <c r="S2229" t="n">
        <v>1850</v>
      </c>
      <c r="T2229" s="31">
        <f>SUM(Q2229:S2229)</f>
        <v/>
      </c>
    </row>
    <row r="2230">
      <c r="A2230" s="23" t="n">
        <v>21003</v>
      </c>
      <c r="B2230" s="24" t="inlineStr">
        <is>
          <t>ALLEN COUNTY, KY</t>
        </is>
      </c>
      <c r="C2230" s="9" t="n">
        <v>1167</v>
      </c>
      <c r="D2230" s="9" t="n">
        <v>1167</v>
      </c>
      <c r="E2230" s="25" t="n">
        <v>94</v>
      </c>
      <c r="F2230" s="26" t="n">
        <v>932.26</v>
      </c>
      <c r="G2230" s="9" t="n">
        <v>932.26</v>
      </c>
      <c r="H2230" s="25" t="n">
        <v>0</v>
      </c>
      <c r="I2230" s="26" t="n"/>
      <c r="J2230" s="9" t="n">
        <v>97.51723</v>
      </c>
      <c r="K2230" s="26" t="n">
        <v>11.63773</v>
      </c>
      <c r="L2230" s="9" t="n">
        <v>16.4208</v>
      </c>
      <c r="M2230" s="25">
        <f>K2230-L2230</f>
        <v/>
      </c>
      <c r="N2230" s="41" t="n">
        <v>2.167855875612818</v>
      </c>
      <c r="O2230" s="41" t="n">
        <v>3.058837742606416</v>
      </c>
      <c r="P2230" s="41" t="n">
        <v>-0.8909818669935979</v>
      </c>
      <c r="Q2230" s="30" t="n">
        <v>5370</v>
      </c>
      <c r="R2230" t="n">
        <v>85800</v>
      </c>
      <c r="S2230" t="n">
        <v>9300</v>
      </c>
      <c r="T2230" s="31">
        <f>SUM(Q2230:S2230)</f>
        <v/>
      </c>
    </row>
    <row r="2231">
      <c r="A2231" s="23" t="n">
        <v>48037</v>
      </c>
      <c r="B2231" s="24" t="inlineStr">
        <is>
          <t>BOWIE COUNTY, TX</t>
        </is>
      </c>
      <c r="C2231" s="9" t="n">
        <v>1478</v>
      </c>
      <c r="D2231" s="9" t="n">
        <v>1478</v>
      </c>
      <c r="E2231" s="25" t="n">
        <v>926</v>
      </c>
      <c r="F2231" s="26" t="n">
        <v>1326.32</v>
      </c>
      <c r="G2231" s="9" t="n">
        <v>1326.32</v>
      </c>
      <c r="H2231" s="25" t="n">
        <v>774.3200000000001</v>
      </c>
      <c r="I2231" s="26" t="n">
        <v>97.46557</v>
      </c>
      <c r="J2231" s="9" t="n">
        <v>97.46557</v>
      </c>
      <c r="K2231" s="26" t="n">
        <v>11.41505</v>
      </c>
      <c r="L2231" s="9" t="n">
        <v>16.21974</v>
      </c>
      <c r="M2231" s="25">
        <f>K2231-L2231</f>
        <v/>
      </c>
      <c r="N2231" s="41" t="n">
        <v>2.126375436869055</v>
      </c>
      <c r="O2231" s="41" t="n">
        <v>3.021384639436751</v>
      </c>
      <c r="P2231" s="41" t="n">
        <v>-0.8950092025676961</v>
      </c>
      <c r="Q2231" s="30" t="n">
        <v>15970</v>
      </c>
      <c r="R2231" t="n">
        <v>149590</v>
      </c>
      <c r="S2231" t="n">
        <v>50</v>
      </c>
      <c r="T2231" s="31">
        <f>SUM(Q2231:S2231)</f>
        <v/>
      </c>
    </row>
    <row r="2232">
      <c r="A2232" s="23" t="n">
        <v>42103</v>
      </c>
      <c r="B2232" s="24" t="inlineStr">
        <is>
          <t>PIKE COUNTY, PA</t>
        </is>
      </c>
      <c r="C2232" s="9" t="n">
        <v>2370</v>
      </c>
      <c r="D2232" s="9" t="n">
        <v>3761</v>
      </c>
      <c r="E2232" s="25" t="n">
        <v>1273</v>
      </c>
      <c r="F2232" s="26" t="n">
        <v>1793.12</v>
      </c>
      <c r="G2232" s="9" t="n">
        <v>3184.12</v>
      </c>
      <c r="H2232" s="25" t="n">
        <v>696.12</v>
      </c>
      <c r="I2232" s="26" t="n"/>
      <c r="J2232" s="9" t="n">
        <v>97.45531</v>
      </c>
      <c r="K2232" s="26" t="n">
        <v>24.36772</v>
      </c>
      <c r="L2232" s="9" t="n">
        <v>22.19089</v>
      </c>
      <c r="M2232" s="25">
        <f>K2232-L2232</f>
        <v/>
      </c>
      <c r="N2232" s="41" t="n">
        <v>4.539176022926119</v>
      </c>
      <c r="O2232" s="41" t="n">
        <v>4.133679959199752</v>
      </c>
      <c r="P2232" s="41" t="n">
        <v>0.4054960637263668</v>
      </c>
      <c r="Q2232" s="30" t="n">
        <v>660</v>
      </c>
      <c r="R2232" t="n">
        <v>1750</v>
      </c>
      <c r="S2232" t="n">
        <v>410</v>
      </c>
      <c r="T2232" s="31">
        <f>SUM(Q2232:S2232)</f>
        <v/>
      </c>
    </row>
    <row r="2233">
      <c r="A2233" s="23" t="n">
        <v>13157</v>
      </c>
      <c r="B2233" s="24" t="inlineStr">
        <is>
          <t>JACKSON COUNTY, GA</t>
        </is>
      </c>
      <c r="C2233" s="9" t="n">
        <v>552</v>
      </c>
      <c r="D2233" s="9" t="n">
        <v>706</v>
      </c>
      <c r="E2233" s="25" t="n">
        <v>507</v>
      </c>
      <c r="F2233" s="26" t="n">
        <v>187.36</v>
      </c>
      <c r="G2233" s="9" t="n">
        <v>341.36</v>
      </c>
      <c r="H2233" s="25" t="n">
        <v>142.36</v>
      </c>
      <c r="I2233" s="26" t="n">
        <v>97.33899</v>
      </c>
      <c r="J2233" s="9" t="n">
        <v>97.33899</v>
      </c>
      <c r="K2233" s="26" t="n">
        <v>11.57199</v>
      </c>
      <c r="L2233" s="9" t="n">
        <v>18.9123</v>
      </c>
      <c r="M2233" s="25">
        <f>K2233-L2233</f>
        <v/>
      </c>
      <c r="N2233" s="41" t="n">
        <v>2.155609944038294</v>
      </c>
      <c r="O2233" s="41" t="n">
        <v>3.522949980481787</v>
      </c>
      <c r="P2233" s="41" t="n">
        <v>-1.367340036443492</v>
      </c>
      <c r="Q2233" s="30" t="n">
        <v>380</v>
      </c>
      <c r="R2233" t="n">
        <v>64260</v>
      </c>
      <c r="S2233" t="n">
        <v>19720</v>
      </c>
      <c r="T2233" s="31">
        <f>SUM(Q2233:S2233)</f>
        <v/>
      </c>
    </row>
    <row r="2234">
      <c r="A2234" s="23" t="n">
        <v>17083</v>
      </c>
      <c r="B2234" s="24" t="inlineStr">
        <is>
          <t>JERSEY COUNTY, IL</t>
        </is>
      </c>
      <c r="C2234" s="9" t="n">
        <v>1711</v>
      </c>
      <c r="D2234" s="9" t="n">
        <v>1711</v>
      </c>
      <c r="E2234" s="25" t="n">
        <v>111</v>
      </c>
      <c r="F2234" s="26" t="n">
        <v>1634.14</v>
      </c>
      <c r="G2234" s="9" t="n">
        <v>1634.14</v>
      </c>
      <c r="H2234" s="25" t="n">
        <v>34.14</v>
      </c>
      <c r="I2234" s="26" t="n">
        <v>97.33899</v>
      </c>
      <c r="J2234" s="9" t="n">
        <v>97.33899</v>
      </c>
      <c r="K2234" s="26" t="n">
        <v>13.34522</v>
      </c>
      <c r="L2234" s="9" t="n">
        <v>11.94068</v>
      </c>
      <c r="M2234" s="25">
        <f>K2234-L2234</f>
        <v/>
      </c>
      <c r="N2234" s="41" t="n">
        <v>2.485924109628398</v>
      </c>
      <c r="O2234" s="41" t="n">
        <v>2.224288868775309</v>
      </c>
      <c r="P2234" s="41" t="n">
        <v>0.2616352408530895</v>
      </c>
      <c r="Q2234" s="30" t="n">
        <v>108840</v>
      </c>
      <c r="R2234" t="n">
        <v>24380</v>
      </c>
      <c r="S2234" t="n">
        <v>20</v>
      </c>
      <c r="T2234" s="31">
        <f>SUM(Q2234:S2234)</f>
        <v/>
      </c>
    </row>
    <row r="2235">
      <c r="A2235" s="23" t="n">
        <v>47069</v>
      </c>
      <c r="B2235" s="24" t="inlineStr">
        <is>
          <t>HARDEMAN COUNTY, TN</t>
        </is>
      </c>
      <c r="C2235" s="9" t="n">
        <v>981</v>
      </c>
      <c r="D2235" s="9" t="n">
        <v>817</v>
      </c>
      <c r="E2235" s="25" t="n">
        <v>327</v>
      </c>
      <c r="F2235" s="26" t="n">
        <v>726.4</v>
      </c>
      <c r="G2235" s="9" t="n">
        <v>562.4</v>
      </c>
      <c r="H2235" s="25" t="n">
        <v>72.40000999999999</v>
      </c>
      <c r="I2235" s="26" t="n">
        <v>97.21241000000001</v>
      </c>
      <c r="J2235" s="9" t="n">
        <v>97.21241000000001</v>
      </c>
      <c r="K2235" s="26" t="n">
        <v>11.38391</v>
      </c>
      <c r="L2235" s="9" t="n">
        <v>16.36406</v>
      </c>
      <c r="M2235" s="25">
        <f>K2235-L2235</f>
        <v/>
      </c>
      <c r="N2235" s="41" t="n">
        <v>2.120574732439017</v>
      </c>
      <c r="O2235" s="41" t="n">
        <v>3.048268315202423</v>
      </c>
      <c r="P2235" s="41" t="n">
        <v>-0.9276935827634061</v>
      </c>
      <c r="Q2235" s="30" t="n">
        <v>55470</v>
      </c>
      <c r="R2235" t="n">
        <v>55400</v>
      </c>
      <c r="S2235" t="n">
        <v>830</v>
      </c>
      <c r="T2235" s="31">
        <f>SUM(Q2235:S2235)</f>
        <v/>
      </c>
    </row>
    <row r="2236">
      <c r="A2236" s="23" t="n">
        <v>40135</v>
      </c>
      <c r="B2236" s="24" t="inlineStr">
        <is>
          <t>SEQUOYAH COUNTY, OK</t>
        </is>
      </c>
      <c r="C2236" s="9" t="n">
        <v>762</v>
      </c>
      <c r="D2236" s="9" t="n">
        <v>762</v>
      </c>
      <c r="E2236" s="25" t="n">
        <v>762</v>
      </c>
      <c r="F2236" s="26" t="n">
        <v>557.9</v>
      </c>
      <c r="G2236" s="9" t="n">
        <v>557.9</v>
      </c>
      <c r="H2236" s="25" t="n">
        <v>557.9</v>
      </c>
      <c r="I2236" s="26" t="n"/>
      <c r="J2236" s="9" t="n">
        <v>97.00172000000001</v>
      </c>
      <c r="K2236" s="26" t="n">
        <v>11.50204</v>
      </c>
      <c r="L2236" s="9" t="n">
        <v>16.05313</v>
      </c>
      <c r="M2236" s="25">
        <f>K2236-L2236</f>
        <v/>
      </c>
      <c r="N2236" s="41" t="n">
        <v>2.142579781068444</v>
      </c>
      <c r="O2236" s="41" t="n">
        <v>2.990348821675396</v>
      </c>
      <c r="P2236" s="41" t="n">
        <v>-0.847769040606952</v>
      </c>
      <c r="Q2236" s="30" t="n">
        <v>7270</v>
      </c>
      <c r="R2236" t="n">
        <v>171590</v>
      </c>
      <c r="S2236" t="n">
        <v>23440</v>
      </c>
      <c r="T2236" s="31">
        <f>SUM(Q2236:S2236)</f>
        <v/>
      </c>
    </row>
    <row r="2237">
      <c r="A2237" s="23" t="n">
        <v>47169</v>
      </c>
      <c r="B2237" s="24" t="inlineStr">
        <is>
          <t>TROUSDALE COUNTY, TN</t>
        </is>
      </c>
      <c r="C2237" s="9" t="n">
        <v>1687</v>
      </c>
      <c r="D2237" s="9" t="n">
        <v>1118</v>
      </c>
      <c r="E2237" s="25" t="n">
        <v>57</v>
      </c>
      <c r="F2237" s="26" t="n">
        <v>1425.22</v>
      </c>
      <c r="G2237" s="9" t="n">
        <v>856.22</v>
      </c>
      <c r="H2237" s="25" t="n">
        <v>0</v>
      </c>
      <c r="I2237" s="26" t="n"/>
      <c r="J2237" s="9" t="n">
        <v>96.77752</v>
      </c>
      <c r="K2237" s="26" t="n">
        <v>11.72721</v>
      </c>
      <c r="L2237" s="9" t="n">
        <v>16.91057</v>
      </c>
      <c r="M2237" s="25">
        <f>K2237-L2237</f>
        <v/>
      </c>
      <c r="N2237" s="41" t="n">
        <v>2.184524052632721</v>
      </c>
      <c r="O2237" s="41" t="n">
        <v>3.15007123678431</v>
      </c>
      <c r="P2237" s="41" t="n">
        <v>-0.965547184151588</v>
      </c>
      <c r="Q2237" s="30" t="n">
        <v>3840</v>
      </c>
      <c r="R2237" t="n">
        <v>20260</v>
      </c>
      <c r="S2237" t="n">
        <v>2330</v>
      </c>
      <c r="T2237" s="31">
        <f>SUM(Q2237:S2237)</f>
        <v/>
      </c>
    </row>
    <row r="2238">
      <c r="A2238" s="23" t="n">
        <v>42083</v>
      </c>
      <c r="B2238" s="24" t="inlineStr">
        <is>
          <t>MCKEAN COUNTY, PA</t>
        </is>
      </c>
      <c r="C2238" s="9" t="n">
        <v>1056</v>
      </c>
      <c r="D2238" s="9" t="n">
        <v>1056</v>
      </c>
      <c r="E2238" s="25" t="n">
        <v>139</v>
      </c>
      <c r="F2238" s="26" t="n">
        <v>812.66</v>
      </c>
      <c r="G2238" s="9" t="n">
        <v>812.66</v>
      </c>
      <c r="H2238" s="25" t="n">
        <v>0</v>
      </c>
      <c r="I2238" s="26" t="n"/>
      <c r="J2238" s="9" t="n">
        <v>96.74120000000001</v>
      </c>
      <c r="K2238" s="26" t="n">
        <v>23.96059</v>
      </c>
      <c r="L2238" s="9" t="n">
        <v>22.03378</v>
      </c>
      <c r="M2238" s="25">
        <f>K2238-L2238</f>
        <v/>
      </c>
      <c r="N2238" s="41" t="n">
        <v>4.463336562598526</v>
      </c>
      <c r="O2238" s="41" t="n">
        <v>4.104413784729513</v>
      </c>
      <c r="P2238" s="41" t="n">
        <v>0.3589227778690118</v>
      </c>
      <c r="Q2238" s="30" t="n">
        <v>3190</v>
      </c>
      <c r="R2238" t="n">
        <v>38070</v>
      </c>
      <c r="S2238" t="n">
        <v>6840</v>
      </c>
      <c r="T2238" s="31">
        <f>SUM(Q2238:S2238)</f>
        <v/>
      </c>
    </row>
    <row r="2239">
      <c r="A2239" s="23" t="n">
        <v>51127</v>
      </c>
      <c r="B2239" s="24" t="inlineStr">
        <is>
          <t>NEW KENT COUNTY, VA</t>
        </is>
      </c>
      <c r="C2239" s="9" t="n">
        <v>1556</v>
      </c>
      <c r="D2239" s="9" t="n">
        <v>1671</v>
      </c>
      <c r="E2239" s="25" t="n">
        <v>1733</v>
      </c>
      <c r="F2239" s="26" t="n">
        <v>1182.98</v>
      </c>
      <c r="G2239" s="9" t="n">
        <v>1297.98</v>
      </c>
      <c r="H2239" s="25" t="n">
        <v>1359.98</v>
      </c>
      <c r="I2239" s="26" t="n"/>
      <c r="J2239" s="9" t="n">
        <v>96.71633</v>
      </c>
      <c r="K2239" s="26" t="n">
        <v>12.67992</v>
      </c>
      <c r="L2239" s="9" t="n">
        <v>20.30245</v>
      </c>
      <c r="M2239" s="25">
        <f>K2239-L2239</f>
        <v/>
      </c>
      <c r="N2239" s="41" t="n">
        <v>2.361993195777913</v>
      </c>
      <c r="O2239" s="41" t="n">
        <v>3.781904677444439</v>
      </c>
      <c r="P2239" s="41" t="n">
        <v>-1.419911481666526</v>
      </c>
      <c r="Q2239" s="30" t="n">
        <v>9700</v>
      </c>
      <c r="R2239" t="n">
        <v>13950</v>
      </c>
      <c r="S2239" t="n">
        <v>0</v>
      </c>
      <c r="T2239" s="31">
        <f>SUM(Q2239:S2239)</f>
        <v/>
      </c>
    </row>
    <row r="2240">
      <c r="A2240" s="23" t="n">
        <v>54023</v>
      </c>
      <c r="B2240" s="24" t="inlineStr">
        <is>
          <t>GRANT COUNTY, WV</t>
        </is>
      </c>
      <c r="C2240" s="9" t="n">
        <v>1141</v>
      </c>
      <c r="D2240" s="9" t="n">
        <v>0</v>
      </c>
      <c r="E2240" s="25" t="n">
        <v>31</v>
      </c>
      <c r="F2240" s="26" t="n">
        <v>902.88</v>
      </c>
      <c r="G2240" s="9" t="n">
        <v>0</v>
      </c>
      <c r="H2240" s="25" t="n">
        <v>0</v>
      </c>
      <c r="I2240" s="26" t="n"/>
      <c r="J2240" s="9" t="n">
        <v>96.45422000000001</v>
      </c>
      <c r="K2240" s="26" t="n">
        <v>25.19702</v>
      </c>
      <c r="L2240" s="9" t="n">
        <v>23.427</v>
      </c>
      <c r="M2240" s="25">
        <f>K2240-L2240</f>
        <v/>
      </c>
      <c r="N2240" s="41" t="n">
        <v>4.693656568328505</v>
      </c>
      <c r="O2240" s="41" t="n">
        <v>4.363940355892558</v>
      </c>
      <c r="P2240" s="41" t="n">
        <v>0.3297162124359475</v>
      </c>
      <c r="Q2240" s="30" t="n">
        <v>1560</v>
      </c>
      <c r="R2240" t="n">
        <v>48420</v>
      </c>
      <c r="S2240" t="n">
        <v>0</v>
      </c>
      <c r="T2240" s="31">
        <f>SUM(Q2240:S2240)</f>
        <v/>
      </c>
    </row>
    <row r="2241">
      <c r="A2241" s="23" t="n">
        <v>13283</v>
      </c>
      <c r="B2241" s="24" t="inlineStr">
        <is>
          <t>TREUTLEN COUNTY, GA</t>
        </is>
      </c>
      <c r="C2241" s="9" t="n">
        <v>722</v>
      </c>
      <c r="D2241" s="9" t="n">
        <v>722</v>
      </c>
      <c r="E2241" s="25" t="n">
        <v>545</v>
      </c>
      <c r="F2241" s="26" t="n">
        <v>0</v>
      </c>
      <c r="G2241" s="9" t="n">
        <v>0</v>
      </c>
      <c r="H2241" s="25" t="n">
        <v>0</v>
      </c>
      <c r="I2241" s="26" t="n">
        <v>96.45292999999999</v>
      </c>
      <c r="J2241" s="9" t="n">
        <v>96.45292999999999</v>
      </c>
      <c r="K2241" s="26" t="n">
        <v>14.75172</v>
      </c>
      <c r="L2241" s="9" t="n">
        <v>23.57609</v>
      </c>
      <c r="M2241" s="25">
        <f>K2241-L2241</f>
        <v/>
      </c>
      <c r="N2241" s="41" t="n">
        <v>2.747924455834182</v>
      </c>
      <c r="O2241" s="41" t="n">
        <v>4.391712578868613</v>
      </c>
      <c r="P2241" s="41" t="n">
        <v>-1.643788123034431</v>
      </c>
      <c r="Q2241" s="30" t="n">
        <v>10390</v>
      </c>
      <c r="R2241" t="n">
        <v>7200</v>
      </c>
      <c r="S2241" t="n">
        <v>15160</v>
      </c>
      <c r="T2241" s="31">
        <f>SUM(Q2241:S2241)</f>
        <v/>
      </c>
    </row>
    <row r="2242">
      <c r="A2242" s="23" t="n">
        <v>47101</v>
      </c>
      <c r="B2242" s="24" t="inlineStr">
        <is>
          <t>LEWIS COUNTY, TN</t>
        </is>
      </c>
      <c r="C2242" s="9" t="n">
        <v>1395</v>
      </c>
      <c r="D2242" s="9" t="n">
        <v>1395</v>
      </c>
      <c r="E2242" s="25" t="n">
        <v>148</v>
      </c>
      <c r="F2242" s="26" t="n">
        <v>1180.54</v>
      </c>
      <c r="G2242" s="9" t="n">
        <v>1180.54</v>
      </c>
      <c r="H2242" s="25" t="n">
        <v>0</v>
      </c>
      <c r="I2242" s="26" t="n">
        <v>96.45292999999999</v>
      </c>
      <c r="J2242" s="9" t="n">
        <v>96.45292999999999</v>
      </c>
      <c r="K2242" s="26" t="n">
        <v>11.43705</v>
      </c>
      <c r="L2242" s="9" t="n">
        <v>15.85003</v>
      </c>
      <c r="M2242" s="25">
        <f>K2242-L2242</f>
        <v/>
      </c>
      <c r="N2242" s="41" t="n">
        <v>2.130473558174797</v>
      </c>
      <c r="O2242" s="41" t="n">
        <v>2.952515710893743</v>
      </c>
      <c r="P2242" s="41" t="n">
        <v>-0.822042152718946</v>
      </c>
      <c r="Q2242" s="30" t="n">
        <v>2880</v>
      </c>
      <c r="R2242" t="n">
        <v>22550</v>
      </c>
      <c r="S2242" t="n">
        <v>4530</v>
      </c>
      <c r="T2242" s="31">
        <f>SUM(Q2242:S2242)</f>
        <v/>
      </c>
    </row>
    <row r="2243">
      <c r="A2243" s="23" t="n">
        <v>54065</v>
      </c>
      <c r="B2243" s="24" t="inlineStr">
        <is>
          <t>MORGAN COUNTY, WV</t>
        </is>
      </c>
      <c r="C2243" s="9" t="n">
        <v>1119</v>
      </c>
      <c r="D2243" s="9" t="n">
        <v>0</v>
      </c>
      <c r="E2243" s="25" t="n">
        <v>417</v>
      </c>
      <c r="F2243" s="26" t="n">
        <v>876.58</v>
      </c>
      <c r="G2243" s="9" t="n">
        <v>0</v>
      </c>
      <c r="H2243" s="25" t="n">
        <v>174.58</v>
      </c>
      <c r="I2243" s="26" t="n"/>
      <c r="J2243" s="9" t="n">
        <v>96.43601</v>
      </c>
      <c r="K2243" s="26" t="n">
        <v>25.23334</v>
      </c>
      <c r="L2243" s="9" t="n">
        <v>23.3934</v>
      </c>
      <c r="M2243" s="25">
        <f>K2243-L2243</f>
        <v/>
      </c>
      <c r="N2243" s="41" t="n">
        <v>4.700422194047804</v>
      </c>
      <c r="O2243" s="41" t="n">
        <v>4.357681406989242</v>
      </c>
      <c r="P2243" s="41" t="n">
        <v>0.3427407870585626</v>
      </c>
      <c r="Q2243" s="30" t="n">
        <v>1550</v>
      </c>
      <c r="R2243" t="n">
        <v>14520</v>
      </c>
      <c r="S2243" t="n">
        <v>0</v>
      </c>
      <c r="T2243" s="31">
        <f>SUM(Q2243:S2243)</f>
        <v/>
      </c>
    </row>
    <row r="2244">
      <c r="A2244" s="23" t="n">
        <v>1027</v>
      </c>
      <c r="B2244" s="24" t="inlineStr">
        <is>
          <t>CLAY COUNTY, AL</t>
        </is>
      </c>
      <c r="C2244" s="9" t="n">
        <v>652</v>
      </c>
      <c r="D2244" s="9" t="n">
        <v>797</v>
      </c>
      <c r="E2244" s="25" t="n">
        <v>199</v>
      </c>
      <c r="F2244" s="26" t="n">
        <v>293.36</v>
      </c>
      <c r="G2244" s="9" t="n">
        <v>438.36</v>
      </c>
      <c r="H2244" s="25" t="n">
        <v>0</v>
      </c>
      <c r="I2244" s="26" t="n">
        <v>96.32635000000001</v>
      </c>
      <c r="J2244" s="9" t="n">
        <v>96.32635000000001</v>
      </c>
      <c r="K2244" s="26" t="n">
        <v>11.67328</v>
      </c>
      <c r="L2244" s="9" t="n">
        <v>16.53505</v>
      </c>
      <c r="M2244" s="25">
        <f>K2244-L2244</f>
        <v/>
      </c>
      <c r="N2244" s="41" t="n">
        <v>2.174478067086417</v>
      </c>
      <c r="O2244" s="41" t="n">
        <v>3.080120031660103</v>
      </c>
      <c r="P2244" s="41" t="n">
        <v>-0.9056419645736865</v>
      </c>
      <c r="Q2244" s="30" t="n">
        <v>20</v>
      </c>
      <c r="R2244" t="n">
        <v>31810</v>
      </c>
      <c r="S2244" t="n">
        <v>25990</v>
      </c>
      <c r="T2244" s="31">
        <f>SUM(Q2244:S2244)</f>
        <v/>
      </c>
    </row>
    <row r="2245">
      <c r="A2245" s="23" t="n">
        <v>47189</v>
      </c>
      <c r="B2245" s="24" t="inlineStr">
        <is>
          <t>WILSON COUNTY, TN</t>
        </is>
      </c>
      <c r="C2245" s="9" t="n">
        <v>2392</v>
      </c>
      <c r="D2245" s="9" t="n">
        <v>2392</v>
      </c>
      <c r="E2245" s="25" t="n">
        <v>2392</v>
      </c>
      <c r="F2245" s="26" t="n">
        <v>2134.62</v>
      </c>
      <c r="G2245" s="9" t="n">
        <v>2134.62</v>
      </c>
      <c r="H2245" s="25" t="n">
        <v>2134.62</v>
      </c>
      <c r="I2245" s="26" t="n"/>
      <c r="J2245" s="9" t="n">
        <v>96.26815000000001</v>
      </c>
      <c r="K2245" s="26" t="n">
        <v>11.70737</v>
      </c>
      <c r="L2245" s="9" t="n">
        <v>16.80308</v>
      </c>
      <c r="M2245" s="25">
        <f>K2245-L2245</f>
        <v/>
      </c>
      <c r="N2245" s="41" t="n">
        <v>2.180828292327906</v>
      </c>
      <c r="O2245" s="41" t="n">
        <v>3.130048188640933</v>
      </c>
      <c r="P2245" s="41" t="n">
        <v>-0.9492198963130267</v>
      </c>
      <c r="Q2245" s="30" t="n">
        <v>12810</v>
      </c>
      <c r="R2245" t="n">
        <v>151210</v>
      </c>
      <c r="S2245" t="n">
        <v>5110</v>
      </c>
      <c r="T2245" s="31">
        <f>SUM(Q2245:S2245)</f>
        <v/>
      </c>
    </row>
    <row r="2246">
      <c r="A2246" s="23" t="n">
        <v>36099</v>
      </c>
      <c r="B2246" s="24" t="inlineStr">
        <is>
          <t>SENECA COUNTY, NY</t>
        </is>
      </c>
      <c r="C2246" s="9" t="n">
        <v>1188</v>
      </c>
      <c r="D2246" s="9" t="n">
        <v>282</v>
      </c>
      <c r="E2246" s="25" t="n">
        <v>447</v>
      </c>
      <c r="F2246" s="26" t="n">
        <v>882.72</v>
      </c>
      <c r="G2246" s="9" t="n">
        <v>0</v>
      </c>
      <c r="H2246" s="25" t="n">
        <v>141.72</v>
      </c>
      <c r="I2246" s="26" t="n"/>
      <c r="J2246" s="9" t="n">
        <v>96.25051999999999</v>
      </c>
      <c r="K2246" s="26" t="n">
        <v>22.66631</v>
      </c>
      <c r="L2246" s="9" t="n">
        <v>20.81531</v>
      </c>
      <c r="M2246" s="25">
        <f>K2246-L2246</f>
        <v/>
      </c>
      <c r="N2246" s="41" t="n">
        <v>4.222240360616854</v>
      </c>
      <c r="O2246" s="41" t="n">
        <v>3.87743933621095</v>
      </c>
      <c r="P2246" s="41" t="n">
        <v>0.3448010244059044</v>
      </c>
      <c r="Q2246" s="30" t="n">
        <v>75340</v>
      </c>
      <c r="R2246" t="n">
        <v>53970</v>
      </c>
      <c r="S2246" t="n">
        <v>1740</v>
      </c>
      <c r="T2246" s="31">
        <f>SUM(Q2246:S2246)</f>
        <v/>
      </c>
    </row>
    <row r="2247">
      <c r="A2247" s="23" t="n">
        <v>13013</v>
      </c>
      <c r="B2247" s="24" t="inlineStr">
        <is>
          <t>BARROW COUNTY, GA</t>
        </is>
      </c>
      <c r="C2247" s="9" t="n">
        <v>1243</v>
      </c>
      <c r="D2247" s="9" t="n">
        <v>1917</v>
      </c>
      <c r="E2247" s="25" t="n">
        <v>1242</v>
      </c>
      <c r="F2247" s="26" t="n">
        <v>813.0599999999999</v>
      </c>
      <c r="G2247" s="9" t="n">
        <v>1487.06</v>
      </c>
      <c r="H2247" s="25" t="n">
        <v>812.0599999999999</v>
      </c>
      <c r="I2247" s="26" t="n">
        <v>96.19978</v>
      </c>
      <c r="J2247" s="9" t="n">
        <v>96.19978</v>
      </c>
      <c r="K2247" s="26" t="n">
        <v>11.93301</v>
      </c>
      <c r="L2247" s="9" t="n">
        <v>21.73527</v>
      </c>
      <c r="M2247" s="25">
        <f>K2247-L2247</f>
        <v/>
      </c>
      <c r="N2247" s="41" t="n">
        <v>2.222860114665533</v>
      </c>
      <c r="O2247" s="41" t="n">
        <v>4.048807866957819</v>
      </c>
      <c r="P2247" s="41" t="n">
        <v>-1.825947752292286</v>
      </c>
      <c r="Q2247" s="30" t="n">
        <v>90</v>
      </c>
      <c r="R2247" t="n">
        <v>34020</v>
      </c>
      <c r="S2247" t="n">
        <v>7480</v>
      </c>
      <c r="T2247" s="31">
        <f>SUM(Q2247:S2247)</f>
        <v/>
      </c>
    </row>
    <row r="2248">
      <c r="A2248" s="23" t="n">
        <v>22043</v>
      </c>
      <c r="B2248" s="24" t="inlineStr">
        <is>
          <t>GRANT PARISH, LA</t>
        </is>
      </c>
      <c r="C2248" s="9" t="n">
        <v>1161</v>
      </c>
      <c r="D2248" s="9" t="n">
        <v>1161</v>
      </c>
      <c r="E2248" s="25" t="n">
        <v>1011</v>
      </c>
      <c r="F2248" s="26" t="n">
        <v>787.9400000000001</v>
      </c>
      <c r="G2248" s="9" t="n">
        <v>787.9400000000001</v>
      </c>
      <c r="H2248" s="25" t="n">
        <v>637.9400000000001</v>
      </c>
      <c r="I2248" s="26" t="n">
        <v>96.19978</v>
      </c>
      <c r="J2248" s="9" t="n">
        <v>96.19978</v>
      </c>
      <c r="K2248" s="26" t="n">
        <v>11.54734</v>
      </c>
      <c r="L2248" s="9" t="n">
        <v>16.79819</v>
      </c>
      <c r="M2248" s="25">
        <f>K2248-L2248</f>
        <v/>
      </c>
      <c r="N2248" s="41" t="n">
        <v>2.151018185393451</v>
      </c>
      <c r="O2248" s="41" t="n">
        <v>3.129137288041612</v>
      </c>
      <c r="P2248" s="41" t="n">
        <v>-0.97811910264816</v>
      </c>
      <c r="Q2248" s="30" t="n">
        <v>13520</v>
      </c>
      <c r="R2248" t="n">
        <v>18090</v>
      </c>
      <c r="S2248" t="n">
        <v>0</v>
      </c>
      <c r="T2248" s="31">
        <f>SUM(Q2248:S2248)</f>
        <v/>
      </c>
    </row>
    <row r="2249">
      <c r="A2249" s="23" t="n">
        <v>51121</v>
      </c>
      <c r="B2249" s="24" t="inlineStr">
        <is>
          <t>MONTGOMERY COUNTY, VA</t>
        </is>
      </c>
      <c r="C2249" s="9" t="n">
        <v>1764</v>
      </c>
      <c r="D2249" s="9" t="n">
        <v>1764</v>
      </c>
      <c r="E2249" s="25" t="n">
        <v>394</v>
      </c>
      <c r="F2249" s="26" t="n">
        <v>1474.7</v>
      </c>
      <c r="G2249" s="9" t="n">
        <v>1474.7</v>
      </c>
      <c r="H2249" s="25" t="n">
        <v>104.7</v>
      </c>
      <c r="I2249" s="26" t="n">
        <v>96.19978</v>
      </c>
      <c r="J2249" s="9" t="n">
        <v>96.19978</v>
      </c>
      <c r="K2249" s="26" t="n">
        <v>11.47749</v>
      </c>
      <c r="L2249" s="9" t="n">
        <v>18.7179</v>
      </c>
      <c r="M2249" s="25">
        <f>K2249-L2249</f>
        <v/>
      </c>
      <c r="N2249" s="41" t="n">
        <v>2.138006650247717</v>
      </c>
      <c r="O2249" s="41" t="n">
        <v>3.486737490398315</v>
      </c>
      <c r="P2249" s="41" t="n">
        <v>-1.348730840150597</v>
      </c>
      <c r="Q2249" s="30" t="n">
        <v>3260</v>
      </c>
      <c r="R2249" t="n">
        <v>54500</v>
      </c>
      <c r="S2249" t="n">
        <v>370</v>
      </c>
      <c r="T2249" s="31">
        <f>SUM(Q2249:S2249)</f>
        <v/>
      </c>
    </row>
    <row r="2250">
      <c r="A2250" s="23" t="n">
        <v>40049</v>
      </c>
      <c r="B2250" s="24" t="inlineStr">
        <is>
          <t>GARVIN COUNTY, OK</t>
        </is>
      </c>
      <c r="C2250" s="9" t="n">
        <v>672</v>
      </c>
      <c r="D2250" s="9" t="n">
        <v>672</v>
      </c>
      <c r="E2250" s="25" t="n">
        <v>672</v>
      </c>
      <c r="F2250" s="26" t="n">
        <v>313.68</v>
      </c>
      <c r="G2250" s="9" t="n">
        <v>313.68</v>
      </c>
      <c r="H2250" s="25" t="n">
        <v>313.68</v>
      </c>
      <c r="I2250" s="26" t="n"/>
      <c r="J2250" s="9" t="n">
        <v>96.19844999999999</v>
      </c>
      <c r="K2250" s="26" t="n">
        <v>11.50846</v>
      </c>
      <c r="L2250" s="9" t="n">
        <v>15.35606</v>
      </c>
      <c r="M2250" s="25">
        <f>K2250-L2250</f>
        <v/>
      </c>
      <c r="N2250" s="41" t="n">
        <v>2.143775687376756</v>
      </c>
      <c r="O2250" s="41" t="n">
        <v>2.860499848102936</v>
      </c>
      <c r="P2250" s="41" t="n">
        <v>-0.7167241607261795</v>
      </c>
      <c r="Q2250" s="30" t="n">
        <v>64570</v>
      </c>
      <c r="R2250" t="n">
        <v>53740</v>
      </c>
      <c r="S2250" t="n">
        <v>263710</v>
      </c>
      <c r="T2250" s="31">
        <f>SUM(Q2250:S2250)</f>
        <v/>
      </c>
    </row>
    <row r="2251">
      <c r="A2251" s="23" t="n">
        <v>21203</v>
      </c>
      <c r="B2251" s="24" t="inlineStr">
        <is>
          <t>ROCKCASTLE COUNTY, KY</t>
        </is>
      </c>
      <c r="C2251" s="9" t="n">
        <v>1138</v>
      </c>
      <c r="D2251" s="9" t="n">
        <v>1138</v>
      </c>
      <c r="E2251" s="25" t="n">
        <v>196</v>
      </c>
      <c r="F2251" s="26" t="n">
        <v>915.96</v>
      </c>
      <c r="G2251" s="9" t="n">
        <v>915.96</v>
      </c>
      <c r="H2251" s="25" t="n">
        <v>0</v>
      </c>
      <c r="I2251" s="26" t="n"/>
      <c r="J2251" s="9" t="n">
        <v>96.10894</v>
      </c>
      <c r="K2251" s="26" t="n">
        <v>11.59023</v>
      </c>
      <c r="L2251" s="9" t="n">
        <v>16.88943</v>
      </c>
      <c r="M2251" s="25">
        <f>K2251-L2251</f>
        <v/>
      </c>
      <c r="N2251" s="41" t="n">
        <v>2.159007659157238</v>
      </c>
      <c r="O2251" s="41" t="n">
        <v>3.146133314765973</v>
      </c>
      <c r="P2251" s="41" t="n">
        <v>-0.9871256556087357</v>
      </c>
      <c r="Q2251" s="30" t="n">
        <v>340</v>
      </c>
      <c r="R2251" t="n">
        <v>44140</v>
      </c>
      <c r="S2251" t="n">
        <v>8260</v>
      </c>
      <c r="T2251" s="31">
        <f>SUM(Q2251:S2251)</f>
        <v/>
      </c>
    </row>
    <row r="2252">
      <c r="A2252" s="23" t="n">
        <v>36063</v>
      </c>
      <c r="B2252" s="24" t="inlineStr">
        <is>
          <t>NIAGARA COUNTY, NY</t>
        </is>
      </c>
      <c r="C2252" s="9" t="n">
        <v>877</v>
      </c>
      <c r="D2252" s="9" t="n">
        <v>474</v>
      </c>
      <c r="E2252" s="25" t="n">
        <v>338</v>
      </c>
      <c r="F2252" s="26" t="n">
        <v>593.04</v>
      </c>
      <c r="G2252" s="9" t="n">
        <v>190.04</v>
      </c>
      <c r="H2252" s="25" t="n">
        <v>54.04001</v>
      </c>
      <c r="I2252" s="26" t="n"/>
      <c r="J2252" s="9" t="n">
        <v>96.08629999999999</v>
      </c>
      <c r="K2252" s="26" t="n">
        <v>20.81114</v>
      </c>
      <c r="L2252" s="9" t="n">
        <v>19.26858</v>
      </c>
      <c r="M2252" s="25">
        <f>K2252-L2252</f>
        <v/>
      </c>
      <c r="N2252" s="41" t="n">
        <v>3.876662555945271</v>
      </c>
      <c r="O2252" s="41" t="n">
        <v>3.58931719224588</v>
      </c>
      <c r="P2252" s="41" t="n">
        <v>0.287345363699391</v>
      </c>
      <c r="Q2252" s="30" t="n">
        <v>87400</v>
      </c>
      <c r="R2252" t="n">
        <v>75640</v>
      </c>
      <c r="S2252" t="n">
        <v>1380</v>
      </c>
      <c r="T2252" s="31">
        <f>SUM(Q2252:S2252)</f>
        <v/>
      </c>
    </row>
    <row r="2253">
      <c r="A2253" s="23" t="n">
        <v>38085</v>
      </c>
      <c r="B2253" s="24" t="inlineStr">
        <is>
          <t>SIOUX COUNTY, ND</t>
        </is>
      </c>
      <c r="C2253" s="9" t="n">
        <v>216</v>
      </c>
      <c r="D2253" s="9" t="n">
        <v>216</v>
      </c>
      <c r="E2253" s="25" t="n">
        <v>0</v>
      </c>
      <c r="F2253" s="26" t="n">
        <v>122.52</v>
      </c>
      <c r="G2253" s="9" t="n">
        <v>122.52</v>
      </c>
      <c r="H2253" s="25" t="n">
        <v>0</v>
      </c>
      <c r="I2253" s="26" t="n">
        <v>95.82004000000001</v>
      </c>
      <c r="J2253" s="9" t="n">
        <v>95.82004000000001</v>
      </c>
      <c r="K2253" s="26" t="n">
        <v>0</v>
      </c>
      <c r="L2253" s="9" t="n">
        <v>0</v>
      </c>
      <c r="M2253" s="25">
        <f>K2253-L2253</f>
        <v/>
      </c>
      <c r="N2253" s="41" t="n">
        <v>0</v>
      </c>
      <c r="O2253" s="41" t="n">
        <v>0</v>
      </c>
      <c r="P2253" s="41" t="n">
        <v>0</v>
      </c>
      <c r="Q2253" s="30" t="n">
        <v>0</v>
      </c>
      <c r="R2253" t="n">
        <v>0</v>
      </c>
      <c r="S2253" t="n">
        <v>0</v>
      </c>
      <c r="T2253" s="31">
        <f>SUM(Q2253:S2253)</f>
        <v/>
      </c>
    </row>
    <row r="2254">
      <c r="A2254" s="23" t="n">
        <v>36073</v>
      </c>
      <c r="B2254" s="24" t="inlineStr">
        <is>
          <t>ORLEANS COUNTY, NY</t>
        </is>
      </c>
      <c r="C2254" s="9" t="n">
        <v>883</v>
      </c>
      <c r="D2254" s="9" t="n">
        <v>289</v>
      </c>
      <c r="E2254" s="25" t="n">
        <v>122</v>
      </c>
      <c r="F2254" s="26" t="n">
        <v>658.88</v>
      </c>
      <c r="G2254" s="9" t="n">
        <v>64.87999000000001</v>
      </c>
      <c r="H2254" s="25" t="n">
        <v>0</v>
      </c>
      <c r="I2254" s="26" t="n"/>
      <c r="J2254" s="9" t="n">
        <v>95.72785</v>
      </c>
      <c r="K2254" s="26" t="n">
        <v>21.46099</v>
      </c>
      <c r="L2254" s="9" t="n">
        <v>19.86341</v>
      </c>
      <c r="M2254" s="25">
        <f>K2254-L2254</f>
        <v/>
      </c>
      <c r="N2254" s="41" t="n">
        <v>3.997715470969676</v>
      </c>
      <c r="O2254" s="41" t="n">
        <v>3.700121078441106</v>
      </c>
      <c r="P2254" s="41" t="n">
        <v>0.2975943925285711</v>
      </c>
      <c r="Q2254" s="30" t="n">
        <v>84530</v>
      </c>
      <c r="R2254" t="n">
        <v>53850</v>
      </c>
      <c r="S2254" t="n">
        <v>330</v>
      </c>
      <c r="T2254" s="31">
        <f>SUM(Q2254:S2254)</f>
        <v/>
      </c>
    </row>
    <row r="2255">
      <c r="A2255" s="23" t="n">
        <v>1025</v>
      </c>
      <c r="B2255" s="24" t="inlineStr">
        <is>
          <t>CLARKE COUNTY, AL</t>
        </is>
      </c>
      <c r="C2255" s="9" t="n">
        <v>910</v>
      </c>
      <c r="D2255" s="9" t="n">
        <v>910</v>
      </c>
      <c r="E2255" s="25" t="n">
        <v>910</v>
      </c>
      <c r="F2255" s="26" t="n">
        <v>477.94</v>
      </c>
      <c r="G2255" s="9" t="n">
        <v>477.94</v>
      </c>
      <c r="H2255" s="25" t="n">
        <v>477.94</v>
      </c>
      <c r="I2255" s="26" t="n">
        <v>95.69346</v>
      </c>
      <c r="J2255" s="9" t="n">
        <v>95.69346</v>
      </c>
      <c r="K2255" s="26" t="n">
        <v>11.38586</v>
      </c>
      <c r="L2255" s="9" t="n">
        <v>16.48952</v>
      </c>
      <c r="M2255" s="25">
        <f>K2255-L2255</f>
        <v/>
      </c>
      <c r="N2255" s="41" t="n">
        <v>2.120937975009299</v>
      </c>
      <c r="O2255" s="41" t="n">
        <v>3.071638783339627</v>
      </c>
      <c r="P2255" s="41" t="n">
        <v>-0.9507008083303288</v>
      </c>
      <c r="Q2255" s="30" t="n">
        <v>3910</v>
      </c>
      <c r="R2255" t="n">
        <v>25210</v>
      </c>
      <c r="S2255" t="n">
        <v>300</v>
      </c>
      <c r="T2255" s="31">
        <f>SUM(Q2255:S2255)</f>
        <v/>
      </c>
    </row>
    <row r="2256">
      <c r="A2256" s="23" t="n">
        <v>28133</v>
      </c>
      <c r="B2256" s="24" t="inlineStr">
        <is>
          <t>SUNFLOWER COUNTY, MS</t>
        </is>
      </c>
      <c r="C2256" s="9" t="n">
        <v>368</v>
      </c>
      <c r="D2256" s="9" t="n">
        <v>88</v>
      </c>
      <c r="E2256" s="25" t="n">
        <v>129</v>
      </c>
      <c r="F2256" s="26" t="n">
        <v>0</v>
      </c>
      <c r="G2256" s="9" t="n">
        <v>0</v>
      </c>
      <c r="H2256" s="25" t="n">
        <v>0</v>
      </c>
      <c r="I2256" s="26" t="n">
        <v>95.56689</v>
      </c>
      <c r="J2256" s="9" t="n">
        <v>95.56689</v>
      </c>
      <c r="K2256" s="26" t="n">
        <v>10.72753</v>
      </c>
      <c r="L2256" s="9" t="n">
        <v>15.64758</v>
      </c>
      <c r="M2256" s="25">
        <f>K2256-L2256</f>
        <v/>
      </c>
      <c r="N2256" s="41" t="n">
        <v>1.998305420499769</v>
      </c>
      <c r="O2256" s="41" t="n">
        <v>2.914803680968851</v>
      </c>
      <c r="P2256" s="41" t="n">
        <v>-0.9164982604690819</v>
      </c>
      <c r="Q2256" s="30" t="n">
        <v>345640</v>
      </c>
      <c r="R2256" t="n">
        <v>2040</v>
      </c>
      <c r="S2256" t="n">
        <v>0</v>
      </c>
      <c r="T2256" s="31">
        <f>SUM(Q2256:S2256)</f>
        <v/>
      </c>
    </row>
    <row r="2257">
      <c r="A2257" s="23" t="n">
        <v>47099</v>
      </c>
      <c r="B2257" s="24" t="inlineStr">
        <is>
          <t>LAWRENCE COUNTY, TN</t>
        </is>
      </c>
      <c r="C2257" s="9" t="n">
        <v>1535</v>
      </c>
      <c r="D2257" s="9" t="n">
        <v>1535</v>
      </c>
      <c r="E2257" s="25" t="n">
        <v>203</v>
      </c>
      <c r="F2257" s="26" t="n">
        <v>1324.58</v>
      </c>
      <c r="G2257" s="9" t="n">
        <v>1324.58</v>
      </c>
      <c r="H2257" s="25" t="n">
        <v>0</v>
      </c>
      <c r="I2257" s="26" t="n">
        <v>95.56689</v>
      </c>
      <c r="J2257" s="9" t="n">
        <v>95.56689</v>
      </c>
      <c r="K2257" s="26" t="n">
        <v>11.48795</v>
      </c>
      <c r="L2257" s="9" t="n">
        <v>15.93841</v>
      </c>
      <c r="M2257" s="25">
        <f>K2257-L2257</f>
        <v/>
      </c>
      <c r="N2257" s="41" t="n">
        <v>2.139955120650357</v>
      </c>
      <c r="O2257" s="41" t="n">
        <v>2.968978981848359</v>
      </c>
      <c r="P2257" s="41" t="n">
        <v>-0.829023861198002</v>
      </c>
      <c r="Q2257" s="30" t="n">
        <v>32230</v>
      </c>
      <c r="R2257" t="n">
        <v>140200</v>
      </c>
      <c r="S2257" t="n">
        <v>3650</v>
      </c>
      <c r="T2257" s="31">
        <f>SUM(Q2257:S2257)</f>
        <v/>
      </c>
    </row>
    <row r="2258">
      <c r="A2258" s="23" t="n">
        <v>37173</v>
      </c>
      <c r="B2258" s="24" t="inlineStr">
        <is>
          <t>SWAIN COUNTY, NC</t>
        </is>
      </c>
      <c r="C2258" s="9" t="n">
        <v>1780</v>
      </c>
      <c r="D2258" s="9" t="n">
        <v>1723</v>
      </c>
      <c r="E2258" s="25" t="n">
        <v>244</v>
      </c>
      <c r="F2258" s="26" t="n">
        <v>1555.5</v>
      </c>
      <c r="G2258" s="9" t="n">
        <v>1498.5</v>
      </c>
      <c r="H2258" s="25" t="n">
        <v>19.5</v>
      </c>
      <c r="I2258" s="26" t="n"/>
      <c r="J2258" s="9" t="n">
        <v>95.46081</v>
      </c>
      <c r="K2258" s="26" t="n">
        <v>11.3236</v>
      </c>
      <c r="L2258" s="9" t="n">
        <v>18.16024</v>
      </c>
      <c r="M2258" s="25">
        <f>K2258-L2258</f>
        <v/>
      </c>
      <c r="N2258" s="41" t="n">
        <v>2.109340291714047</v>
      </c>
      <c r="O2258" s="41" t="n">
        <v>3.382857566427382</v>
      </c>
      <c r="P2258" s="41" t="n">
        <v>-1.273517274713335</v>
      </c>
      <c r="Q2258" s="30" t="n">
        <v>120</v>
      </c>
      <c r="R2258" t="n">
        <v>3780</v>
      </c>
      <c r="S2258" t="n">
        <v>810</v>
      </c>
      <c r="T2258" s="31">
        <f>SUM(Q2258:S2258)</f>
        <v/>
      </c>
    </row>
    <row r="2259">
      <c r="A2259" s="23" t="n">
        <v>13173</v>
      </c>
      <c r="B2259" s="24" t="inlineStr">
        <is>
          <t>LANIER COUNTY, GA</t>
        </is>
      </c>
      <c r="C2259" s="9" t="n">
        <v>987</v>
      </c>
      <c r="D2259" s="9" t="n">
        <v>987</v>
      </c>
      <c r="E2259" s="25" t="n">
        <v>481</v>
      </c>
      <c r="F2259" s="26" t="n">
        <v>408.76</v>
      </c>
      <c r="G2259" s="9" t="n">
        <v>408.76</v>
      </c>
      <c r="H2259" s="25" t="n">
        <v>0</v>
      </c>
      <c r="I2259" s="26" t="n">
        <v>95.31373000000001</v>
      </c>
      <c r="J2259" s="9" t="n">
        <v>95.31373000000001</v>
      </c>
      <c r="K2259" s="26" t="n">
        <v>13.32523</v>
      </c>
      <c r="L2259" s="9" t="n">
        <v>21.3758</v>
      </c>
      <c r="M2259" s="25">
        <f>K2259-L2259</f>
        <v/>
      </c>
      <c r="N2259" s="41" t="n">
        <v>2.482200407587407</v>
      </c>
      <c r="O2259" s="41" t="n">
        <v>3.981846427604395</v>
      </c>
      <c r="P2259" s="41" t="n">
        <v>-1.499646020016987</v>
      </c>
      <c r="Q2259" s="30" t="n">
        <v>15290</v>
      </c>
      <c r="R2259" t="n">
        <v>5450</v>
      </c>
      <c r="S2259" t="n">
        <v>10110</v>
      </c>
      <c r="T2259" s="31">
        <f>SUM(Q2259:S2259)</f>
        <v/>
      </c>
    </row>
    <row r="2260">
      <c r="A2260" s="23" t="n">
        <v>13145</v>
      </c>
      <c r="B2260" s="24" t="inlineStr">
        <is>
          <t>HARRIS COUNTY, GA</t>
        </is>
      </c>
      <c r="C2260" s="9" t="n">
        <v>1483</v>
      </c>
      <c r="D2260" s="9" t="n">
        <v>1483</v>
      </c>
      <c r="E2260" s="25" t="n">
        <v>1483</v>
      </c>
      <c r="F2260" s="26" t="n">
        <v>962.98</v>
      </c>
      <c r="G2260" s="9" t="n">
        <v>962.98</v>
      </c>
      <c r="H2260" s="25" t="n">
        <v>962.98</v>
      </c>
      <c r="I2260" s="26" t="n">
        <v>95.18715</v>
      </c>
      <c r="J2260" s="9" t="n">
        <v>95.18715</v>
      </c>
      <c r="K2260" s="26" t="n">
        <v>12.63382</v>
      </c>
      <c r="L2260" s="9" t="n">
        <v>21.36074</v>
      </c>
      <c r="M2260" s="25">
        <f>K2260-L2260</f>
        <v/>
      </c>
      <c r="N2260" s="41" t="n">
        <v>2.35340576885997</v>
      </c>
      <c r="O2260" s="41" t="n">
        <v>3.979041077292373</v>
      </c>
      <c r="P2260" s="41" t="n">
        <v>-1.625635308432402</v>
      </c>
      <c r="Q2260" s="30" t="n">
        <v>100</v>
      </c>
      <c r="R2260" t="n">
        <v>30290</v>
      </c>
      <c r="S2260" t="n">
        <v>19640</v>
      </c>
      <c r="T2260" s="31">
        <f>SUM(Q2260:S2260)</f>
        <v/>
      </c>
    </row>
    <row r="2261">
      <c r="A2261" s="23" t="n">
        <v>55125</v>
      </c>
      <c r="B2261" s="24" t="inlineStr">
        <is>
          <t>VILAS COUNTY, WI</t>
        </is>
      </c>
      <c r="C2261" s="9" t="n">
        <v>688.3819999999999</v>
      </c>
      <c r="D2261" s="9" t="n">
        <v>456.487</v>
      </c>
      <c r="E2261" s="25" t="n">
        <v>100.138</v>
      </c>
      <c r="F2261" s="26" t="n">
        <v>601.5311</v>
      </c>
      <c r="G2261" s="9" t="n">
        <v>369.6363</v>
      </c>
      <c r="H2261" s="25" t="n">
        <v>13.28759</v>
      </c>
      <c r="I2261" s="26" t="n"/>
      <c r="J2261" s="9" t="n">
        <v>95.15006</v>
      </c>
      <c r="K2261" s="26" t="n">
        <v>16.96255</v>
      </c>
      <c r="L2261" s="9" t="n">
        <v>14.66586</v>
      </c>
      <c r="M2261" s="25">
        <f>K2261-L2261</f>
        <v/>
      </c>
      <c r="N2261" s="41" t="n">
        <v>3.159753979760333</v>
      </c>
      <c r="O2261" s="41" t="n">
        <v>2.731930606047314</v>
      </c>
      <c r="P2261" s="41" t="n">
        <v>0.4278233737130183</v>
      </c>
      <c r="Q2261" s="30" t="n">
        <v>4890</v>
      </c>
      <c r="R2261" t="n">
        <v>470</v>
      </c>
      <c r="S2261" t="n">
        <v>2570</v>
      </c>
      <c r="T2261" s="31">
        <f>SUM(Q2261:S2261)</f>
        <v/>
      </c>
    </row>
    <row r="2262">
      <c r="A2262" s="23" t="n">
        <v>1069</v>
      </c>
      <c r="B2262" s="24" t="inlineStr">
        <is>
          <t>HOUSTON COUNTY, AL</t>
        </is>
      </c>
      <c r="C2262" s="9" t="n">
        <v>882</v>
      </c>
      <c r="D2262" s="9" t="n">
        <v>1121</v>
      </c>
      <c r="E2262" s="25" t="n">
        <v>361</v>
      </c>
      <c r="F2262" s="26" t="n">
        <v>445.5</v>
      </c>
      <c r="G2262" s="9" t="n">
        <v>684.5</v>
      </c>
      <c r="H2262" s="25" t="n">
        <v>0</v>
      </c>
      <c r="I2262" s="26" t="n">
        <v>95.06057</v>
      </c>
      <c r="J2262" s="9" t="n">
        <v>95.06057</v>
      </c>
      <c r="K2262" s="26" t="n">
        <v>11.35214</v>
      </c>
      <c r="L2262" s="9" t="n">
        <v>16.59036</v>
      </c>
      <c r="M2262" s="25">
        <f>K2262-L2262</f>
        <v/>
      </c>
      <c r="N2262" s="41" t="n">
        <v>2.114656672717042</v>
      </c>
      <c r="O2262" s="41" t="n">
        <v>3.090423081179223</v>
      </c>
      <c r="P2262" s="41" t="n">
        <v>-0.9757664084621811</v>
      </c>
      <c r="Q2262" s="30" t="n">
        <v>116460</v>
      </c>
      <c r="R2262" t="n">
        <v>41060</v>
      </c>
      <c r="S2262" t="n">
        <v>2030</v>
      </c>
      <c r="T2262" s="31">
        <f>SUM(Q2262:S2262)</f>
        <v/>
      </c>
    </row>
    <row r="2263">
      <c r="A2263" s="23" t="n">
        <v>13279</v>
      </c>
      <c r="B2263" s="24" t="inlineStr">
        <is>
          <t>TOOMBS COUNTY, GA</t>
        </is>
      </c>
      <c r="C2263" s="9" t="n">
        <v>993</v>
      </c>
      <c r="D2263" s="9" t="n">
        <v>1108</v>
      </c>
      <c r="E2263" s="25" t="n">
        <v>456</v>
      </c>
      <c r="F2263" s="26" t="n">
        <v>246.34</v>
      </c>
      <c r="G2263" s="9" t="n">
        <v>361.34</v>
      </c>
      <c r="H2263" s="25" t="n">
        <v>0</v>
      </c>
      <c r="I2263" s="26" t="n">
        <v>95.06057</v>
      </c>
      <c r="J2263" s="9" t="n">
        <v>95.06057</v>
      </c>
      <c r="K2263" s="26" t="n">
        <v>14.79576</v>
      </c>
      <c r="L2263" s="9" t="n">
        <v>22.41036</v>
      </c>
      <c r="M2263" s="25">
        <f>K2263-L2263</f>
        <v/>
      </c>
      <c r="N2263" s="41" t="n">
        <v>2.756128149575314</v>
      </c>
      <c r="O2263" s="41" t="n">
        <v>4.174562444789361</v>
      </c>
      <c r="P2263" s="41" t="n">
        <v>-1.418434295214047</v>
      </c>
      <c r="Q2263" s="30" t="n">
        <v>38090</v>
      </c>
      <c r="R2263" t="n">
        <v>22450</v>
      </c>
      <c r="S2263" t="n">
        <v>34240</v>
      </c>
      <c r="T2263" s="31">
        <f>SUM(Q2263:S2263)</f>
        <v/>
      </c>
    </row>
    <row r="2264">
      <c r="A2264" s="23" t="n">
        <v>40029</v>
      </c>
      <c r="B2264" s="24" t="inlineStr">
        <is>
          <t>COAL COUNTY, OK</t>
        </is>
      </c>
      <c r="C2264" s="9" t="n">
        <v>457</v>
      </c>
      <c r="D2264" s="9" t="n">
        <v>457</v>
      </c>
      <c r="E2264" s="25" t="n">
        <v>457</v>
      </c>
      <c r="F2264" s="26" t="n">
        <v>239.08</v>
      </c>
      <c r="G2264" s="9" t="n">
        <v>239.08</v>
      </c>
      <c r="H2264" s="25" t="n">
        <v>239.08</v>
      </c>
      <c r="I2264" s="26" t="n"/>
      <c r="J2264" s="9" t="n">
        <v>94.99699</v>
      </c>
      <c r="K2264" s="26" t="n">
        <v>11.36157</v>
      </c>
      <c r="L2264" s="9" t="n">
        <v>16.12345</v>
      </c>
      <c r="M2264" s="25">
        <f>K2264-L2264</f>
        <v/>
      </c>
      <c r="N2264" s="41" t="n">
        <v>2.116413276531277</v>
      </c>
      <c r="O2264" s="41" t="n">
        <v>3.003447907594479</v>
      </c>
      <c r="P2264" s="41" t="n">
        <v>-0.8870346310632025</v>
      </c>
      <c r="Q2264" s="30" t="n">
        <v>3160</v>
      </c>
      <c r="R2264" t="n">
        <v>83080</v>
      </c>
      <c r="S2264" t="n">
        <v>105420</v>
      </c>
      <c r="T2264" s="31">
        <f>SUM(Q2264:S2264)</f>
        <v/>
      </c>
    </row>
    <row r="2265">
      <c r="A2265" s="23" t="n">
        <v>40019</v>
      </c>
      <c r="B2265" s="24" t="inlineStr">
        <is>
          <t>CARTER COUNTY, OK</t>
        </is>
      </c>
      <c r="C2265" s="9" t="n">
        <v>709</v>
      </c>
      <c r="D2265" s="9" t="n">
        <v>709</v>
      </c>
      <c r="E2265" s="25" t="n">
        <v>709</v>
      </c>
      <c r="F2265" s="26" t="n">
        <v>350.68</v>
      </c>
      <c r="G2265" s="9" t="n">
        <v>350.68</v>
      </c>
      <c r="H2265" s="25" t="n">
        <v>350.68</v>
      </c>
      <c r="I2265" s="26" t="n"/>
      <c r="J2265" s="9" t="n">
        <v>94.90170999999999</v>
      </c>
      <c r="K2265" s="26" t="n">
        <v>11.50846</v>
      </c>
      <c r="L2265" s="9" t="n">
        <v>14.75671</v>
      </c>
      <c r="M2265" s="25">
        <f>K2265-L2265</f>
        <v/>
      </c>
      <c r="N2265" s="41" t="n">
        <v>2.143775687376756</v>
      </c>
      <c r="O2265" s="41" t="n">
        <v>2.74885398425762</v>
      </c>
      <c r="P2265" s="41" t="n">
        <v>-0.6050782968808641</v>
      </c>
      <c r="Q2265" s="30" t="n">
        <v>25880</v>
      </c>
      <c r="R2265" t="n">
        <v>65600</v>
      </c>
      <c r="S2265" t="n">
        <v>249980</v>
      </c>
      <c r="T2265" s="31">
        <f>SUM(Q2265:S2265)</f>
        <v/>
      </c>
    </row>
    <row r="2266">
      <c r="A2266" s="23" t="n">
        <v>13087</v>
      </c>
      <c r="B2266" s="24" t="inlineStr">
        <is>
          <t>DECATUR COUNTY, GA</t>
        </is>
      </c>
      <c r="C2266" s="9" t="n">
        <v>825</v>
      </c>
      <c r="D2266" s="9" t="n">
        <v>1286</v>
      </c>
      <c r="E2266" s="25" t="n">
        <v>236</v>
      </c>
      <c r="F2266" s="26" t="n">
        <v>212.94</v>
      </c>
      <c r="G2266" s="9" t="n">
        <v>673.9400000000001</v>
      </c>
      <c r="H2266" s="25" t="n">
        <v>0</v>
      </c>
      <c r="I2266" s="26" t="n">
        <v>94.80741999999999</v>
      </c>
      <c r="J2266" s="9" t="n">
        <v>94.80741999999999</v>
      </c>
      <c r="K2266" s="26" t="n">
        <v>13.39262</v>
      </c>
      <c r="L2266" s="9" t="n">
        <v>21.79122</v>
      </c>
      <c r="M2266" s="25">
        <f>K2266-L2266</f>
        <v/>
      </c>
      <c r="N2266" s="41" t="n">
        <v>2.494753698259862</v>
      </c>
      <c r="O2266" s="41" t="n">
        <v>4.059230134551288</v>
      </c>
      <c r="P2266" s="41" t="n">
        <v>-1.564476436291426</v>
      </c>
      <c r="Q2266" s="30" t="n">
        <v>106770</v>
      </c>
      <c r="R2266" t="n">
        <v>16100</v>
      </c>
      <c r="S2266" t="n">
        <v>28840</v>
      </c>
      <c r="T2266" s="31">
        <f>SUM(Q2266:S2266)</f>
        <v/>
      </c>
    </row>
    <row r="2267">
      <c r="A2267" s="23" t="n">
        <v>51143</v>
      </c>
      <c r="B2267" s="24" t="inlineStr">
        <is>
          <t>PITTSYLVANIA COUNTY, VA</t>
        </is>
      </c>
      <c r="C2267" s="9" t="n">
        <v>1273</v>
      </c>
      <c r="D2267" s="9" t="n">
        <v>807</v>
      </c>
      <c r="E2267" s="25" t="n">
        <v>202</v>
      </c>
      <c r="F2267" s="26" t="n">
        <v>984.4400000000001</v>
      </c>
      <c r="G2267" s="9" t="n">
        <v>518.4400000000001</v>
      </c>
      <c r="H2267" s="25" t="n">
        <v>0</v>
      </c>
      <c r="I2267" s="26" t="n">
        <v>94.68084</v>
      </c>
      <c r="J2267" s="9" t="n">
        <v>94.68084</v>
      </c>
      <c r="K2267" s="26" t="n">
        <v>11.59663</v>
      </c>
      <c r="L2267" s="9" t="n">
        <v>19.01477</v>
      </c>
      <c r="M2267" s="25">
        <f>K2267-L2267</f>
        <v/>
      </c>
      <c r="N2267" s="41" t="n">
        <v>2.160199839900726</v>
      </c>
      <c r="O2267" s="41" t="n">
        <v>3.54203791185449</v>
      </c>
      <c r="P2267" s="41" t="n">
        <v>-1.381838071953764</v>
      </c>
      <c r="Q2267" s="30" t="n">
        <v>8120</v>
      </c>
      <c r="R2267" t="n">
        <v>167400</v>
      </c>
      <c r="S2267" t="n">
        <v>24330</v>
      </c>
      <c r="T2267" s="31">
        <f>SUM(Q2267:S2267)</f>
        <v/>
      </c>
    </row>
    <row r="2268">
      <c r="A2268" s="23" t="n">
        <v>51161</v>
      </c>
      <c r="B2268" s="24" t="inlineStr">
        <is>
          <t>ROANOKE COUNTY, VA</t>
        </is>
      </c>
      <c r="C2268" s="9" t="n">
        <v>2491</v>
      </c>
      <c r="D2268" s="9" t="n">
        <v>2491</v>
      </c>
      <c r="E2268" s="25" t="n">
        <v>928</v>
      </c>
      <c r="F2268" s="26" t="n">
        <v>2198.86</v>
      </c>
      <c r="G2268" s="9" t="n">
        <v>2198.86</v>
      </c>
      <c r="H2268" s="25" t="n">
        <v>635.86</v>
      </c>
      <c r="I2268" s="26" t="n"/>
      <c r="J2268" s="9" t="n">
        <v>94.65564000000001</v>
      </c>
      <c r="K2268" s="26" t="n">
        <v>11.44465</v>
      </c>
      <c r="L2268" s="9" t="n">
        <v>18.54488</v>
      </c>
      <c r="M2268" s="25">
        <f>K2268-L2268</f>
        <v/>
      </c>
      <c r="N2268" s="41" t="n">
        <v>2.131889272807691</v>
      </c>
      <c r="O2268" s="41" t="n">
        <v>3.454507629111059</v>
      </c>
      <c r="P2268" s="41" t="n">
        <v>-1.322618356303369</v>
      </c>
      <c r="Q2268" s="30" t="n">
        <v>1000</v>
      </c>
      <c r="R2268" t="n">
        <v>14980</v>
      </c>
      <c r="S2268" t="n">
        <v>0</v>
      </c>
      <c r="T2268" s="31">
        <f>SUM(Q2268:S2268)</f>
        <v/>
      </c>
    </row>
    <row r="2269">
      <c r="A2269" s="23" t="n">
        <v>5021</v>
      </c>
      <c r="B2269" s="24" t="inlineStr">
        <is>
          <t>CLAY COUNTY, AR</t>
        </is>
      </c>
      <c r="C2269" s="9" t="n">
        <v>744</v>
      </c>
      <c r="D2269" s="9" t="n">
        <v>102</v>
      </c>
      <c r="E2269" s="25" t="n">
        <v>194</v>
      </c>
      <c r="F2269" s="26" t="n">
        <v>348.14</v>
      </c>
      <c r="G2269" s="9" t="n">
        <v>0</v>
      </c>
      <c r="H2269" s="25" t="n">
        <v>0</v>
      </c>
      <c r="I2269" s="26" t="n">
        <v>94.42767000000001</v>
      </c>
      <c r="J2269" s="9" t="n">
        <v>94.42767000000001</v>
      </c>
      <c r="K2269" s="26" t="n">
        <v>10.89237</v>
      </c>
      <c r="L2269" s="9" t="n">
        <v>15.7821</v>
      </c>
      <c r="M2269" s="25">
        <f>K2269-L2269</f>
        <v/>
      </c>
      <c r="N2269" s="41" t="n">
        <v>2.029011525774253</v>
      </c>
      <c r="O2269" s="41" t="n">
        <v>2.939861829971056</v>
      </c>
      <c r="P2269" s="41" t="n">
        <v>-0.9108503041968036</v>
      </c>
      <c r="Q2269" s="30" t="n">
        <v>267670</v>
      </c>
      <c r="R2269" t="n">
        <v>27830</v>
      </c>
      <c r="S2269" t="n">
        <v>60</v>
      </c>
      <c r="T2269" s="31">
        <f>SUM(Q2269:S2269)</f>
        <v/>
      </c>
    </row>
    <row r="2270">
      <c r="A2270" s="23" t="n">
        <v>13213</v>
      </c>
      <c r="B2270" s="24" t="inlineStr">
        <is>
          <t>MURRAY COUNTY, GA</t>
        </is>
      </c>
      <c r="C2270" s="9" t="n">
        <v>639</v>
      </c>
      <c r="D2270" s="9" t="n">
        <v>1069</v>
      </c>
      <c r="E2270" s="25" t="n">
        <v>617</v>
      </c>
      <c r="F2270" s="26" t="n">
        <v>143.92</v>
      </c>
      <c r="G2270" s="9" t="n">
        <v>573.92</v>
      </c>
      <c r="H2270" s="25" t="n">
        <v>121.92</v>
      </c>
      <c r="I2270" s="26" t="n">
        <v>94.42767000000001</v>
      </c>
      <c r="J2270" s="9" t="n">
        <v>94.42767000000001</v>
      </c>
      <c r="K2270" s="26" t="n">
        <v>12.54797</v>
      </c>
      <c r="L2270" s="9" t="n">
        <v>21.19429</v>
      </c>
      <c r="M2270" s="25">
        <f>K2270-L2270</f>
        <v/>
      </c>
      <c r="N2270" s="41" t="n">
        <v>2.337413781855515</v>
      </c>
      <c r="O2270" s="41" t="n">
        <v>3.948035064049604</v>
      </c>
      <c r="P2270" s="41" t="n">
        <v>-1.61062128219409</v>
      </c>
      <c r="Q2270" s="30" t="n">
        <v>5600</v>
      </c>
      <c r="R2270" t="n">
        <v>31080</v>
      </c>
      <c r="S2270" t="n">
        <v>5450</v>
      </c>
      <c r="T2270" s="31">
        <f>SUM(Q2270:S2270)</f>
        <v/>
      </c>
    </row>
    <row r="2271">
      <c r="A2271" s="23" t="n">
        <v>47113</v>
      </c>
      <c r="B2271" s="24" t="inlineStr">
        <is>
          <t>MADISON COUNTY, TN</t>
        </is>
      </c>
      <c r="C2271" s="9" t="n">
        <v>797</v>
      </c>
      <c r="D2271" s="9" t="n">
        <v>671</v>
      </c>
      <c r="E2271" s="25" t="n">
        <v>386</v>
      </c>
      <c r="F2271" s="26" t="n">
        <v>526.88</v>
      </c>
      <c r="G2271" s="9" t="n">
        <v>400.88</v>
      </c>
      <c r="H2271" s="25" t="n">
        <v>115.88</v>
      </c>
      <c r="I2271" s="26" t="n">
        <v>94.42767000000001</v>
      </c>
      <c r="J2271" s="9" t="n">
        <v>94.42767000000001</v>
      </c>
      <c r="K2271" s="26" t="n">
        <v>11.30124</v>
      </c>
      <c r="L2271" s="9" t="n">
        <v>16.00125</v>
      </c>
      <c r="M2271" s="25">
        <f>K2271-L2271</f>
        <v/>
      </c>
      <c r="N2271" s="41" t="n">
        <v>2.105175110241483</v>
      </c>
      <c r="O2271" s="41" t="n">
        <v>2.98068470652349</v>
      </c>
      <c r="P2271" s="41" t="n">
        <v>-0.875509596282007</v>
      </c>
      <c r="Q2271" s="30" t="n">
        <v>111870</v>
      </c>
      <c r="R2271" t="n">
        <v>30200</v>
      </c>
      <c r="S2271" t="n">
        <v>1600</v>
      </c>
      <c r="T2271" s="31">
        <f>SUM(Q2271:S2271)</f>
        <v/>
      </c>
    </row>
    <row r="2272">
      <c r="A2272" s="23" t="n">
        <v>36015</v>
      </c>
      <c r="B2272" s="24" t="inlineStr">
        <is>
          <t>CHEMUNG COUNTY, NY</t>
        </is>
      </c>
      <c r="C2272" s="9" t="n">
        <v>983</v>
      </c>
      <c r="D2272" s="9" t="n">
        <v>507</v>
      </c>
      <c r="E2272" s="25" t="n">
        <v>199</v>
      </c>
      <c r="F2272" s="26" t="n">
        <v>775.8</v>
      </c>
      <c r="G2272" s="9" t="n">
        <v>299.8</v>
      </c>
      <c r="H2272" s="25" t="n">
        <v>0</v>
      </c>
      <c r="I2272" s="26" t="n"/>
      <c r="J2272" s="9" t="n">
        <v>94.42695999999999</v>
      </c>
      <c r="K2272" s="26" t="n">
        <v>23.38326</v>
      </c>
      <c r="L2272" s="9" t="n">
        <v>21.68078</v>
      </c>
      <c r="M2272" s="25">
        <f>K2272-L2272</f>
        <v/>
      </c>
      <c r="N2272" s="41" t="n">
        <v>4.355792545623777</v>
      </c>
      <c r="O2272" s="41" t="n">
        <v>4.038657565596459</v>
      </c>
      <c r="P2272" s="41" t="n">
        <v>0.3171349800273175</v>
      </c>
      <c r="Q2272" s="30" t="n">
        <v>18020</v>
      </c>
      <c r="R2272" t="n">
        <v>34750</v>
      </c>
      <c r="S2272" t="n">
        <v>1850</v>
      </c>
      <c r="T2272" s="31">
        <f>SUM(Q2272:S2272)</f>
        <v/>
      </c>
    </row>
    <row r="2273">
      <c r="A2273" s="23" t="n">
        <v>1005</v>
      </c>
      <c r="B2273" s="24" t="inlineStr">
        <is>
          <t>BARBOUR COUNTY, AL</t>
        </is>
      </c>
      <c r="C2273" s="9" t="n">
        <v>934</v>
      </c>
      <c r="D2273" s="9" t="n">
        <v>934</v>
      </c>
      <c r="E2273" s="25" t="n">
        <v>277</v>
      </c>
      <c r="F2273" s="26" t="n">
        <v>543.98</v>
      </c>
      <c r="G2273" s="9" t="n">
        <v>543.98</v>
      </c>
      <c r="H2273" s="25" t="n">
        <v>0</v>
      </c>
      <c r="I2273" s="26" t="n">
        <v>94.17452</v>
      </c>
      <c r="J2273" s="9" t="n">
        <v>94.17452</v>
      </c>
      <c r="K2273" s="26" t="n">
        <v>11.53029</v>
      </c>
      <c r="L2273" s="9" t="n">
        <v>16.73489</v>
      </c>
      <c r="M2273" s="25">
        <f>K2273-L2273</f>
        <v/>
      </c>
      <c r="N2273" s="41" t="n">
        <v>2.147842141381501</v>
      </c>
      <c r="O2273" s="41" t="n">
        <v>3.117345875375541</v>
      </c>
      <c r="P2273" s="41" t="n">
        <v>-0.9695037339940411</v>
      </c>
      <c r="Q2273" s="30" t="n">
        <v>39920</v>
      </c>
      <c r="R2273" t="n">
        <v>42980</v>
      </c>
      <c r="S2273" t="n">
        <v>980</v>
      </c>
      <c r="T2273" s="31">
        <f>SUM(Q2273:S2273)</f>
        <v/>
      </c>
    </row>
    <row r="2274">
      <c r="A2274" s="23" t="n">
        <v>54025</v>
      </c>
      <c r="B2274" s="24" t="inlineStr">
        <is>
          <t>GREENBRIER COUNTY, WV</t>
        </is>
      </c>
      <c r="C2274" s="9" t="n">
        <v>332</v>
      </c>
      <c r="D2274" s="9" t="n">
        <v>0</v>
      </c>
      <c r="E2274" s="25" t="n">
        <v>180</v>
      </c>
      <c r="F2274" s="26" t="n">
        <v>111.52</v>
      </c>
      <c r="G2274" s="9" t="n">
        <v>0</v>
      </c>
      <c r="H2274" s="25" t="n">
        <v>0</v>
      </c>
      <c r="I2274" s="26" t="n"/>
      <c r="J2274" s="9" t="n">
        <v>94.072</v>
      </c>
      <c r="K2274" s="26" t="n">
        <v>24.86587</v>
      </c>
      <c r="L2274" s="9" t="n">
        <v>23.12974</v>
      </c>
      <c r="M2274" s="25">
        <f>K2274-L2274</f>
        <v/>
      </c>
      <c r="N2274" s="41" t="n">
        <v>4.631970528765018</v>
      </c>
      <c r="O2274" s="41" t="n">
        <v>4.308567285922327</v>
      </c>
      <c r="P2274" s="41" t="n">
        <v>0.3234032428426919</v>
      </c>
      <c r="Q2274" s="30" t="n">
        <v>5540</v>
      </c>
      <c r="R2274" t="n">
        <v>68650</v>
      </c>
      <c r="S2274" t="n">
        <v>0</v>
      </c>
      <c r="T2274" s="31">
        <f>SUM(Q2274:S2274)</f>
        <v/>
      </c>
    </row>
    <row r="2275">
      <c r="A2275" s="23" t="n">
        <v>42113</v>
      </c>
      <c r="B2275" s="24" t="inlineStr">
        <is>
          <t>SULLIVAN COUNTY, PA</t>
        </is>
      </c>
      <c r="C2275" s="9" t="n">
        <v>1471</v>
      </c>
      <c r="D2275" s="9" t="n">
        <v>1471</v>
      </c>
      <c r="E2275" s="25" t="n">
        <v>24</v>
      </c>
      <c r="F2275" s="26" t="n">
        <v>1263.06</v>
      </c>
      <c r="G2275" s="9" t="n">
        <v>1263.06</v>
      </c>
      <c r="H2275" s="25" t="n">
        <v>0</v>
      </c>
      <c r="I2275" s="26" t="n"/>
      <c r="J2275" s="9" t="n">
        <v>93.97445999999999</v>
      </c>
      <c r="K2275" s="26" t="n">
        <v>23.39028</v>
      </c>
      <c r="L2275" s="9" t="n">
        <v>21.5737</v>
      </c>
      <c r="M2275" s="25">
        <f>K2275-L2275</f>
        <v/>
      </c>
      <c r="N2275" s="41" t="n">
        <v>4.357100218876791</v>
      </c>
      <c r="O2275" s="41" t="n">
        <v>4.018710891531962</v>
      </c>
      <c r="P2275" s="41" t="n">
        <v>0.3383893273448291</v>
      </c>
      <c r="Q2275" s="30" t="n">
        <v>13130</v>
      </c>
      <c r="R2275" t="n">
        <v>15280</v>
      </c>
      <c r="S2275" t="n">
        <v>760</v>
      </c>
      <c r="T2275" s="31">
        <f>SUM(Q2275:S2275)</f>
        <v/>
      </c>
    </row>
    <row r="2276">
      <c r="A2276" s="23" t="n">
        <v>47175</v>
      </c>
      <c r="B2276" s="24" t="inlineStr">
        <is>
          <t>VAN BUREN COUNTY, TN</t>
        </is>
      </c>
      <c r="C2276" s="9" t="n">
        <v>1339</v>
      </c>
      <c r="D2276" s="9" t="n">
        <v>1339</v>
      </c>
      <c r="E2276" s="25" t="n">
        <v>695</v>
      </c>
      <c r="F2276" s="26" t="n">
        <v>1112.6</v>
      </c>
      <c r="G2276" s="9" t="n">
        <v>1112.6</v>
      </c>
      <c r="H2276" s="25" t="n">
        <v>468.6</v>
      </c>
      <c r="I2276" s="26" t="n"/>
      <c r="J2276" s="9" t="n">
        <v>93.94744</v>
      </c>
      <c r="K2276" s="26" t="n">
        <v>11.56755</v>
      </c>
      <c r="L2276" s="9" t="n">
        <v>16.18476</v>
      </c>
      <c r="M2276" s="25">
        <f>K2276-L2276</f>
        <v/>
      </c>
      <c r="N2276" s="41" t="n">
        <v>2.154782868647499</v>
      </c>
      <c r="O2276" s="41" t="n">
        <v>3.01486862656062</v>
      </c>
      <c r="P2276" s="41" t="n">
        <v>-0.8600857579131207</v>
      </c>
      <c r="Q2276" s="30" t="n">
        <v>2480</v>
      </c>
      <c r="R2276" t="n">
        <v>20400</v>
      </c>
      <c r="S2276" t="n">
        <v>12220</v>
      </c>
      <c r="T2276" s="31">
        <f>SUM(Q2276:S2276)</f>
        <v/>
      </c>
    </row>
    <row r="2277">
      <c r="A2277" s="23" t="n">
        <v>40033</v>
      </c>
      <c r="B2277" s="24" t="inlineStr">
        <is>
          <t>COTTON COUNTY, OK</t>
        </is>
      </c>
      <c r="C2277" s="9" t="n">
        <v>276</v>
      </c>
      <c r="D2277" s="9" t="n">
        <v>369</v>
      </c>
      <c r="E2277" s="25" t="n">
        <v>186</v>
      </c>
      <c r="F2277" s="26" t="n">
        <v>0</v>
      </c>
      <c r="G2277" s="9" t="n">
        <v>10.67999</v>
      </c>
      <c r="H2277" s="25" t="n">
        <v>0</v>
      </c>
      <c r="I2277" s="26" t="n"/>
      <c r="J2277" s="9" t="n">
        <v>93.90713</v>
      </c>
      <c r="K2277" s="26" t="n">
        <v>11.50846</v>
      </c>
      <c r="L2277" s="9" t="n">
        <v>14.98922</v>
      </c>
      <c r="M2277" s="25">
        <f>K2277-L2277</f>
        <v/>
      </c>
      <c r="N2277" s="41" t="n">
        <v>2.143775687376756</v>
      </c>
      <c r="O2277" s="41" t="n">
        <v>2.792165538112086</v>
      </c>
      <c r="P2277" s="41" t="n">
        <v>-0.6483898507353303</v>
      </c>
      <c r="Q2277" s="30" t="n">
        <v>180050</v>
      </c>
      <c r="R2277" t="n">
        <v>190</v>
      </c>
      <c r="S2277" t="n">
        <v>172130</v>
      </c>
      <c r="T2277" s="31">
        <f>SUM(Q2277:S2277)</f>
        <v/>
      </c>
    </row>
    <row r="2278">
      <c r="A2278" s="23" t="n">
        <v>54081</v>
      </c>
      <c r="B2278" s="24" t="inlineStr">
        <is>
          <t>RALEIGH COUNTY, WV</t>
        </is>
      </c>
      <c r="C2278" s="9" t="n">
        <v>696</v>
      </c>
      <c r="D2278" s="9" t="n">
        <v>0</v>
      </c>
      <c r="E2278" s="25" t="n">
        <v>262</v>
      </c>
      <c r="F2278" s="26" t="n">
        <v>448.38</v>
      </c>
      <c r="G2278" s="9" t="n">
        <v>0</v>
      </c>
      <c r="H2278" s="25" t="n">
        <v>14.38</v>
      </c>
      <c r="I2278" s="26" t="n"/>
      <c r="J2278" s="9" t="n">
        <v>93.86818</v>
      </c>
      <c r="K2278" s="26" t="n">
        <v>24.85471</v>
      </c>
      <c r="L2278" s="9" t="n">
        <v>23.04254</v>
      </c>
      <c r="M2278" s="25">
        <f>K2278-L2278</f>
        <v/>
      </c>
      <c r="N2278" s="41" t="n">
        <v>4.62989166359356</v>
      </c>
      <c r="O2278" s="41" t="n">
        <v>4.292323823292291</v>
      </c>
      <c r="P2278" s="41" t="n">
        <v>0.3375678403012689</v>
      </c>
      <c r="Q2278" s="30" t="n">
        <v>430</v>
      </c>
      <c r="R2278" t="n">
        <v>42710</v>
      </c>
      <c r="S2278" t="n">
        <v>13190</v>
      </c>
      <c r="T2278" s="31">
        <f>SUM(Q2278:S2278)</f>
        <v/>
      </c>
    </row>
    <row r="2279">
      <c r="A2279" s="23" t="n">
        <v>54071</v>
      </c>
      <c r="B2279" s="24" t="inlineStr">
        <is>
          <t>PENDLETON COUNTY, WV</t>
        </is>
      </c>
      <c r="C2279" s="9" t="n">
        <v>512</v>
      </c>
      <c r="D2279" s="9" t="n">
        <v>0</v>
      </c>
      <c r="E2279" s="25" t="n">
        <v>0</v>
      </c>
      <c r="F2279" s="26" t="n">
        <v>291.02</v>
      </c>
      <c r="G2279" s="9" t="n">
        <v>0</v>
      </c>
      <c r="H2279" s="25" t="n">
        <v>0</v>
      </c>
      <c r="I2279" s="26" t="n"/>
      <c r="J2279" s="9" t="n">
        <v>93.7021</v>
      </c>
      <c r="K2279" s="26" t="n">
        <v>24.67764</v>
      </c>
      <c r="L2279" s="9" t="n">
        <v>22.87241</v>
      </c>
      <c r="M2279" s="25">
        <f>K2279-L2279</f>
        <v/>
      </c>
      <c r="N2279" s="41" t="n">
        <v>4.596907375429566</v>
      </c>
      <c r="O2279" s="41" t="n">
        <v>4.260632306122018</v>
      </c>
      <c r="P2279" s="41" t="n">
        <v>0.3362750693075481</v>
      </c>
      <c r="Q2279" s="30" t="n">
        <v>1300</v>
      </c>
      <c r="R2279" t="n">
        <v>51830</v>
      </c>
      <c r="S2279" t="n">
        <v>0</v>
      </c>
      <c r="T2279" s="31">
        <f>SUM(Q2279:S2279)</f>
        <v/>
      </c>
    </row>
    <row r="2280">
      <c r="A2280" s="23" t="n">
        <v>20087</v>
      </c>
      <c r="B2280" s="24" t="inlineStr">
        <is>
          <t>JEFFERSON COUNTY, KS</t>
        </is>
      </c>
      <c r="C2280" s="9" t="n">
        <v>844</v>
      </c>
      <c r="D2280" s="9" t="n">
        <v>844</v>
      </c>
      <c r="E2280" s="25" t="n">
        <v>80</v>
      </c>
      <c r="F2280" s="26" t="n">
        <v>741.4400000000001</v>
      </c>
      <c r="G2280" s="9" t="n">
        <v>741.4400000000001</v>
      </c>
      <c r="H2280" s="25" t="n">
        <v>0</v>
      </c>
      <c r="I2280" s="26" t="n">
        <v>93.66821</v>
      </c>
      <c r="J2280" s="9" t="n">
        <v>93.66821</v>
      </c>
      <c r="K2280" s="26" t="n">
        <v>13.56592</v>
      </c>
      <c r="L2280" s="9" t="n">
        <v>11.48365</v>
      </c>
      <c r="M2280" s="25">
        <f>K2280-L2280</f>
        <v/>
      </c>
      <c r="N2280" s="41" t="n">
        <v>2.527035717454646</v>
      </c>
      <c r="O2280" s="41" t="n">
        <v>2.139154124213325</v>
      </c>
      <c r="P2280" s="41" t="n">
        <v>0.3878815932413195</v>
      </c>
      <c r="Q2280" s="30" t="n">
        <v>66840</v>
      </c>
      <c r="R2280" t="n">
        <v>154040</v>
      </c>
      <c r="S2280" t="n">
        <v>15370</v>
      </c>
      <c r="T2280" s="31">
        <f>SUM(Q2280:S2280)</f>
        <v/>
      </c>
    </row>
    <row r="2281">
      <c r="A2281" s="23" t="n">
        <v>28043</v>
      </c>
      <c r="B2281" s="24" t="inlineStr">
        <is>
          <t>GRENADA COUNTY, MS</t>
        </is>
      </c>
      <c r="C2281" s="9" t="n">
        <v>757</v>
      </c>
      <c r="D2281" s="9" t="n">
        <v>274</v>
      </c>
      <c r="E2281" s="25" t="n">
        <v>92</v>
      </c>
      <c r="F2281" s="26" t="n">
        <v>489.6</v>
      </c>
      <c r="G2281" s="9" t="n">
        <v>6.600006</v>
      </c>
      <c r="H2281" s="25" t="n">
        <v>0</v>
      </c>
      <c r="I2281" s="26" t="n">
        <v>93.66821</v>
      </c>
      <c r="J2281" s="9" t="n">
        <v>93.66821</v>
      </c>
      <c r="K2281" s="26" t="n">
        <v>11.47422</v>
      </c>
      <c r="L2281" s="9" t="n">
        <v>16.22106</v>
      </c>
      <c r="M2281" s="25">
        <f>K2281-L2281</f>
        <v/>
      </c>
      <c r="N2281" s="41" t="n">
        <v>2.137397520399091</v>
      </c>
      <c r="O2281" s="41" t="n">
        <v>3.021630526715096</v>
      </c>
      <c r="P2281" s="41" t="n">
        <v>-0.8842330063160042</v>
      </c>
      <c r="Q2281" s="30" t="n">
        <v>34450</v>
      </c>
      <c r="R2281" t="n">
        <v>31310</v>
      </c>
      <c r="S2281" t="n">
        <v>60</v>
      </c>
      <c r="T2281" s="31">
        <f>SUM(Q2281:S2281)</f>
        <v/>
      </c>
    </row>
    <row r="2282">
      <c r="A2282" s="23" t="n">
        <v>37099</v>
      </c>
      <c r="B2282" s="24" t="inlineStr">
        <is>
          <t>JACKSON COUNTY, NC</t>
        </is>
      </c>
      <c r="C2282" s="9" t="n">
        <v>3057</v>
      </c>
      <c r="D2282" s="9" t="n">
        <v>2586</v>
      </c>
      <c r="E2282" s="25" t="n">
        <v>736</v>
      </c>
      <c r="F2282" s="26" t="n">
        <v>2854.8</v>
      </c>
      <c r="G2282" s="9" t="n">
        <v>2383.8</v>
      </c>
      <c r="H2282" s="25" t="n">
        <v>533.8</v>
      </c>
      <c r="I2282" s="26" t="n">
        <v>93.66821</v>
      </c>
      <c r="J2282" s="9" t="n">
        <v>93.66821</v>
      </c>
      <c r="K2282" s="26" t="n">
        <v>11.02435</v>
      </c>
      <c r="L2282" s="9" t="n">
        <v>16.18286</v>
      </c>
      <c r="M2282" s="25">
        <f>K2282-L2282</f>
        <v/>
      </c>
      <c r="N2282" s="41" t="n">
        <v>2.053596528043886</v>
      </c>
      <c r="O2282" s="41" t="n">
        <v>3.014514697902397</v>
      </c>
      <c r="P2282" s="41" t="n">
        <v>-0.9609181698585105</v>
      </c>
      <c r="Q2282" s="30" t="n">
        <v>370</v>
      </c>
      <c r="R2282" t="n">
        <v>13820</v>
      </c>
      <c r="S2282" t="n">
        <v>2010</v>
      </c>
      <c r="T2282" s="31">
        <f>SUM(Q2282:S2282)</f>
        <v/>
      </c>
    </row>
    <row r="2283">
      <c r="A2283" s="23" t="n">
        <v>13291</v>
      </c>
      <c r="B2283" s="24" t="inlineStr">
        <is>
          <t>UNION COUNTY, GA</t>
        </is>
      </c>
      <c r="C2283" s="9" t="n">
        <v>1498</v>
      </c>
      <c r="D2283" s="9" t="n">
        <v>3219</v>
      </c>
      <c r="E2283" s="25" t="n">
        <v>1434</v>
      </c>
      <c r="F2283" s="26" t="n">
        <v>1130.74</v>
      </c>
      <c r="G2283" s="9" t="n">
        <v>2851.74</v>
      </c>
      <c r="H2283" s="25" t="n">
        <v>1066.74</v>
      </c>
      <c r="I2283" s="26" t="n">
        <v>93.41504999999999</v>
      </c>
      <c r="J2283" s="9" t="n">
        <v>93.41504999999999</v>
      </c>
      <c r="K2283" s="26" t="n">
        <v>11.76381</v>
      </c>
      <c r="L2283" s="9" t="n">
        <v>19.05355</v>
      </c>
      <c r="M2283" s="25">
        <f>K2283-L2283</f>
        <v/>
      </c>
      <c r="N2283" s="41" t="n">
        <v>2.191341836259548</v>
      </c>
      <c r="O2283" s="41" t="n">
        <v>3.549261782047068</v>
      </c>
      <c r="P2283" s="41" t="n">
        <v>-1.35791994578752</v>
      </c>
      <c r="Q2283" s="30" t="n">
        <v>840</v>
      </c>
      <c r="R2283" t="n">
        <v>14870</v>
      </c>
      <c r="S2283" t="n">
        <v>2060</v>
      </c>
      <c r="T2283" s="31">
        <f>SUM(Q2283:S2283)</f>
        <v/>
      </c>
    </row>
    <row r="2284">
      <c r="A2284" s="23" t="n">
        <v>22111</v>
      </c>
      <c r="B2284" s="24" t="inlineStr">
        <is>
          <t>UNION PARISH, LA</t>
        </is>
      </c>
      <c r="C2284" s="9" t="n">
        <v>283</v>
      </c>
      <c r="D2284" s="9" t="n">
        <v>384</v>
      </c>
      <c r="E2284" s="25" t="n">
        <v>147</v>
      </c>
      <c r="F2284" s="26" t="n">
        <v>0</v>
      </c>
      <c r="G2284" s="9" t="n">
        <v>51.06</v>
      </c>
      <c r="H2284" s="25" t="n">
        <v>0</v>
      </c>
      <c r="I2284" s="26" t="n">
        <v>93.41504999999999</v>
      </c>
      <c r="J2284" s="9" t="n">
        <v>93.41504999999999</v>
      </c>
      <c r="K2284" s="26" t="n">
        <v>11.36778</v>
      </c>
      <c r="L2284" s="9" t="n">
        <v>16.69959</v>
      </c>
      <c r="M2284" s="25">
        <f>K2284-L2284</f>
        <v/>
      </c>
      <c r="N2284" s="41" t="n">
        <v>2.117570064408943</v>
      </c>
      <c r="O2284" s="41" t="n">
        <v>3.110770253462236</v>
      </c>
      <c r="P2284" s="41" t="n">
        <v>-0.9932001890532933</v>
      </c>
      <c r="Q2284" s="30" t="n">
        <v>1830</v>
      </c>
      <c r="R2284" t="n">
        <v>24390</v>
      </c>
      <c r="S2284" t="n">
        <v>0</v>
      </c>
      <c r="T2284" s="31">
        <f>SUM(Q2284:S2284)</f>
        <v/>
      </c>
    </row>
    <row r="2285">
      <c r="A2285" s="23" t="n">
        <v>51141</v>
      </c>
      <c r="B2285" s="24" t="inlineStr">
        <is>
          <t>PATRICK COUNTY, VA</t>
        </is>
      </c>
      <c r="C2285" s="9" t="n">
        <v>1710</v>
      </c>
      <c r="D2285" s="9" t="n">
        <v>1710</v>
      </c>
      <c r="E2285" s="25" t="n">
        <v>724</v>
      </c>
      <c r="F2285" s="26" t="n">
        <v>1428.88</v>
      </c>
      <c r="G2285" s="9" t="n">
        <v>1428.88</v>
      </c>
      <c r="H2285" s="25" t="n">
        <v>442.88</v>
      </c>
      <c r="I2285" s="26" t="n">
        <v>93.16189</v>
      </c>
      <c r="J2285" s="9" t="n">
        <v>93.16189</v>
      </c>
      <c r="K2285" s="26" t="n">
        <v>11.25374</v>
      </c>
      <c r="L2285" s="9" t="n">
        <v>16.92699</v>
      </c>
      <c r="M2285" s="25">
        <f>K2285-L2285</f>
        <v/>
      </c>
      <c r="N2285" s="41" t="n">
        <v>2.096326893785902</v>
      </c>
      <c r="O2285" s="41" t="n">
        <v>3.153129925504323</v>
      </c>
      <c r="P2285" s="41" t="n">
        <v>-1.056803031718421</v>
      </c>
      <c r="Q2285" s="30" t="n">
        <v>1150</v>
      </c>
      <c r="R2285" t="n">
        <v>45820</v>
      </c>
      <c r="S2285" t="n">
        <v>4820</v>
      </c>
      <c r="T2285" s="31">
        <f>SUM(Q2285:S2285)</f>
        <v/>
      </c>
    </row>
    <row r="2286">
      <c r="A2286" s="23" t="n">
        <v>51045</v>
      </c>
      <c r="B2286" s="24" t="inlineStr">
        <is>
          <t>CRAIG COUNTY, VA</t>
        </is>
      </c>
      <c r="C2286" s="9" t="n">
        <v>764</v>
      </c>
      <c r="D2286" s="9" t="n">
        <v>905</v>
      </c>
      <c r="E2286" s="25" t="n">
        <v>161</v>
      </c>
      <c r="F2286" s="26" t="n">
        <v>475.32</v>
      </c>
      <c r="G2286" s="9" t="n">
        <v>616.3200000000001</v>
      </c>
      <c r="H2286" s="25" t="n">
        <v>0</v>
      </c>
      <c r="I2286" s="26" t="n"/>
      <c r="J2286" s="9" t="n">
        <v>93.14506</v>
      </c>
      <c r="K2286" s="26" t="n">
        <v>11.34268</v>
      </c>
      <c r="L2286" s="9" t="n">
        <v>18.26426</v>
      </c>
      <c r="M2286" s="25">
        <f>K2286-L2286</f>
        <v/>
      </c>
      <c r="N2286" s="41" t="n">
        <v>2.112894480555572</v>
      </c>
      <c r="O2286" s="41" t="n">
        <v>3.402234229073898</v>
      </c>
      <c r="P2286" s="41" t="n">
        <v>-1.289339748518326</v>
      </c>
      <c r="Q2286" s="30" t="n">
        <v>2900</v>
      </c>
      <c r="R2286" t="n">
        <v>18110</v>
      </c>
      <c r="S2286" t="n">
        <v>0</v>
      </c>
      <c r="T2286" s="31">
        <f>SUM(Q2286:S2286)</f>
        <v/>
      </c>
    </row>
    <row r="2287">
      <c r="A2287" s="23" t="n">
        <v>40091</v>
      </c>
      <c r="B2287" s="24" t="inlineStr">
        <is>
          <t>MCINTOSH COUNTY, OK</t>
        </is>
      </c>
      <c r="C2287" s="9" t="n">
        <v>644</v>
      </c>
      <c r="D2287" s="9" t="n">
        <v>644</v>
      </c>
      <c r="E2287" s="25" t="n">
        <v>644</v>
      </c>
      <c r="F2287" s="26" t="n">
        <v>440.12</v>
      </c>
      <c r="G2287" s="9" t="n">
        <v>440.12</v>
      </c>
      <c r="H2287" s="25" t="n">
        <v>440.12</v>
      </c>
      <c r="I2287" s="26" t="n"/>
      <c r="J2287" s="9" t="n">
        <v>93.12730000000001</v>
      </c>
      <c r="K2287" s="26" t="n">
        <v>11.42063</v>
      </c>
      <c r="L2287" s="9" t="n">
        <v>15.889</v>
      </c>
      <c r="M2287" s="25">
        <f>K2287-L2287</f>
        <v/>
      </c>
      <c r="N2287" s="41" t="n">
        <v>2.127414869454784</v>
      </c>
      <c r="O2287" s="41" t="n">
        <v>2.959774973952143</v>
      </c>
      <c r="P2287" s="41" t="n">
        <v>-0.832360104497359</v>
      </c>
      <c r="Q2287" s="30" t="n">
        <v>3190</v>
      </c>
      <c r="R2287" t="n">
        <v>106940</v>
      </c>
      <c r="S2287" t="n">
        <v>81330</v>
      </c>
      <c r="T2287" s="31">
        <f>SUM(Q2287:S2287)</f>
        <v/>
      </c>
    </row>
    <row r="2288">
      <c r="A2288" s="23" t="n">
        <v>40079</v>
      </c>
      <c r="B2288" s="24" t="inlineStr">
        <is>
          <t>LE FLORE COUNTY, OK</t>
        </is>
      </c>
      <c r="C2288" s="9" t="n">
        <v>586</v>
      </c>
      <c r="D2288" s="9" t="n">
        <v>902</v>
      </c>
      <c r="E2288" s="25" t="n">
        <v>451</v>
      </c>
      <c r="F2288" s="26" t="n">
        <v>305.82</v>
      </c>
      <c r="G2288" s="9" t="n">
        <v>621.8200000000001</v>
      </c>
      <c r="H2288" s="25" t="n">
        <v>170.82</v>
      </c>
      <c r="I2288" s="26" t="n"/>
      <c r="J2288" s="9" t="n">
        <v>93.09086000000001</v>
      </c>
      <c r="K2288" s="26" t="n">
        <v>11.61509</v>
      </c>
      <c r="L2288" s="9" t="n">
        <v>16.67755</v>
      </c>
      <c r="M2288" s="25">
        <f>K2288-L2288</f>
        <v/>
      </c>
      <c r="N2288" s="41" t="n">
        <v>2.163638536232727</v>
      </c>
      <c r="O2288" s="41" t="n">
        <v>3.106664681026847</v>
      </c>
      <c r="P2288" s="41" t="n">
        <v>-0.9430261447941196</v>
      </c>
      <c r="Q2288" s="30" t="n">
        <v>8840</v>
      </c>
      <c r="R2288" t="n">
        <v>237950</v>
      </c>
      <c r="S2288" t="n">
        <v>54820</v>
      </c>
      <c r="T2288" s="31">
        <f>SUM(Q2288:S2288)</f>
        <v/>
      </c>
    </row>
    <row r="2289">
      <c r="A2289" s="23" t="n">
        <v>51061</v>
      </c>
      <c r="B2289" s="24" t="inlineStr">
        <is>
          <t>FAUQUIER COUNTY, VA</t>
        </is>
      </c>
      <c r="C2289" s="9" t="n">
        <v>3787</v>
      </c>
      <c r="D2289" s="9" t="n">
        <v>3787</v>
      </c>
      <c r="E2289" s="25" t="n">
        <v>1272</v>
      </c>
      <c r="F2289" s="26" t="n">
        <v>3505.42</v>
      </c>
      <c r="G2289" s="9" t="n">
        <v>3505.42</v>
      </c>
      <c r="H2289" s="25" t="n">
        <v>990.42</v>
      </c>
      <c r="I2289" s="26" t="n"/>
      <c r="J2289" s="9" t="n">
        <v>93.08526000000001</v>
      </c>
      <c r="K2289" s="26" t="n">
        <v>11.30031</v>
      </c>
      <c r="L2289" s="9" t="n">
        <v>17.71708</v>
      </c>
      <c r="M2289" s="25">
        <f>K2289-L2289</f>
        <v/>
      </c>
      <c r="N2289" s="41" t="n">
        <v>2.105001871477194</v>
      </c>
      <c r="O2289" s="41" t="n">
        <v>3.300306501070428</v>
      </c>
      <c r="P2289" s="41" t="n">
        <v>-1.195304629593234</v>
      </c>
      <c r="Q2289" s="30" t="n">
        <v>27700</v>
      </c>
      <c r="R2289" t="n">
        <v>167850</v>
      </c>
      <c r="S2289" t="n">
        <v>0</v>
      </c>
      <c r="T2289" s="31">
        <f>SUM(Q2289:S2289)</f>
        <v/>
      </c>
    </row>
    <row r="2290">
      <c r="A2290" s="23" t="n">
        <v>28113</v>
      </c>
      <c r="B2290" s="24" t="inlineStr">
        <is>
          <t>PIKE COUNTY, MS</t>
        </is>
      </c>
      <c r="C2290" s="9" t="n">
        <v>529</v>
      </c>
      <c r="D2290" s="9" t="n">
        <v>388</v>
      </c>
      <c r="E2290" s="25" t="n">
        <v>374</v>
      </c>
      <c r="F2290" s="26" t="n">
        <v>191.7</v>
      </c>
      <c r="G2290" s="9" t="n">
        <v>50.70001</v>
      </c>
      <c r="H2290" s="25" t="n">
        <v>36.70001</v>
      </c>
      <c r="I2290" s="26" t="n">
        <v>93.03531</v>
      </c>
      <c r="J2290" s="9" t="n">
        <v>93.03531</v>
      </c>
      <c r="K2290" s="26" t="n">
        <v>11.53141</v>
      </c>
      <c r="L2290" s="9" t="n">
        <v>16.68691</v>
      </c>
      <c r="M2290" s="25">
        <f>K2290-L2290</f>
        <v/>
      </c>
      <c r="N2290" s="41" t="n">
        <v>2.148050773011611</v>
      </c>
      <c r="O2290" s="41" t="n">
        <v>3.108408245364199</v>
      </c>
      <c r="P2290" s="41" t="n">
        <v>-0.9603574723525885</v>
      </c>
      <c r="Q2290" s="30" t="n">
        <v>13220</v>
      </c>
      <c r="R2290" t="n">
        <v>41000</v>
      </c>
      <c r="S2290" t="n">
        <v>2030</v>
      </c>
      <c r="T2290" s="31">
        <f>SUM(Q2290:S2290)</f>
        <v/>
      </c>
    </row>
    <row r="2291">
      <c r="A2291" s="23" t="n">
        <v>47083</v>
      </c>
      <c r="B2291" s="24" t="inlineStr">
        <is>
          <t>HOUSTON COUNTY, TN</t>
        </is>
      </c>
      <c r="C2291" s="9" t="n">
        <v>946</v>
      </c>
      <c r="D2291" s="9" t="n">
        <v>633</v>
      </c>
      <c r="E2291" s="25" t="n">
        <v>108</v>
      </c>
      <c r="F2291" s="26" t="n">
        <v>741.38</v>
      </c>
      <c r="G2291" s="9" t="n">
        <v>428.38</v>
      </c>
      <c r="H2291" s="25" t="n">
        <v>0</v>
      </c>
      <c r="I2291" s="26" t="n">
        <v>93.03531</v>
      </c>
      <c r="J2291" s="9" t="n">
        <v>93.03531</v>
      </c>
      <c r="K2291" s="26" t="n">
        <v>11.4693</v>
      </c>
      <c r="L2291" s="9" t="n">
        <v>15.85923</v>
      </c>
      <c r="M2291" s="25">
        <f>K2291-L2291</f>
        <v/>
      </c>
      <c r="N2291" s="41" t="n">
        <v>2.136481031452534</v>
      </c>
      <c r="O2291" s="41" t="n">
        <v>2.954229470712509</v>
      </c>
      <c r="P2291" s="41" t="n">
        <v>-0.8177484392599742</v>
      </c>
      <c r="Q2291" s="30" t="n">
        <v>2340</v>
      </c>
      <c r="R2291" t="n">
        <v>9240</v>
      </c>
      <c r="S2291" t="n">
        <v>6960</v>
      </c>
      <c r="T2291" s="31">
        <f>SUM(Q2291:S2291)</f>
        <v/>
      </c>
    </row>
    <row r="2292">
      <c r="A2292" s="23" t="n">
        <v>51740</v>
      </c>
      <c r="B2292" s="24" t="inlineStr">
        <is>
          <t>PORTSMOUTH CITY, VA</t>
        </is>
      </c>
      <c r="C2292" s="9" t="n">
        <v>1025.72</v>
      </c>
      <c r="D2292" s="9" t="n">
        <v>1111.37</v>
      </c>
      <c r="E2292" s="25" t="n">
        <v>761.921</v>
      </c>
      <c r="F2292" s="26" t="n">
        <v>816.5383</v>
      </c>
      <c r="G2292" s="9" t="n">
        <v>902.1885</v>
      </c>
      <c r="H2292" s="25" t="n">
        <v>552.7366</v>
      </c>
      <c r="I2292" s="26" t="n"/>
      <c r="J2292" s="9" t="n">
        <v>92.91032</v>
      </c>
      <c r="K2292" s="26" t="n">
        <v>11.92487</v>
      </c>
      <c r="L2292" s="9" t="n">
        <v>17.62963</v>
      </c>
      <c r="M2292" s="25">
        <f>K2292-L2292</f>
        <v/>
      </c>
      <c r="N2292" s="41" t="n">
        <v>2.221343809782409</v>
      </c>
      <c r="O2292" s="41" t="n">
        <v>3.284016468880101</v>
      </c>
      <c r="P2292" s="41" t="n">
        <v>-1.062672659097692</v>
      </c>
      <c r="Q2292" s="30" t="n">
        <v>0</v>
      </c>
      <c r="R2292" t="n">
        <v>0</v>
      </c>
      <c r="S2292" t="n">
        <v>0</v>
      </c>
      <c r="T2292" s="31">
        <f>SUM(Q2292:S2292)</f>
        <v/>
      </c>
    </row>
    <row r="2293">
      <c r="A2293" s="23" t="n">
        <v>1039</v>
      </c>
      <c r="B2293" s="24" t="inlineStr">
        <is>
          <t>COVINGTON COUNTY, AL</t>
        </is>
      </c>
      <c r="C2293" s="9" t="n">
        <v>1190</v>
      </c>
      <c r="D2293" s="9" t="n">
        <v>848</v>
      </c>
      <c r="E2293" s="25" t="n">
        <v>277</v>
      </c>
      <c r="F2293" s="26" t="n">
        <v>761.34</v>
      </c>
      <c r="G2293" s="9" t="n">
        <v>419.34</v>
      </c>
      <c r="H2293" s="25" t="n">
        <v>0</v>
      </c>
      <c r="I2293" s="26" t="n">
        <v>92.90873999999999</v>
      </c>
      <c r="J2293" s="9" t="n">
        <v>92.90873999999999</v>
      </c>
      <c r="K2293" s="26" t="n">
        <v>11.48491</v>
      </c>
      <c r="L2293" s="9" t="n">
        <v>16.59354</v>
      </c>
      <c r="M2293" s="25">
        <f>K2293-L2293</f>
        <v/>
      </c>
      <c r="N2293" s="41" t="n">
        <v>2.1393888347972</v>
      </c>
      <c r="O2293" s="41" t="n">
        <v>3.091015445986144</v>
      </c>
      <c r="P2293" s="41" t="n">
        <v>-0.9516266111889448</v>
      </c>
      <c r="Q2293" s="30" t="n">
        <v>22370</v>
      </c>
      <c r="R2293" t="n">
        <v>105980</v>
      </c>
      <c r="S2293" t="n">
        <v>410</v>
      </c>
      <c r="T2293" s="31">
        <f>SUM(Q2293:S2293)</f>
        <v/>
      </c>
    </row>
    <row r="2294">
      <c r="A2294" s="23" t="n">
        <v>1065</v>
      </c>
      <c r="B2294" s="24" t="inlineStr">
        <is>
          <t>HALE COUNTY, AL</t>
        </is>
      </c>
      <c r="C2294" s="9" t="n">
        <v>746</v>
      </c>
      <c r="D2294" s="9" t="n">
        <v>783</v>
      </c>
      <c r="E2294" s="25" t="n">
        <v>156</v>
      </c>
      <c r="F2294" s="26" t="n">
        <v>287.98</v>
      </c>
      <c r="G2294" s="9" t="n">
        <v>324.98</v>
      </c>
      <c r="H2294" s="25" t="n">
        <v>0</v>
      </c>
      <c r="I2294" s="26" t="n">
        <v>92.90873999999999</v>
      </c>
      <c r="J2294" s="9" t="n">
        <v>92.90873999999999</v>
      </c>
      <c r="K2294" s="26" t="n">
        <v>11.40341</v>
      </c>
      <c r="L2294" s="9" t="n">
        <v>16.69103</v>
      </c>
      <c r="M2294" s="25">
        <f>K2294-L2294</f>
        <v/>
      </c>
      <c r="N2294" s="41" t="n">
        <v>2.124207158141834</v>
      </c>
      <c r="O2294" s="41" t="n">
        <v>3.10917571171782</v>
      </c>
      <c r="P2294" s="41" t="n">
        <v>-0.9849685535759859</v>
      </c>
      <c r="Q2294" s="30" t="n">
        <v>18250</v>
      </c>
      <c r="R2294" t="n">
        <v>81890</v>
      </c>
      <c r="S2294" t="n">
        <v>280</v>
      </c>
      <c r="T2294" s="31">
        <f>SUM(Q2294:S2294)</f>
        <v/>
      </c>
    </row>
    <row r="2295">
      <c r="A2295" s="23" t="n">
        <v>51199</v>
      </c>
      <c r="B2295" s="24" t="inlineStr">
        <is>
          <t>YORK COUNTY, VA</t>
        </is>
      </c>
      <c r="C2295" s="9" t="n">
        <v>1418.21</v>
      </c>
      <c r="D2295" s="9" t="n">
        <v>1535.83</v>
      </c>
      <c r="E2295" s="25" t="n">
        <v>879.236</v>
      </c>
      <c r="F2295" s="26" t="n">
        <v>1248.56</v>
      </c>
      <c r="G2295" s="9" t="n">
        <v>1366.184</v>
      </c>
      <c r="H2295" s="25" t="n">
        <v>709.5883</v>
      </c>
      <c r="I2295" s="26" t="n"/>
      <c r="J2295" s="9" t="n">
        <v>92.84938</v>
      </c>
      <c r="K2295" s="26" t="n">
        <v>11.40579</v>
      </c>
      <c r="L2295" s="9" t="n">
        <v>18.41631</v>
      </c>
      <c r="M2295" s="25">
        <f>K2295-L2295</f>
        <v/>
      </c>
      <c r="N2295" s="41" t="n">
        <v>2.124650500355819</v>
      </c>
      <c r="O2295" s="41" t="n">
        <v>3.430557835643816</v>
      </c>
      <c r="P2295" s="41" t="n">
        <v>-1.305907335287997</v>
      </c>
      <c r="Q2295" s="30" t="n">
        <v>1690</v>
      </c>
      <c r="R2295" t="n">
        <v>4080</v>
      </c>
      <c r="S2295" t="n">
        <v>0</v>
      </c>
      <c r="T2295" s="31">
        <f>SUM(Q2295:S2295)</f>
        <v/>
      </c>
    </row>
    <row r="2296">
      <c r="A2296" s="23" t="n">
        <v>13039</v>
      </c>
      <c r="B2296" s="24" t="inlineStr">
        <is>
          <t>CAMDEN COUNTY, GA</t>
        </is>
      </c>
      <c r="C2296" s="9" t="n">
        <v>1350</v>
      </c>
      <c r="D2296" s="9" t="n">
        <v>1350</v>
      </c>
      <c r="E2296" s="25" t="n">
        <v>1350</v>
      </c>
      <c r="F2296" s="26" t="n">
        <v>543.76</v>
      </c>
      <c r="G2296" s="9" t="n">
        <v>543.76</v>
      </c>
      <c r="H2296" s="25" t="n">
        <v>543.76</v>
      </c>
      <c r="I2296" s="26" t="n"/>
      <c r="J2296" s="9" t="n">
        <v>92.66213999999999</v>
      </c>
      <c r="K2296" s="26" t="n">
        <v>15.31699</v>
      </c>
      <c r="L2296" s="9" t="n">
        <v>22.08165</v>
      </c>
      <c r="M2296" s="25">
        <f>K2296-L2296</f>
        <v/>
      </c>
      <c r="N2296" s="41" t="n">
        <v>2.853221957220419</v>
      </c>
      <c r="O2296" s="41" t="n">
        <v>4.113330924134329</v>
      </c>
      <c r="P2296" s="41" t="n">
        <v>-1.260108966913909</v>
      </c>
      <c r="Q2296" s="30" t="n">
        <v>1040</v>
      </c>
      <c r="R2296" t="n">
        <v>1730</v>
      </c>
      <c r="S2296" t="n">
        <v>31180</v>
      </c>
      <c r="T2296" s="31">
        <f>SUM(Q2296:S2296)</f>
        <v/>
      </c>
    </row>
    <row r="2297">
      <c r="A2297" s="23" t="n">
        <v>13049</v>
      </c>
      <c r="B2297" s="24" t="inlineStr">
        <is>
          <t>CHARLTON COUNTY, GA</t>
        </is>
      </c>
      <c r="C2297" s="9" t="n">
        <v>2072</v>
      </c>
      <c r="D2297" s="9" t="n">
        <v>2072</v>
      </c>
      <c r="E2297" s="25" t="n">
        <v>631</v>
      </c>
      <c r="F2297" s="26" t="n">
        <v>1112.82</v>
      </c>
      <c r="G2297" s="9" t="n">
        <v>1112.82</v>
      </c>
      <c r="H2297" s="25" t="n">
        <v>0</v>
      </c>
      <c r="I2297" s="26" t="n"/>
      <c r="J2297" s="9" t="n">
        <v>92.66213999999999</v>
      </c>
      <c r="K2297" s="26" t="n">
        <v>16.18713</v>
      </c>
      <c r="L2297" s="9" t="n">
        <v>23.66127</v>
      </c>
      <c r="M2297" s="25">
        <f>K2297-L2297</f>
        <v/>
      </c>
      <c r="N2297" s="41" t="n">
        <v>3.015310105992193</v>
      </c>
      <c r="O2297" s="41" t="n">
        <v>4.407579759451484</v>
      </c>
      <c r="P2297" s="41" t="n">
        <v>-1.39226965345929</v>
      </c>
      <c r="Q2297" s="30" t="n">
        <v>4710</v>
      </c>
      <c r="R2297" t="n">
        <v>3690</v>
      </c>
      <c r="S2297" t="n">
        <v>53100</v>
      </c>
      <c r="T2297" s="31">
        <f>SUM(Q2297:S2297)</f>
        <v/>
      </c>
    </row>
    <row r="2298">
      <c r="A2298" s="23" t="n">
        <v>13051</v>
      </c>
      <c r="B2298" s="24" t="inlineStr">
        <is>
          <t>CHATHAM COUNTY, GA</t>
        </is>
      </c>
      <c r="C2298" s="9" t="n">
        <v>1104</v>
      </c>
      <c r="D2298" s="9" t="n">
        <v>1635</v>
      </c>
      <c r="E2298" s="25" t="n">
        <v>1240</v>
      </c>
      <c r="F2298" s="26" t="n">
        <v>504</v>
      </c>
      <c r="G2298" s="9" t="n">
        <v>1035</v>
      </c>
      <c r="H2298" s="25" t="n">
        <v>640</v>
      </c>
      <c r="I2298" s="26" t="n"/>
      <c r="J2298" s="9" t="n">
        <v>92.66213999999999</v>
      </c>
      <c r="K2298" s="26" t="n">
        <v>13.66945</v>
      </c>
      <c r="L2298" s="9" t="n">
        <v>20.27375</v>
      </c>
      <c r="M2298" s="25">
        <f>K2298-L2298</f>
        <v/>
      </c>
      <c r="N2298" s="41" t="n">
        <v>2.546321103762988</v>
      </c>
      <c r="O2298" s="41" t="n">
        <v>3.776558491922855</v>
      </c>
      <c r="P2298" s="41" t="n">
        <v>-1.230237388159868</v>
      </c>
      <c r="Q2298" s="30" t="n">
        <v>1240</v>
      </c>
      <c r="R2298" t="n">
        <v>3120</v>
      </c>
      <c r="S2298" t="n">
        <v>11450</v>
      </c>
      <c r="T2298" s="31">
        <f>SUM(Q2298:S2298)</f>
        <v/>
      </c>
    </row>
    <row r="2299">
      <c r="A2299" s="23" t="n">
        <v>13065</v>
      </c>
      <c r="B2299" s="24" t="inlineStr">
        <is>
          <t>CLINCH COUNTY, GA</t>
        </is>
      </c>
      <c r="C2299" s="9" t="n">
        <v>2045</v>
      </c>
      <c r="D2299" s="9" t="n">
        <v>2045</v>
      </c>
      <c r="E2299" s="25" t="n">
        <v>785</v>
      </c>
      <c r="F2299" s="26" t="n">
        <v>1123.94</v>
      </c>
      <c r="G2299" s="9" t="n">
        <v>1123.94</v>
      </c>
      <c r="H2299" s="25" t="n">
        <v>0</v>
      </c>
      <c r="I2299" s="26" t="n"/>
      <c r="J2299" s="9" t="n">
        <v>92.66213999999999</v>
      </c>
      <c r="K2299" s="26" t="n">
        <v>16.07115</v>
      </c>
      <c r="L2299" s="9" t="n">
        <v>23.44252</v>
      </c>
      <c r="M2299" s="25">
        <f>K2299-L2299</f>
        <v/>
      </c>
      <c r="N2299" s="41" t="n">
        <v>2.993705555581281</v>
      </c>
      <c r="O2299" s="41" t="n">
        <v>4.366831394195518</v>
      </c>
      <c r="P2299" s="41" t="n">
        <v>-1.373125838614237</v>
      </c>
      <c r="Q2299" s="30" t="n">
        <v>5850</v>
      </c>
      <c r="R2299" t="n">
        <v>3620</v>
      </c>
      <c r="S2299" t="n">
        <v>55240</v>
      </c>
      <c r="T2299" s="31">
        <f>SUM(Q2299:S2299)</f>
        <v/>
      </c>
    </row>
    <row r="2300">
      <c r="A2300" s="23" t="n">
        <v>13127</v>
      </c>
      <c r="B2300" s="24" t="inlineStr">
        <is>
          <t>GLYNN COUNTY, GA</t>
        </is>
      </c>
      <c r="C2300" s="9" t="n">
        <v>800.171</v>
      </c>
      <c r="D2300" s="9" t="n">
        <v>868.521</v>
      </c>
      <c r="E2300" s="25" t="n">
        <v>607.0170000000001</v>
      </c>
      <c r="F2300" s="26" t="n">
        <v>283.2408</v>
      </c>
      <c r="G2300" s="9" t="n">
        <v>351.5903</v>
      </c>
      <c r="H2300" s="25" t="n">
        <v>90.08660999999999</v>
      </c>
      <c r="I2300" s="26" t="n"/>
      <c r="J2300" s="9" t="n">
        <v>92.66213999999999</v>
      </c>
      <c r="K2300" s="26" t="n">
        <v>15.68542</v>
      </c>
      <c r="L2300" s="9" t="n">
        <v>22.92489</v>
      </c>
      <c r="M2300" s="25">
        <f>K2300-L2300</f>
        <v/>
      </c>
      <c r="N2300" s="41" t="n">
        <v>2.921852449614729</v>
      </c>
      <c r="O2300" s="41" t="n">
        <v>4.270408188218626</v>
      </c>
      <c r="P2300" s="41" t="n">
        <v>-1.348555738603897</v>
      </c>
      <c r="Q2300" s="30" t="n">
        <v>430</v>
      </c>
      <c r="R2300" t="n">
        <v>1880</v>
      </c>
      <c r="S2300" t="n">
        <v>16310</v>
      </c>
      <c r="T2300" s="31">
        <f>SUM(Q2300:S2300)</f>
        <v/>
      </c>
    </row>
    <row r="2301">
      <c r="A2301" s="23" t="n">
        <v>13179</v>
      </c>
      <c r="B2301" s="24" t="inlineStr">
        <is>
          <t>LIBERTY COUNTY, GA</t>
        </is>
      </c>
      <c r="C2301" s="9" t="n">
        <v>858</v>
      </c>
      <c r="D2301" s="9" t="n">
        <v>858</v>
      </c>
      <c r="E2301" s="25" t="n">
        <v>858</v>
      </c>
      <c r="F2301" s="26" t="n">
        <v>189.86</v>
      </c>
      <c r="G2301" s="9" t="n">
        <v>189.86</v>
      </c>
      <c r="H2301" s="25" t="n">
        <v>189.86</v>
      </c>
      <c r="I2301" s="26" t="n"/>
      <c r="J2301" s="9" t="n">
        <v>92.66213999999999</v>
      </c>
      <c r="K2301" s="26" t="n">
        <v>13.85006</v>
      </c>
      <c r="L2301" s="9" t="n">
        <v>23.68139</v>
      </c>
      <c r="M2301" s="25">
        <f>K2301-L2301</f>
        <v/>
      </c>
      <c r="N2301" s="41" t="n">
        <v>2.579964816900725</v>
      </c>
      <c r="O2301" s="41" t="n">
        <v>4.411327677663826</v>
      </c>
      <c r="P2301" s="41" t="n">
        <v>-1.831362860763102</v>
      </c>
      <c r="Q2301" s="30" t="n">
        <v>1580</v>
      </c>
      <c r="R2301" t="n">
        <v>2340</v>
      </c>
      <c r="S2301" t="n">
        <v>20260</v>
      </c>
      <c r="T2301" s="31">
        <f>SUM(Q2301:S2301)</f>
        <v/>
      </c>
    </row>
    <row r="2302">
      <c r="A2302" s="23" t="n">
        <v>13191</v>
      </c>
      <c r="B2302" s="24" t="inlineStr">
        <is>
          <t>MCINTOSH COUNTY, GA</t>
        </is>
      </c>
      <c r="C2302" s="9" t="n">
        <v>610.547</v>
      </c>
      <c r="D2302" s="9" t="n">
        <v>637.7140000000001</v>
      </c>
      <c r="E2302" s="25" t="n">
        <v>421.983</v>
      </c>
      <c r="F2302" s="26" t="n">
        <v>181.0527</v>
      </c>
      <c r="G2302" s="9" t="n">
        <v>208.2198</v>
      </c>
      <c r="H2302" s="25" t="n">
        <v>0</v>
      </c>
      <c r="I2302" s="26" t="n"/>
      <c r="J2302" s="9" t="n">
        <v>92.66213999999999</v>
      </c>
      <c r="K2302" s="26" t="n">
        <v>14.92111</v>
      </c>
      <c r="L2302" s="9" t="n">
        <v>22.33782</v>
      </c>
      <c r="M2302" s="25">
        <f>K2302-L2302</f>
        <v/>
      </c>
      <c r="N2302" s="41" t="n">
        <v>2.779478127105989</v>
      </c>
      <c r="O2302" s="41" t="n">
        <v>4.16104982117488</v>
      </c>
      <c r="P2302" s="41" t="n">
        <v>-1.38157169406889</v>
      </c>
      <c r="Q2302" s="30" t="n">
        <v>550</v>
      </c>
      <c r="R2302" t="n">
        <v>1240</v>
      </c>
      <c r="S2302" t="n">
        <v>20870</v>
      </c>
      <c r="T2302" s="31">
        <f>SUM(Q2302:S2302)</f>
        <v/>
      </c>
    </row>
    <row r="2303">
      <c r="A2303" s="23" t="n">
        <v>13285</v>
      </c>
      <c r="B2303" s="24" t="inlineStr">
        <is>
          <t>TROUP COUNTY, GA</t>
        </is>
      </c>
      <c r="C2303" s="9" t="n">
        <v>840</v>
      </c>
      <c r="D2303" s="9" t="n">
        <v>1566</v>
      </c>
      <c r="E2303" s="25" t="n">
        <v>1566</v>
      </c>
      <c r="F2303" s="26" t="n">
        <v>383.1</v>
      </c>
      <c r="G2303" s="9" t="n">
        <v>1109.1</v>
      </c>
      <c r="H2303" s="25" t="n">
        <v>1109.1</v>
      </c>
      <c r="I2303" s="26" t="n"/>
      <c r="J2303" s="9" t="n">
        <v>92.66213999999999</v>
      </c>
      <c r="K2303" s="26" t="n">
        <v>12.24613</v>
      </c>
      <c r="L2303" s="9" t="n">
        <v>21.2743</v>
      </c>
      <c r="M2303" s="25">
        <f>K2303-L2303</f>
        <v/>
      </c>
      <c r="N2303" s="41" t="n">
        <v>2.281187557540724</v>
      </c>
      <c r="O2303" s="41" t="n">
        <v>3.962939186125626</v>
      </c>
      <c r="P2303" s="41" t="n">
        <v>-1.681751628584903</v>
      </c>
      <c r="Q2303" s="30" t="n">
        <v>140</v>
      </c>
      <c r="R2303" t="n">
        <v>39760</v>
      </c>
      <c r="S2303" t="n">
        <v>20820</v>
      </c>
      <c r="T2303" s="31">
        <f>SUM(Q2303:S2303)</f>
        <v/>
      </c>
    </row>
    <row r="2304">
      <c r="A2304" s="23" t="n">
        <v>1029</v>
      </c>
      <c r="B2304" s="24" t="inlineStr">
        <is>
          <t>CLEBURNE COUNTY, AL</t>
        </is>
      </c>
      <c r="C2304" s="9" t="n">
        <v>338</v>
      </c>
      <c r="D2304" s="9" t="n">
        <v>438</v>
      </c>
      <c r="E2304" s="25" t="n">
        <v>264</v>
      </c>
      <c r="F2304" s="26" t="n">
        <v>0</v>
      </c>
      <c r="G2304" s="9" t="n">
        <v>74.89999</v>
      </c>
      <c r="H2304" s="25" t="n">
        <v>0</v>
      </c>
      <c r="I2304" s="26" t="n">
        <v>92.65557</v>
      </c>
      <c r="J2304" s="9" t="n">
        <v>92.65557</v>
      </c>
      <c r="K2304" s="26" t="n">
        <v>11.68174</v>
      </c>
      <c r="L2304" s="9" t="n">
        <v>16.70147</v>
      </c>
      <c r="M2304" s="25">
        <f>K2304-L2304</f>
        <v/>
      </c>
      <c r="N2304" s="41" t="n">
        <v>2.176053981006716</v>
      </c>
      <c r="O2304" s="41" t="n">
        <v>3.111120456555636</v>
      </c>
      <c r="P2304" s="41" t="n">
        <v>-0.9350664755489202</v>
      </c>
      <c r="Q2304" s="30" t="n">
        <v>150</v>
      </c>
      <c r="R2304" t="n">
        <v>34410</v>
      </c>
      <c r="S2304" t="n">
        <v>24270</v>
      </c>
      <c r="T2304" s="31">
        <f>SUM(Q2304:S2304)</f>
        <v/>
      </c>
    </row>
    <row r="2305">
      <c r="A2305" s="23" t="n">
        <v>31039</v>
      </c>
      <c r="B2305" s="24" t="inlineStr">
        <is>
          <t>CUMING COUNTY, NE</t>
        </is>
      </c>
      <c r="C2305" s="9" t="n">
        <v>431</v>
      </c>
      <c r="D2305" s="9" t="n">
        <v>145</v>
      </c>
      <c r="E2305" s="25" t="n">
        <v>235</v>
      </c>
      <c r="F2305" s="26" t="n">
        <v>283.98</v>
      </c>
      <c r="G2305" s="9" t="n">
        <v>0</v>
      </c>
      <c r="H2305" s="25" t="n">
        <v>87.98000999999999</v>
      </c>
      <c r="I2305" s="26" t="n">
        <v>92.65557</v>
      </c>
      <c r="J2305" s="9" t="n">
        <v>92.65557</v>
      </c>
      <c r="K2305" s="26" t="n">
        <v>14.57033</v>
      </c>
      <c r="L2305" s="9" t="n">
        <v>12.15974</v>
      </c>
      <c r="M2305" s="25">
        <f>K2305-L2305</f>
        <v/>
      </c>
      <c r="N2305" s="41" t="n">
        <v>2.714135445668332</v>
      </c>
      <c r="O2305" s="41" t="n">
        <v>2.265094980286036</v>
      </c>
      <c r="P2305" s="41" t="n">
        <v>0.4490404653822959</v>
      </c>
      <c r="Q2305" s="30" t="n">
        <v>278190</v>
      </c>
      <c r="R2305" t="n">
        <v>9350</v>
      </c>
      <c r="S2305" t="n">
        <v>34500</v>
      </c>
      <c r="T2305" s="31">
        <f>SUM(Q2305:S2305)</f>
        <v/>
      </c>
    </row>
    <row r="2306">
      <c r="A2306" s="23" t="n">
        <v>37071</v>
      </c>
      <c r="B2306" s="24" t="inlineStr">
        <is>
          <t>GASTON COUNTY, NC</t>
        </is>
      </c>
      <c r="C2306" s="9" t="n">
        <v>2614</v>
      </c>
      <c r="D2306" s="9" t="n">
        <v>3207</v>
      </c>
      <c r="E2306" s="25" t="n">
        <v>1688</v>
      </c>
      <c r="F2306" s="26" t="n">
        <v>2357.04</v>
      </c>
      <c r="G2306" s="9" t="n">
        <v>2950.04</v>
      </c>
      <c r="H2306" s="25" t="n">
        <v>1431.04</v>
      </c>
      <c r="I2306" s="26" t="n">
        <v>92.65557</v>
      </c>
      <c r="J2306" s="9" t="n">
        <v>92.65557</v>
      </c>
      <c r="K2306" s="26" t="n">
        <v>11.64399</v>
      </c>
      <c r="L2306" s="9" t="n">
        <v>19.45239</v>
      </c>
      <c r="M2306" s="25">
        <f>K2306-L2306</f>
        <v/>
      </c>
      <c r="N2306" s="41" t="n">
        <v>2.169021977402544</v>
      </c>
      <c r="O2306" s="41" t="n">
        <v>3.623556995755361</v>
      </c>
      <c r="P2306" s="41" t="n">
        <v>-1.454535018352818</v>
      </c>
      <c r="Q2306" s="30" t="n">
        <v>860</v>
      </c>
      <c r="R2306" t="n">
        <v>45490</v>
      </c>
      <c r="S2306" t="n">
        <v>7430</v>
      </c>
      <c r="T2306" s="31">
        <f>SUM(Q2306:S2306)</f>
        <v/>
      </c>
    </row>
    <row r="2307">
      <c r="A2307" s="23" t="n">
        <v>37109</v>
      </c>
      <c r="B2307" s="24" t="inlineStr">
        <is>
          <t>LINCOLN COUNTY, NC</t>
        </is>
      </c>
      <c r="C2307" s="9" t="n">
        <v>1599</v>
      </c>
      <c r="D2307" s="9" t="n">
        <v>2273</v>
      </c>
      <c r="E2307" s="25" t="n">
        <v>856</v>
      </c>
      <c r="F2307" s="26" t="n">
        <v>1321.4</v>
      </c>
      <c r="G2307" s="9" t="n">
        <v>1995.4</v>
      </c>
      <c r="H2307" s="25" t="n">
        <v>578.4</v>
      </c>
      <c r="I2307" s="26" t="n">
        <v>92.52898999999999</v>
      </c>
      <c r="J2307" s="9" t="n">
        <v>92.52898999999999</v>
      </c>
      <c r="K2307" s="26" t="n">
        <v>12.15176</v>
      </c>
      <c r="L2307" s="9" t="n">
        <v>19.29282</v>
      </c>
      <c r="M2307" s="25">
        <f>K2307-L2307</f>
        <v/>
      </c>
      <c r="N2307" s="41" t="n">
        <v>2.263608479921499</v>
      </c>
      <c r="O2307" s="41" t="n">
        <v>3.593832576811844</v>
      </c>
      <c r="P2307" s="41" t="n">
        <v>-1.330224096890345</v>
      </c>
      <c r="Q2307" s="30" t="n">
        <v>1580</v>
      </c>
      <c r="R2307" t="n">
        <v>67510</v>
      </c>
      <c r="S2307" t="n">
        <v>9220</v>
      </c>
      <c r="T2307" s="31">
        <f>SUM(Q2307:S2307)</f>
        <v/>
      </c>
    </row>
    <row r="2308">
      <c r="A2308" s="23" t="n">
        <v>47007</v>
      </c>
      <c r="B2308" s="24" t="inlineStr">
        <is>
          <t>BLEDSOE COUNTY, TN</t>
        </is>
      </c>
      <c r="C2308" s="9" t="n">
        <v>245</v>
      </c>
      <c r="D2308" s="9" t="n">
        <v>218</v>
      </c>
      <c r="E2308" s="25" t="n">
        <v>163</v>
      </c>
      <c r="F2308" s="26" t="n">
        <v>26.66</v>
      </c>
      <c r="G2308" s="9" t="n">
        <v>0</v>
      </c>
      <c r="H2308" s="25" t="n">
        <v>0</v>
      </c>
      <c r="I2308" s="26" t="n">
        <v>92.52898999999999</v>
      </c>
      <c r="J2308" s="9" t="n">
        <v>92.52898999999999</v>
      </c>
      <c r="K2308" s="26" t="n">
        <v>11.5312</v>
      </c>
      <c r="L2308" s="9" t="n">
        <v>16.41075</v>
      </c>
      <c r="M2308" s="25">
        <f>K2308-L2308</f>
        <v/>
      </c>
      <c r="N2308" s="41" t="n">
        <v>2.148011654580965</v>
      </c>
      <c r="O2308" s="41" t="n">
        <v>3.056965646282657</v>
      </c>
      <c r="P2308" s="41" t="n">
        <v>-0.9089539917016918</v>
      </c>
      <c r="Q2308" s="30" t="n">
        <v>8280</v>
      </c>
      <c r="R2308" t="n">
        <v>55760</v>
      </c>
      <c r="S2308" t="n">
        <v>9900</v>
      </c>
      <c r="T2308" s="31">
        <f>SUM(Q2308:S2308)</f>
        <v/>
      </c>
    </row>
    <row r="2309">
      <c r="A2309" s="23" t="n">
        <v>13309</v>
      </c>
      <c r="B2309" s="24" t="inlineStr">
        <is>
          <t>WHEELER COUNTY, GA</t>
        </is>
      </c>
      <c r="C2309" s="9" t="n">
        <v>720</v>
      </c>
      <c r="D2309" s="9" t="n">
        <v>720</v>
      </c>
      <c r="E2309" s="25" t="n">
        <v>444</v>
      </c>
      <c r="F2309" s="26" t="n">
        <v>16.43994</v>
      </c>
      <c r="G2309" s="9" t="n">
        <v>16.43994</v>
      </c>
      <c r="H2309" s="25" t="n">
        <v>0</v>
      </c>
      <c r="I2309" s="26" t="n">
        <v>92.40242000000001</v>
      </c>
      <c r="J2309" s="9" t="n">
        <v>92.40242000000001</v>
      </c>
      <c r="K2309" s="26" t="n">
        <v>14.36195</v>
      </c>
      <c r="L2309" s="9" t="n">
        <v>21.45787</v>
      </c>
      <c r="M2309" s="25">
        <f>K2309-L2309</f>
        <v/>
      </c>
      <c r="N2309" s="41" t="n">
        <v>2.675318785773301</v>
      </c>
      <c r="O2309" s="41" t="n">
        <v>3.997134282857226</v>
      </c>
      <c r="P2309" s="41" t="n">
        <v>-1.321815497083925</v>
      </c>
      <c r="Q2309" s="30" t="n">
        <v>12560</v>
      </c>
      <c r="R2309" t="n">
        <v>9920</v>
      </c>
      <c r="S2309" t="n">
        <v>20940</v>
      </c>
      <c r="T2309" s="31">
        <f>SUM(Q2309:S2309)</f>
        <v/>
      </c>
    </row>
    <row r="2310">
      <c r="A2310" s="23" t="n">
        <v>22009</v>
      </c>
      <c r="B2310" s="24" t="inlineStr">
        <is>
          <t>AVOYELLES PARISH, LA</t>
        </is>
      </c>
      <c r="C2310" s="9" t="n">
        <v>1061</v>
      </c>
      <c r="D2310" s="9" t="n">
        <v>961</v>
      </c>
      <c r="E2310" s="25" t="n">
        <v>633</v>
      </c>
      <c r="F2310" s="26" t="n">
        <v>687.76</v>
      </c>
      <c r="G2310" s="9" t="n">
        <v>587.76</v>
      </c>
      <c r="H2310" s="25" t="n">
        <v>259.76</v>
      </c>
      <c r="I2310" s="26" t="n">
        <v>92.40242000000001</v>
      </c>
      <c r="J2310" s="9" t="n">
        <v>92.40242000000001</v>
      </c>
      <c r="K2310" s="26" t="n">
        <v>10.78255</v>
      </c>
      <c r="L2310" s="9" t="n">
        <v>15.67794</v>
      </c>
      <c r="M2310" s="25">
        <f>K2310-L2310</f>
        <v/>
      </c>
      <c r="N2310" s="41" t="n">
        <v>2.00855444932895</v>
      </c>
      <c r="O2310" s="41" t="n">
        <v>2.920459088370776</v>
      </c>
      <c r="P2310" s="41" t="n">
        <v>-0.9119046390418263</v>
      </c>
      <c r="Q2310" s="30" t="n">
        <v>207780</v>
      </c>
      <c r="R2310" t="n">
        <v>60730</v>
      </c>
      <c r="S2310" t="n">
        <v>4080</v>
      </c>
      <c r="T2310" s="31">
        <f>SUM(Q2310:S2310)</f>
        <v/>
      </c>
    </row>
    <row r="2311">
      <c r="A2311" s="23" t="n">
        <v>28013</v>
      </c>
      <c r="B2311" s="24" t="inlineStr">
        <is>
          <t>CALHOUN COUNTY, MS</t>
        </is>
      </c>
      <c r="C2311" s="9" t="n">
        <v>749</v>
      </c>
      <c r="D2311" s="9" t="n">
        <v>113</v>
      </c>
      <c r="E2311" s="25" t="n">
        <v>0</v>
      </c>
      <c r="F2311" s="26" t="n">
        <v>401.38</v>
      </c>
      <c r="G2311" s="9" t="n">
        <v>0</v>
      </c>
      <c r="H2311" s="25" t="n">
        <v>0</v>
      </c>
      <c r="I2311" s="26" t="n">
        <v>92.40242000000001</v>
      </c>
      <c r="J2311" s="9" t="n">
        <v>92.40242000000001</v>
      </c>
      <c r="K2311" s="26" t="n">
        <v>11.78452</v>
      </c>
      <c r="L2311" s="9" t="n">
        <v>16.90362</v>
      </c>
      <c r="M2311" s="25">
        <f>K2311-L2311</f>
        <v/>
      </c>
      <c r="N2311" s="41" t="n">
        <v>2.195199658634182</v>
      </c>
      <c r="O2311" s="41" t="n">
        <v>3.148776603008177</v>
      </c>
      <c r="P2311" s="41" t="n">
        <v>-0.9535769443739953</v>
      </c>
      <c r="Q2311" s="30" t="n">
        <v>74830</v>
      </c>
      <c r="R2311" t="n">
        <v>47970</v>
      </c>
      <c r="S2311" t="n">
        <v>520</v>
      </c>
      <c r="T2311" s="31">
        <f>SUM(Q2311:S2311)</f>
        <v/>
      </c>
    </row>
    <row r="2312">
      <c r="A2312" s="23" t="n">
        <v>54003</v>
      </c>
      <c r="B2312" s="24" t="inlineStr">
        <is>
          <t>BERKELEY COUNTY, WV</t>
        </is>
      </c>
      <c r="C2312" s="9" t="n">
        <v>1560</v>
      </c>
      <c r="D2312" s="9" t="n">
        <v>0</v>
      </c>
      <c r="E2312" s="25" t="n">
        <v>1186</v>
      </c>
      <c r="F2312" s="26" t="n">
        <v>1313.6</v>
      </c>
      <c r="G2312" s="9" t="n">
        <v>0</v>
      </c>
      <c r="H2312" s="25" t="n">
        <v>939.6</v>
      </c>
      <c r="I2312" s="26" t="n"/>
      <c r="J2312" s="9" t="n">
        <v>92.38342</v>
      </c>
      <c r="K2312" s="26" t="n">
        <v>25.26674</v>
      </c>
      <c r="L2312" s="9" t="n">
        <v>23.033</v>
      </c>
      <c r="M2312" s="25">
        <f>K2312-L2312</f>
        <v/>
      </c>
      <c r="N2312" s="41" t="n">
        <v>4.706643887302887</v>
      </c>
      <c r="O2312" s="41" t="n">
        <v>4.290546728871528</v>
      </c>
      <c r="P2312" s="41" t="n">
        <v>0.4160971584313584</v>
      </c>
      <c r="Q2312" s="30" t="n">
        <v>8000</v>
      </c>
      <c r="R2312" t="n">
        <v>65680</v>
      </c>
      <c r="S2312" t="n">
        <v>0</v>
      </c>
      <c r="T2312" s="31">
        <f>SUM(Q2312:S2312)</f>
        <v/>
      </c>
    </row>
    <row r="2313">
      <c r="A2313" s="23" t="n">
        <v>16061</v>
      </c>
      <c r="B2313" s="24" t="inlineStr">
        <is>
          <t>LEWIS COUNTY, ID</t>
        </is>
      </c>
      <c r="C2313" s="9" t="n">
        <v>781</v>
      </c>
      <c r="D2313" s="9" t="n">
        <v>781</v>
      </c>
      <c r="E2313" s="25" t="n">
        <v>369</v>
      </c>
      <c r="F2313" s="26" t="n">
        <v>547.14</v>
      </c>
      <c r="G2313" s="9" t="n">
        <v>547.14</v>
      </c>
      <c r="H2313" s="25" t="n">
        <v>135.14</v>
      </c>
      <c r="I2313" s="26" t="n">
        <v>92.27584</v>
      </c>
      <c r="J2313" s="9" t="n">
        <v>92.27584</v>
      </c>
      <c r="K2313" s="26" t="n">
        <v>13.67649</v>
      </c>
      <c r="L2313" s="9" t="n">
        <v>12.68672</v>
      </c>
      <c r="M2313" s="25">
        <f>K2313-L2313</f>
        <v/>
      </c>
      <c r="N2313" s="41" t="n">
        <v>2.547632502580826</v>
      </c>
      <c r="O2313" s="41" t="n">
        <v>2.36325988781787</v>
      </c>
      <c r="P2313" s="41" t="n">
        <v>0.1843726147629563</v>
      </c>
      <c r="Q2313" s="30" t="n">
        <v>1200</v>
      </c>
      <c r="R2313" t="n">
        <v>70</v>
      </c>
      <c r="S2313" t="n">
        <v>17880</v>
      </c>
      <c r="T2313" s="31">
        <f>SUM(Q2313:S2313)</f>
        <v/>
      </c>
    </row>
    <row r="2314">
      <c r="A2314" s="23" t="n">
        <v>51053</v>
      </c>
      <c r="B2314" s="24" t="inlineStr">
        <is>
          <t>DINWIDDIE COUNTY, VA</t>
        </is>
      </c>
      <c r="C2314" s="9" t="n">
        <v>1395</v>
      </c>
      <c r="D2314" s="9" t="n">
        <v>1395</v>
      </c>
      <c r="E2314" s="25" t="n">
        <v>632</v>
      </c>
      <c r="F2314" s="26" t="n">
        <v>1003.16</v>
      </c>
      <c r="G2314" s="9" t="n">
        <v>1003.16</v>
      </c>
      <c r="H2314" s="25" t="n">
        <v>240.16</v>
      </c>
      <c r="I2314" s="26" t="n">
        <v>92.14926</v>
      </c>
      <c r="J2314" s="9" t="n">
        <v>92.14926</v>
      </c>
      <c r="K2314" s="26" t="n">
        <v>12.91329</v>
      </c>
      <c r="L2314" s="9" t="n">
        <v>20.02419</v>
      </c>
      <c r="M2314" s="25">
        <f>K2314-L2314</f>
        <v/>
      </c>
      <c r="N2314" s="41" t="n">
        <v>2.405464948919785</v>
      </c>
      <c r="O2314" s="41" t="n">
        <v>3.73007089405644</v>
      </c>
      <c r="P2314" s="41" t="n">
        <v>-1.324605945136654</v>
      </c>
      <c r="Q2314" s="30" t="n">
        <v>23900</v>
      </c>
      <c r="R2314" t="n">
        <v>37470</v>
      </c>
      <c r="S2314" t="n">
        <v>10110</v>
      </c>
      <c r="T2314" s="31">
        <f>SUM(Q2314:S2314)</f>
        <v/>
      </c>
    </row>
    <row r="2315">
      <c r="A2315" s="23" t="n">
        <v>51171</v>
      </c>
      <c r="B2315" s="24" t="inlineStr">
        <is>
          <t>SHENANDOAH COUNTY, VA</t>
        </is>
      </c>
      <c r="C2315" s="9" t="n">
        <v>2365</v>
      </c>
      <c r="D2315" s="9" t="n">
        <v>1705</v>
      </c>
      <c r="E2315" s="25" t="n">
        <v>378</v>
      </c>
      <c r="F2315" s="26" t="n">
        <v>2094.28</v>
      </c>
      <c r="G2315" s="9" t="n">
        <v>1434.28</v>
      </c>
      <c r="H2315" s="25" t="n">
        <v>107.28</v>
      </c>
      <c r="I2315" s="26" t="n"/>
      <c r="J2315" s="9" t="n">
        <v>92.01237999999999</v>
      </c>
      <c r="K2315" s="26" t="n">
        <v>11.16502</v>
      </c>
      <c r="L2315" s="9" t="n">
        <v>16.85979</v>
      </c>
      <c r="M2315" s="25">
        <f>K2315-L2315</f>
        <v/>
      </c>
      <c r="N2315" s="41" t="n">
        <v>2.079800288229288</v>
      </c>
      <c r="O2315" s="41" t="n">
        <v>3.14061202769769</v>
      </c>
      <c r="P2315" s="41" t="n">
        <v>-1.060811739468402</v>
      </c>
      <c r="Q2315" s="30" t="n">
        <v>7510</v>
      </c>
      <c r="R2315" t="n">
        <v>92390</v>
      </c>
      <c r="S2315" t="n">
        <v>0</v>
      </c>
      <c r="T2315" s="31">
        <f>SUM(Q2315:S2315)</f>
        <v/>
      </c>
    </row>
    <row r="2316">
      <c r="A2316" s="23" t="n">
        <v>42107</v>
      </c>
      <c r="B2316" s="24" t="inlineStr">
        <is>
          <t>SCHUYLKILL COUNTY, PA</t>
        </is>
      </c>
      <c r="C2316" s="9" t="n">
        <v>1599</v>
      </c>
      <c r="D2316" s="9" t="n">
        <v>2239</v>
      </c>
      <c r="E2316" s="25" t="n">
        <v>370</v>
      </c>
      <c r="F2316" s="26" t="n">
        <v>1024.62</v>
      </c>
      <c r="G2316" s="9" t="n">
        <v>1664.62</v>
      </c>
      <c r="H2316" s="25" t="n">
        <v>0</v>
      </c>
      <c r="I2316" s="26" t="n"/>
      <c r="J2316" s="9" t="n">
        <v>91.96599000000001</v>
      </c>
      <c r="K2316" s="26" t="n">
        <v>24.75362</v>
      </c>
      <c r="L2316" s="9" t="n">
        <v>22.95508</v>
      </c>
      <c r="M2316" s="25">
        <f>K2316-L2316</f>
        <v/>
      </c>
      <c r="N2316" s="41" t="n">
        <v>4.611060796193672</v>
      </c>
      <c r="O2316" s="41" t="n">
        <v>4.276031928319552</v>
      </c>
      <c r="P2316" s="41" t="n">
        <v>0.3350288678741202</v>
      </c>
      <c r="Q2316" s="30" t="n">
        <v>28370</v>
      </c>
      <c r="R2316" t="n">
        <v>56940</v>
      </c>
      <c r="S2316" t="n">
        <v>0</v>
      </c>
      <c r="T2316" s="31">
        <f>SUM(Q2316:S2316)</f>
        <v/>
      </c>
    </row>
    <row r="2317">
      <c r="A2317" s="23" t="n">
        <v>47037</v>
      </c>
      <c r="B2317" s="24" t="inlineStr">
        <is>
          <t>DAVIDSON COUNTY, TN</t>
        </is>
      </c>
      <c r="C2317" s="9" t="n">
        <v>3377</v>
      </c>
      <c r="D2317" s="9" t="n">
        <v>3204</v>
      </c>
      <c r="E2317" s="25" t="n">
        <v>2080</v>
      </c>
      <c r="F2317" s="26" t="n">
        <v>3155.22</v>
      </c>
      <c r="G2317" s="9" t="n">
        <v>2982.22</v>
      </c>
      <c r="H2317" s="25" t="n">
        <v>1858.22</v>
      </c>
      <c r="I2317" s="26" t="n"/>
      <c r="J2317" s="9" t="n">
        <v>91.94663</v>
      </c>
      <c r="K2317" s="26" t="n">
        <v>11.54667</v>
      </c>
      <c r="L2317" s="9" t="n">
        <v>16.16598</v>
      </c>
      <c r="M2317" s="25">
        <f>K2317-L2317</f>
        <v/>
      </c>
      <c r="N2317" s="41" t="n">
        <v>2.150893378971867</v>
      </c>
      <c r="O2317" s="41" t="n">
        <v>3.011370321191445</v>
      </c>
      <c r="P2317" s="41" t="n">
        <v>-0.860476942219578</v>
      </c>
      <c r="Q2317" s="30" t="n">
        <v>4320</v>
      </c>
      <c r="R2317" t="n">
        <v>32220</v>
      </c>
      <c r="S2317" t="n">
        <v>8200</v>
      </c>
      <c r="T2317" s="31">
        <f>SUM(Q2317:S2317)</f>
        <v/>
      </c>
    </row>
    <row r="2318">
      <c r="A2318" s="23" t="n">
        <v>5131</v>
      </c>
      <c r="B2318" s="24" t="inlineStr">
        <is>
          <t>SEBASTIAN COUNTY, AR</t>
        </is>
      </c>
      <c r="C2318" s="9" t="n">
        <v>783</v>
      </c>
      <c r="D2318" s="9" t="n">
        <v>553</v>
      </c>
      <c r="E2318" s="25" t="n">
        <v>672</v>
      </c>
      <c r="F2318" s="26" t="n">
        <v>512.88</v>
      </c>
      <c r="G2318" s="9" t="n">
        <v>282.88</v>
      </c>
      <c r="H2318" s="25" t="n">
        <v>401.88</v>
      </c>
      <c r="I2318" s="26" t="n">
        <v>91.8961</v>
      </c>
      <c r="J2318" s="9" t="n">
        <v>91.8961</v>
      </c>
      <c r="K2318" s="26" t="n">
        <v>11.47188</v>
      </c>
      <c r="L2318" s="9" t="n">
        <v>16.09906</v>
      </c>
      <c r="M2318" s="25">
        <f>K2318-L2318</f>
        <v/>
      </c>
      <c r="N2318" s="41" t="n">
        <v>2.136961629314753</v>
      </c>
      <c r="O2318" s="41" t="n">
        <v>2.99890458129234</v>
      </c>
      <c r="P2318" s="41" t="n">
        <v>-0.861942951977587</v>
      </c>
      <c r="Q2318" s="30" t="n">
        <v>3280</v>
      </c>
      <c r="R2318" t="n">
        <v>85820</v>
      </c>
      <c r="S2318" t="n">
        <v>17780</v>
      </c>
      <c r="T2318" s="31">
        <f>SUM(Q2318:S2318)</f>
        <v/>
      </c>
    </row>
    <row r="2319">
      <c r="A2319" s="23" t="n">
        <v>51710</v>
      </c>
      <c r="B2319" s="24" t="inlineStr">
        <is>
          <t>NORFOLK CITY, VA</t>
        </is>
      </c>
      <c r="C2319" s="9" t="n">
        <v>1037.95</v>
      </c>
      <c r="D2319" s="9" t="n">
        <v>1121.32</v>
      </c>
      <c r="E2319" s="25" t="n">
        <v>758.196</v>
      </c>
      <c r="F2319" s="26" t="n">
        <v>849.1558</v>
      </c>
      <c r="G2319" s="9" t="n">
        <v>932.5257</v>
      </c>
      <c r="H2319" s="25" t="n">
        <v>569.4015000000001</v>
      </c>
      <c r="I2319" s="26" t="n"/>
      <c r="J2319" s="9" t="n">
        <v>91.71075</v>
      </c>
      <c r="K2319" s="26" t="n">
        <v>11.92487</v>
      </c>
      <c r="L2319" s="9" t="n">
        <v>16.9631</v>
      </c>
      <c r="M2319" s="25">
        <f>K2319-L2319</f>
        <v/>
      </c>
      <c r="N2319" s="41" t="n">
        <v>2.221343809782409</v>
      </c>
      <c r="O2319" s="41" t="n">
        <v>3.159856432792977</v>
      </c>
      <c r="P2319" s="41" t="n">
        <v>-0.9385126230105676</v>
      </c>
      <c r="Q2319" s="30" t="n">
        <v>0</v>
      </c>
      <c r="R2319" t="n">
        <v>0</v>
      </c>
      <c r="S2319" t="n">
        <v>0</v>
      </c>
      <c r="T2319" s="31">
        <f>SUM(Q2319:S2319)</f>
        <v/>
      </c>
    </row>
    <row r="2320">
      <c r="A2320" s="23" t="n">
        <v>13315</v>
      </c>
      <c r="B2320" s="24" t="inlineStr">
        <is>
          <t>WILCOX COUNTY, GA</t>
        </is>
      </c>
      <c r="C2320" s="9" t="n">
        <v>401</v>
      </c>
      <c r="D2320" s="9" t="n">
        <v>826</v>
      </c>
      <c r="E2320" s="25" t="n">
        <v>103</v>
      </c>
      <c r="F2320" s="26" t="n">
        <v>0</v>
      </c>
      <c r="G2320" s="9" t="n">
        <v>190.96</v>
      </c>
      <c r="H2320" s="25" t="n">
        <v>0</v>
      </c>
      <c r="I2320" s="26" t="n">
        <v>91.64295</v>
      </c>
      <c r="J2320" s="9" t="n">
        <v>91.64295</v>
      </c>
      <c r="K2320" s="26" t="n">
        <v>14.03508</v>
      </c>
      <c r="L2320" s="9" t="n">
        <v>21.56262</v>
      </c>
      <c r="M2320" s="25">
        <f>K2320-L2320</f>
        <v/>
      </c>
      <c r="N2320" s="41" t="n">
        <v>2.614430017082022</v>
      </c>
      <c r="O2320" s="41" t="n">
        <v>4.016646928619797</v>
      </c>
      <c r="P2320" s="41" t="n">
        <v>-1.402216911537775</v>
      </c>
      <c r="Q2320" s="30" t="n">
        <v>54910</v>
      </c>
      <c r="R2320" t="n">
        <v>17900</v>
      </c>
      <c r="S2320" t="n">
        <v>22490</v>
      </c>
      <c r="T2320" s="31">
        <f>SUM(Q2320:S2320)</f>
        <v/>
      </c>
    </row>
    <row r="2321">
      <c r="A2321" s="23" t="n">
        <v>40063</v>
      </c>
      <c r="B2321" s="24" t="inlineStr">
        <is>
          <t>HUGHES COUNTY, OK</t>
        </is>
      </c>
      <c r="C2321" s="9" t="n">
        <v>473</v>
      </c>
      <c r="D2321" s="9" t="n">
        <v>473</v>
      </c>
      <c r="E2321" s="25" t="n">
        <v>408</v>
      </c>
      <c r="F2321" s="26" t="n">
        <v>114.68</v>
      </c>
      <c r="G2321" s="9" t="n">
        <v>114.68</v>
      </c>
      <c r="H2321" s="25" t="n">
        <v>49.67999</v>
      </c>
      <c r="I2321" s="26" t="n"/>
      <c r="J2321" s="9" t="n">
        <v>91.60905</v>
      </c>
      <c r="K2321" s="26" t="n">
        <v>11.50846</v>
      </c>
      <c r="L2321" s="9" t="n">
        <v>15.24876</v>
      </c>
      <c r="M2321" s="25">
        <f>K2321-L2321</f>
        <v/>
      </c>
      <c r="N2321" s="41" t="n">
        <v>2.143775687376756</v>
      </c>
      <c r="O2321" s="41" t="n">
        <v>2.840512192825381</v>
      </c>
      <c r="P2321" s="41" t="n">
        <v>-0.6967365054486252</v>
      </c>
      <c r="Q2321" s="30" t="n">
        <v>14910</v>
      </c>
      <c r="R2321" t="n">
        <v>103880</v>
      </c>
      <c r="S2321" t="n">
        <v>117450</v>
      </c>
      <c r="T2321" s="31">
        <f>SUM(Q2321:S2321)</f>
        <v/>
      </c>
    </row>
    <row r="2322">
      <c r="A2322" s="23" t="n">
        <v>13149</v>
      </c>
      <c r="B2322" s="24" t="inlineStr">
        <is>
          <t>HEARD COUNTY, GA</t>
        </is>
      </c>
      <c r="C2322" s="9" t="n">
        <v>873</v>
      </c>
      <c r="D2322" s="9" t="n">
        <v>1612</v>
      </c>
      <c r="E2322" s="25" t="n">
        <v>526</v>
      </c>
      <c r="F2322" s="26" t="n">
        <v>293.08</v>
      </c>
      <c r="G2322" s="9" t="n">
        <v>1032.08</v>
      </c>
      <c r="H2322" s="25" t="n">
        <v>0</v>
      </c>
      <c r="I2322" s="26" t="n">
        <v>91.51636999999999</v>
      </c>
      <c r="J2322" s="9" t="n">
        <v>91.51636999999999</v>
      </c>
      <c r="K2322" s="26" t="n">
        <v>13.16623</v>
      </c>
      <c r="L2322" s="9" t="n">
        <v>20.84488</v>
      </c>
      <c r="M2322" s="25">
        <f>K2322-L2322</f>
        <v/>
      </c>
      <c r="N2322" s="41" t="n">
        <v>2.452582167241357</v>
      </c>
      <c r="O2322" s="41" t="n">
        <v>3.882947583802351</v>
      </c>
      <c r="P2322" s="41" t="n">
        <v>-1.430365416560993</v>
      </c>
      <c r="Q2322" s="30" t="n">
        <v>40</v>
      </c>
      <c r="R2322" t="n">
        <v>25830</v>
      </c>
      <c r="S2322" t="n">
        <v>16540</v>
      </c>
      <c r="T2322" s="31">
        <f>SUM(Q2322:S2322)</f>
        <v/>
      </c>
    </row>
    <row r="2323">
      <c r="A2323" s="23" t="n">
        <v>17153</v>
      </c>
      <c r="B2323" s="24" t="inlineStr">
        <is>
          <t>PULASKI COUNTY, IL</t>
        </is>
      </c>
      <c r="C2323" s="9" t="n">
        <v>1257</v>
      </c>
      <c r="D2323" s="9" t="n">
        <v>1257</v>
      </c>
      <c r="E2323" s="25" t="n">
        <v>158</v>
      </c>
      <c r="F2323" s="26" t="n">
        <v>1202.28</v>
      </c>
      <c r="G2323" s="9" t="n">
        <v>1202.28</v>
      </c>
      <c r="H2323" s="25" t="n">
        <v>103.28</v>
      </c>
      <c r="I2323" s="26" t="n">
        <v>91.38979</v>
      </c>
      <c r="J2323" s="9" t="n">
        <v>91.38979</v>
      </c>
      <c r="K2323" s="26" t="n">
        <v>14.2927</v>
      </c>
      <c r="L2323" s="9" t="n">
        <v>12.24305</v>
      </c>
      <c r="M2323" s="25">
        <f>K2323-L2323</f>
        <v/>
      </c>
      <c r="N2323" s="41" t="n">
        <v>2.66241901757227</v>
      </c>
      <c r="O2323" s="41" t="n">
        <v>2.28061382055792</v>
      </c>
      <c r="P2323" s="41" t="n">
        <v>0.3818051970143502</v>
      </c>
      <c r="Q2323" s="30" t="n">
        <v>35730</v>
      </c>
      <c r="R2323" t="n">
        <v>26500</v>
      </c>
      <c r="S2323" t="n">
        <v>40</v>
      </c>
      <c r="T2323" s="31">
        <f>SUM(Q2323:S2323)</f>
        <v/>
      </c>
    </row>
    <row r="2324">
      <c r="A2324" s="23" t="n">
        <v>30025</v>
      </c>
      <c r="B2324" s="24" t="inlineStr">
        <is>
          <t>FALLON COUNTY, MT</t>
        </is>
      </c>
      <c r="C2324" s="9" t="n">
        <v>200</v>
      </c>
      <c r="D2324" s="9" t="n">
        <v>200</v>
      </c>
      <c r="E2324" s="25" t="n">
        <v>200</v>
      </c>
      <c r="F2324" s="26" t="n">
        <v>0</v>
      </c>
      <c r="G2324" s="9" t="n">
        <v>0</v>
      </c>
      <c r="H2324" s="25" t="n">
        <v>0</v>
      </c>
      <c r="I2324" s="26" t="n">
        <v>91.38979</v>
      </c>
      <c r="J2324" s="9" t="n">
        <v>91.38979</v>
      </c>
      <c r="K2324" s="26" t="n">
        <v>0</v>
      </c>
      <c r="L2324" s="9" t="n">
        <v>0</v>
      </c>
      <c r="M2324" s="25">
        <f>K2324-L2324</f>
        <v/>
      </c>
      <c r="N2324" s="41" t="n">
        <v>0</v>
      </c>
      <c r="O2324" s="41" t="n">
        <v>0</v>
      </c>
      <c r="P2324" s="41" t="n">
        <v>0</v>
      </c>
      <c r="Q2324" s="30" t="n">
        <v>0</v>
      </c>
      <c r="R2324" t="n">
        <v>0</v>
      </c>
      <c r="S2324" t="n">
        <v>0</v>
      </c>
      <c r="T2324" s="31">
        <f>SUM(Q2324:S2324)</f>
        <v/>
      </c>
    </row>
    <row r="2325">
      <c r="A2325" s="23" t="n">
        <v>45045</v>
      </c>
      <c r="B2325" s="24" t="inlineStr">
        <is>
          <t>GREENVILLE COUNTY, SC</t>
        </is>
      </c>
      <c r="C2325" s="9" t="n">
        <v>2898</v>
      </c>
      <c r="D2325" s="9" t="n">
        <v>3413</v>
      </c>
      <c r="E2325" s="25" t="n">
        <v>2214</v>
      </c>
      <c r="F2325" s="26" t="n">
        <v>2538.66</v>
      </c>
      <c r="G2325" s="9" t="n">
        <v>3053.66</v>
      </c>
      <c r="H2325" s="25" t="n">
        <v>1854.66</v>
      </c>
      <c r="I2325" s="26" t="n">
        <v>91.38979</v>
      </c>
      <c r="J2325" s="9" t="n">
        <v>91.38979</v>
      </c>
      <c r="K2325" s="26" t="n">
        <v>12.14902</v>
      </c>
      <c r="L2325" s="9" t="n">
        <v>18.88039</v>
      </c>
      <c r="M2325" s="25">
        <f>K2325-L2325</f>
        <v/>
      </c>
      <c r="N2325" s="41" t="n">
        <v>2.263098077540693</v>
      </c>
      <c r="O2325" s="41" t="n">
        <v>3.517005841806048</v>
      </c>
      <c r="P2325" s="41" t="n">
        <v>-1.253907764265356</v>
      </c>
      <c r="Q2325" s="30" t="n">
        <v>580</v>
      </c>
      <c r="R2325" t="n">
        <v>73760</v>
      </c>
      <c r="S2325" t="n">
        <v>32060</v>
      </c>
      <c r="T2325" s="31">
        <f>SUM(Q2325:S2325)</f>
        <v/>
      </c>
    </row>
    <row r="2326">
      <c r="A2326" s="23" t="n">
        <v>13035</v>
      </c>
      <c r="B2326" s="24" t="inlineStr">
        <is>
          <t>BUTTS COUNTY, GA</t>
        </is>
      </c>
      <c r="C2326" s="9" t="n">
        <v>1755</v>
      </c>
      <c r="D2326" s="9" t="n">
        <v>1755</v>
      </c>
      <c r="E2326" s="25" t="n">
        <v>1755</v>
      </c>
      <c r="F2326" s="26" t="n">
        <v>1134.84</v>
      </c>
      <c r="G2326" s="9" t="n">
        <v>1134.84</v>
      </c>
      <c r="H2326" s="25" t="n">
        <v>1134.84</v>
      </c>
      <c r="I2326" s="26" t="n">
        <v>91.13663</v>
      </c>
      <c r="J2326" s="9" t="n">
        <v>91.13663</v>
      </c>
      <c r="K2326" s="26" t="n">
        <v>13.46605</v>
      </c>
      <c r="L2326" s="9" t="n">
        <v>21.88727</v>
      </c>
      <c r="M2326" s="25">
        <f>K2326-L2326</f>
        <v/>
      </c>
      <c r="N2326" s="41" t="n">
        <v>2.508432109508985</v>
      </c>
      <c r="O2326" s="41" t="n">
        <v>4.077122159615679</v>
      </c>
      <c r="P2326" s="41" t="n">
        <v>-1.568690050106695</v>
      </c>
      <c r="Q2326" s="30" t="n">
        <v>100</v>
      </c>
      <c r="R2326" t="n">
        <v>21670</v>
      </c>
      <c r="S2326" t="n">
        <v>10250</v>
      </c>
      <c r="T2326" s="31">
        <f>SUM(Q2326:S2326)</f>
        <v/>
      </c>
    </row>
    <row r="2327">
      <c r="A2327" s="23" t="n">
        <v>22019</v>
      </c>
      <c r="B2327" s="24" t="inlineStr">
        <is>
          <t>CALCASIEU PARISH, LA</t>
        </is>
      </c>
      <c r="C2327" s="9" t="n">
        <v>1301</v>
      </c>
      <c r="D2327" s="9" t="n">
        <v>1301</v>
      </c>
      <c r="E2327" s="25" t="n">
        <v>1301</v>
      </c>
      <c r="F2327" s="26" t="n">
        <v>963.5</v>
      </c>
      <c r="G2327" s="9" t="n">
        <v>963.5</v>
      </c>
      <c r="H2327" s="25" t="n">
        <v>963.5</v>
      </c>
      <c r="I2327" s="26" t="n">
        <v>91.13663</v>
      </c>
      <c r="J2327" s="9" t="n">
        <v>91.13663</v>
      </c>
      <c r="K2327" s="26" t="n">
        <v>11.2416</v>
      </c>
      <c r="L2327" s="9" t="n">
        <v>16.2408</v>
      </c>
      <c r="M2327" s="25">
        <f>K2327-L2327</f>
        <v/>
      </c>
      <c r="N2327" s="41" t="n">
        <v>2.094065475938096</v>
      </c>
      <c r="O2327" s="41" t="n">
        <v>3.025307659195794</v>
      </c>
      <c r="P2327" s="41" t="n">
        <v>-0.9312421832576973</v>
      </c>
      <c r="Q2327" s="30" t="n">
        <v>98280</v>
      </c>
      <c r="R2327" t="n">
        <v>123370</v>
      </c>
      <c r="S2327" t="n">
        <v>21970</v>
      </c>
      <c r="T2327" s="31">
        <f>SUM(Q2327:S2327)</f>
        <v/>
      </c>
    </row>
    <row r="2328">
      <c r="A2328" s="23" t="n">
        <v>36055</v>
      </c>
      <c r="B2328" s="24" t="inlineStr">
        <is>
          <t>MONROE COUNTY, NY</t>
        </is>
      </c>
      <c r="C2328" s="9" t="n">
        <v>1682</v>
      </c>
      <c r="D2328" s="9" t="n">
        <v>1063</v>
      </c>
      <c r="E2328" s="25" t="n">
        <v>877</v>
      </c>
      <c r="F2328" s="26" t="n">
        <v>1450.4</v>
      </c>
      <c r="G2328" s="9" t="n">
        <v>831.4</v>
      </c>
      <c r="H2328" s="25" t="n">
        <v>645.4</v>
      </c>
      <c r="I2328" s="26" t="n"/>
      <c r="J2328" s="9" t="n">
        <v>91.09962</v>
      </c>
      <c r="K2328" s="26" t="n">
        <v>23.20693</v>
      </c>
      <c r="L2328" s="9" t="n">
        <v>21.3149</v>
      </c>
      <c r="M2328" s="25">
        <f>K2328-L2328</f>
        <v/>
      </c>
      <c r="N2328" s="41" t="n">
        <v>4.322946103358248</v>
      </c>
      <c r="O2328" s="41" t="n">
        <v>3.970502082717134</v>
      </c>
      <c r="P2328" s="41" t="n">
        <v>0.3524440206411145</v>
      </c>
      <c r="Q2328" s="30" t="n">
        <v>71800</v>
      </c>
      <c r="R2328" t="n">
        <v>94830</v>
      </c>
      <c r="S2328" t="n">
        <v>2200</v>
      </c>
      <c r="T2328" s="31">
        <f>SUM(Q2328:S2328)</f>
        <v/>
      </c>
    </row>
    <row r="2329">
      <c r="A2329" s="23" t="n">
        <v>46089</v>
      </c>
      <c r="B2329" s="24" t="inlineStr">
        <is>
          <t>MCPHERSON COUNTY, SD</t>
        </is>
      </c>
      <c r="C2329" s="9" t="n">
        <v>296</v>
      </c>
      <c r="D2329" s="9" t="n">
        <v>296</v>
      </c>
      <c r="E2329" s="25" t="n">
        <v>296</v>
      </c>
      <c r="F2329" s="26" t="n">
        <v>119.4</v>
      </c>
      <c r="G2329" s="9" t="n">
        <v>119.4</v>
      </c>
      <c r="H2329" s="25" t="n">
        <v>119.4</v>
      </c>
      <c r="I2329" s="26" t="n"/>
      <c r="J2329" s="9" t="n">
        <v>91.06997</v>
      </c>
      <c r="K2329" s="26" t="n">
        <v>0</v>
      </c>
      <c r="L2329" s="9" t="n">
        <v>0</v>
      </c>
      <c r="M2329" s="25">
        <f>K2329-L2329</f>
        <v/>
      </c>
      <c r="N2329" s="41" t="n">
        <v>0</v>
      </c>
      <c r="O2329" s="41" t="n">
        <v>0</v>
      </c>
      <c r="P2329" s="41" t="n">
        <v>0</v>
      </c>
      <c r="Q2329" s="30" t="n">
        <v>0</v>
      </c>
      <c r="R2329" t="n">
        <v>0</v>
      </c>
      <c r="S2329" t="n">
        <v>0</v>
      </c>
      <c r="T2329" s="31">
        <f>SUM(Q2329:S2329)</f>
        <v/>
      </c>
    </row>
    <row r="2330">
      <c r="A2330" s="23" t="n">
        <v>54031</v>
      </c>
      <c r="B2330" s="24" t="inlineStr">
        <is>
          <t>HARDY COUNTY, WV</t>
        </is>
      </c>
      <c r="C2330" s="9" t="n">
        <v>800</v>
      </c>
      <c r="D2330" s="9" t="n">
        <v>0</v>
      </c>
      <c r="E2330" s="25" t="n">
        <v>62</v>
      </c>
      <c r="F2330" s="26" t="n">
        <v>553.74</v>
      </c>
      <c r="G2330" s="9" t="n">
        <v>0</v>
      </c>
      <c r="H2330" s="25" t="n">
        <v>0</v>
      </c>
      <c r="I2330" s="26" t="n"/>
      <c r="J2330" s="9" t="n">
        <v>91.05673</v>
      </c>
      <c r="K2330" s="26" t="n">
        <v>25.17015</v>
      </c>
      <c r="L2330" s="9" t="n">
        <v>22.94526</v>
      </c>
      <c r="M2330" s="25">
        <f>K2330-L2330</f>
        <v/>
      </c>
      <c r="N2330" s="41" t="n">
        <v>4.688651271988264</v>
      </c>
      <c r="O2330" s="41" t="n">
        <v>4.274202675991261</v>
      </c>
      <c r="P2330" s="41" t="n">
        <v>0.414448595997003</v>
      </c>
      <c r="Q2330" s="30" t="n">
        <v>2520</v>
      </c>
      <c r="R2330" t="n">
        <v>46280</v>
      </c>
      <c r="S2330" t="n">
        <v>0</v>
      </c>
      <c r="T2330" s="31">
        <f>SUM(Q2330:S2330)</f>
        <v/>
      </c>
    </row>
    <row r="2331">
      <c r="A2331" s="23" t="n">
        <v>17125</v>
      </c>
      <c r="B2331" s="24" t="inlineStr">
        <is>
          <t>MASON COUNTY, IL</t>
        </is>
      </c>
      <c r="C2331" s="9" t="n">
        <v>1096</v>
      </c>
      <c r="D2331" s="9" t="n">
        <v>1843</v>
      </c>
      <c r="E2331" s="25" t="n">
        <v>28</v>
      </c>
      <c r="F2331" s="26" t="n">
        <v>964.72</v>
      </c>
      <c r="G2331" s="9" t="n">
        <v>1711.72</v>
      </c>
      <c r="H2331" s="25" t="n">
        <v>0</v>
      </c>
      <c r="I2331" s="26" t="n">
        <v>90.88348000000001</v>
      </c>
      <c r="J2331" s="9" t="n">
        <v>90.88348000000001</v>
      </c>
      <c r="K2331" s="26" t="n">
        <v>13.29041</v>
      </c>
      <c r="L2331" s="9" t="n">
        <v>11.27958</v>
      </c>
      <c r="M2331" s="25">
        <f>K2331-L2331</f>
        <v/>
      </c>
      <c r="N2331" s="41" t="n">
        <v>2.475714199229864</v>
      </c>
      <c r="O2331" s="41" t="n">
        <v>2.101140323537737</v>
      </c>
      <c r="P2331" s="41" t="n">
        <v>0.3745738756921259</v>
      </c>
      <c r="Q2331" s="30" t="n">
        <v>259120</v>
      </c>
      <c r="R2331" t="n">
        <v>7260</v>
      </c>
      <c r="S2331" t="n">
        <v>380</v>
      </c>
      <c r="T2331" s="31">
        <f>SUM(Q2331:S2331)</f>
        <v/>
      </c>
    </row>
    <row r="2332">
      <c r="A2332" s="23" t="n">
        <v>40099</v>
      </c>
      <c r="B2332" s="24" t="inlineStr">
        <is>
          <t>MURRAY COUNTY, OK</t>
        </is>
      </c>
      <c r="C2332" s="9" t="n">
        <v>615</v>
      </c>
      <c r="D2332" s="9" t="n">
        <v>615</v>
      </c>
      <c r="E2332" s="25" t="n">
        <v>615</v>
      </c>
      <c r="F2332" s="26" t="n">
        <v>256.68</v>
      </c>
      <c r="G2332" s="9" t="n">
        <v>256.68</v>
      </c>
      <c r="H2332" s="25" t="n">
        <v>256.68</v>
      </c>
      <c r="I2332" s="26" t="n"/>
      <c r="J2332" s="9" t="n">
        <v>90.76016</v>
      </c>
      <c r="K2332" s="26" t="n">
        <v>11.50846</v>
      </c>
      <c r="L2332" s="9" t="n">
        <v>14.7564</v>
      </c>
      <c r="M2332" s="25">
        <f>K2332-L2332</f>
        <v/>
      </c>
      <c r="N2332" s="41" t="n">
        <v>2.143775687376756</v>
      </c>
      <c r="O2332" s="41" t="n">
        <v>2.748796238002857</v>
      </c>
      <c r="P2332" s="41" t="n">
        <v>-0.6050205506261013</v>
      </c>
      <c r="Q2332" s="30" t="n">
        <v>10830</v>
      </c>
      <c r="R2332" t="n">
        <v>30860</v>
      </c>
      <c r="S2332" t="n">
        <v>132250</v>
      </c>
      <c r="T2332" s="31">
        <f>SUM(Q2332:S2332)</f>
        <v/>
      </c>
    </row>
    <row r="2333">
      <c r="A2333" s="23" t="n">
        <v>13019</v>
      </c>
      <c r="B2333" s="24" t="inlineStr">
        <is>
          <t>BERRIEN COUNTY, GA</t>
        </is>
      </c>
      <c r="C2333" s="9" t="n">
        <v>1296</v>
      </c>
      <c r="D2333" s="9" t="n">
        <v>1296</v>
      </c>
      <c r="E2333" s="25" t="n">
        <v>348</v>
      </c>
      <c r="F2333" s="26" t="n">
        <v>749.0599999999999</v>
      </c>
      <c r="G2333" s="9" t="n">
        <v>749.0599999999999</v>
      </c>
      <c r="H2333" s="25" t="n">
        <v>0</v>
      </c>
      <c r="I2333" s="26" t="n">
        <v>90.75689</v>
      </c>
      <c r="J2333" s="9" t="n">
        <v>90.75689</v>
      </c>
      <c r="K2333" s="26" t="n">
        <v>13.19114</v>
      </c>
      <c r="L2333" s="9" t="n">
        <v>21.3943</v>
      </c>
      <c r="M2333" s="25">
        <f>K2333-L2333</f>
        <v/>
      </c>
      <c r="N2333" s="41" t="n">
        <v>2.457222358228905</v>
      </c>
      <c r="O2333" s="41" t="n">
        <v>3.985292575066042</v>
      </c>
      <c r="P2333" s="41" t="n">
        <v>-1.528070216837137</v>
      </c>
      <c r="Q2333" s="30" t="n">
        <v>60450</v>
      </c>
      <c r="R2333" t="n">
        <v>22420</v>
      </c>
      <c r="S2333" t="n">
        <v>20470</v>
      </c>
      <c r="T2333" s="31">
        <f>SUM(Q2333:S2333)</f>
        <v/>
      </c>
    </row>
    <row r="2334">
      <c r="A2334" s="23" t="n">
        <v>47105</v>
      </c>
      <c r="B2334" s="24" t="inlineStr">
        <is>
          <t>LOUDON COUNTY, TN</t>
        </is>
      </c>
      <c r="C2334" s="9" t="n">
        <v>1315</v>
      </c>
      <c r="D2334" s="9" t="n">
        <v>1121</v>
      </c>
      <c r="E2334" s="25" t="n">
        <v>1031</v>
      </c>
      <c r="F2334" s="26" t="n">
        <v>1072.28</v>
      </c>
      <c r="G2334" s="9" t="n">
        <v>878.28</v>
      </c>
      <c r="H2334" s="25" t="n">
        <v>788.28</v>
      </c>
      <c r="I2334" s="26" t="n">
        <v>90.75689</v>
      </c>
      <c r="J2334" s="9" t="n">
        <v>90.75689</v>
      </c>
      <c r="K2334" s="26" t="n">
        <v>11.64124</v>
      </c>
      <c r="L2334" s="9" t="n">
        <v>16.80335</v>
      </c>
      <c r="M2334" s="25">
        <f>K2334-L2334</f>
        <v/>
      </c>
      <c r="N2334" s="41" t="n">
        <v>2.168509712239326</v>
      </c>
      <c r="O2334" s="41" t="n">
        <v>3.130098483766048</v>
      </c>
      <c r="P2334" s="41" t="n">
        <v>-0.9615887715267225</v>
      </c>
      <c r="Q2334" s="30" t="n">
        <v>8280</v>
      </c>
      <c r="R2334" t="n">
        <v>51410</v>
      </c>
      <c r="S2334" t="n">
        <v>2910</v>
      </c>
      <c r="T2334" s="31">
        <f>SUM(Q2334:S2334)</f>
        <v/>
      </c>
    </row>
    <row r="2335">
      <c r="A2335" s="23" t="n">
        <v>51069</v>
      </c>
      <c r="B2335" s="24" t="inlineStr">
        <is>
          <t>FREDERICK COUNTY, VA</t>
        </is>
      </c>
      <c r="C2335" s="9" t="n">
        <v>2640</v>
      </c>
      <c r="D2335" s="9" t="n">
        <v>2640</v>
      </c>
      <c r="E2335" s="25" t="n">
        <v>966</v>
      </c>
      <c r="F2335" s="26" t="n">
        <v>2364.52</v>
      </c>
      <c r="G2335" s="9" t="n">
        <v>2364.52</v>
      </c>
      <c r="H2335" s="25" t="n">
        <v>690.52</v>
      </c>
      <c r="I2335" s="26" t="n"/>
      <c r="J2335" s="9" t="n">
        <v>90.70046000000001</v>
      </c>
      <c r="K2335" s="26" t="n">
        <v>11.19351</v>
      </c>
      <c r="L2335" s="9" t="n">
        <v>17.43758</v>
      </c>
      <c r="M2335" s="25">
        <f>K2335-L2335</f>
        <v/>
      </c>
      <c r="N2335" s="41" t="n">
        <v>2.085107355320225</v>
      </c>
      <c r="O2335" s="41" t="n">
        <v>3.248241732663378</v>
      </c>
      <c r="P2335" s="41" t="n">
        <v>-1.163134377343153</v>
      </c>
      <c r="Q2335" s="30" t="n">
        <v>4860</v>
      </c>
      <c r="R2335" t="n">
        <v>79240</v>
      </c>
      <c r="S2335" t="n">
        <v>0</v>
      </c>
      <c r="T2335" s="31">
        <f>SUM(Q2335:S2335)</f>
        <v/>
      </c>
    </row>
    <row r="2336">
      <c r="A2336" s="23" t="n">
        <v>13305</v>
      </c>
      <c r="B2336" s="24" t="inlineStr">
        <is>
          <t>WAYNE COUNTY, GA</t>
        </is>
      </c>
      <c r="C2336" s="9" t="n">
        <v>1471</v>
      </c>
      <c r="D2336" s="9" t="n">
        <v>1730</v>
      </c>
      <c r="E2336" s="25" t="n">
        <v>661</v>
      </c>
      <c r="F2336" s="26" t="n">
        <v>608.2</v>
      </c>
      <c r="G2336" s="9" t="n">
        <v>867.2</v>
      </c>
      <c r="H2336" s="25" t="n">
        <v>0</v>
      </c>
      <c r="I2336" s="26" t="n">
        <v>90.63032</v>
      </c>
      <c r="J2336" s="9" t="n">
        <v>90.63032</v>
      </c>
      <c r="K2336" s="26" t="n">
        <v>15.64036</v>
      </c>
      <c r="L2336" s="9" t="n">
        <v>23.41901</v>
      </c>
      <c r="M2336" s="25">
        <f>K2336-L2336</f>
        <v/>
      </c>
      <c r="N2336" s="41" t="n">
        <v>2.913458752067602</v>
      </c>
      <c r="O2336" s="41" t="n">
        <v>4.362451992745608</v>
      </c>
      <c r="P2336" s="41" t="n">
        <v>-1.448993240678006</v>
      </c>
      <c r="Q2336" s="30" t="n">
        <v>29880</v>
      </c>
      <c r="R2336" t="n">
        <v>14150</v>
      </c>
      <c r="S2336" t="n">
        <v>51640</v>
      </c>
      <c r="T2336" s="31">
        <f>SUM(Q2336:S2336)</f>
        <v/>
      </c>
    </row>
    <row r="2337">
      <c r="A2337" s="23" t="n">
        <v>13297</v>
      </c>
      <c r="B2337" s="24" t="inlineStr">
        <is>
          <t>WALTON COUNTY, GA</t>
        </is>
      </c>
      <c r="C2337" s="9" t="n">
        <v>2119</v>
      </c>
      <c r="D2337" s="9" t="n">
        <v>3393</v>
      </c>
      <c r="E2337" s="25" t="n">
        <v>1480</v>
      </c>
      <c r="F2337" s="26" t="n">
        <v>1626.92</v>
      </c>
      <c r="G2337" s="9" t="n">
        <v>2900.92</v>
      </c>
      <c r="H2337" s="25" t="n">
        <v>987.92</v>
      </c>
      <c r="I2337" s="26" t="n">
        <v>90.50373999999999</v>
      </c>
      <c r="J2337" s="9" t="n">
        <v>90.50373999999999</v>
      </c>
      <c r="K2337" s="26" t="n">
        <v>12.70681</v>
      </c>
      <c r="L2337" s="9" t="n">
        <v>20.25354</v>
      </c>
      <c r="M2337" s="25">
        <f>K2337-L2337</f>
        <v/>
      </c>
      <c r="N2337" s="41" t="n">
        <v>2.367002217682978</v>
      </c>
      <c r="O2337" s="41" t="n">
        <v>3.772793808668808</v>
      </c>
      <c r="P2337" s="41" t="n">
        <v>-1.40579159098583</v>
      </c>
      <c r="Q2337" s="30" t="n">
        <v>780</v>
      </c>
      <c r="R2337" t="n">
        <v>56720</v>
      </c>
      <c r="S2337" t="n">
        <v>20990</v>
      </c>
      <c r="T2337" s="31">
        <f>SUM(Q2337:S2337)</f>
        <v/>
      </c>
    </row>
    <row r="2338">
      <c r="A2338" s="23" t="n">
        <v>28021</v>
      </c>
      <c r="B2338" s="24" t="inlineStr">
        <is>
          <t>CLAIBORNE COUNTY, MS</t>
        </is>
      </c>
      <c r="C2338" s="9" t="n">
        <v>800</v>
      </c>
      <c r="D2338" s="9" t="n">
        <v>717</v>
      </c>
      <c r="E2338" s="25" t="n">
        <v>698</v>
      </c>
      <c r="F2338" s="26" t="n">
        <v>505.5</v>
      </c>
      <c r="G2338" s="9" t="n">
        <v>422.5</v>
      </c>
      <c r="H2338" s="25" t="n">
        <v>403.5</v>
      </c>
      <c r="I2338" s="26" t="n">
        <v>90.50373999999999</v>
      </c>
      <c r="J2338" s="9" t="n">
        <v>90.50373999999999</v>
      </c>
      <c r="K2338" s="26" t="n">
        <v>11.1603</v>
      </c>
      <c r="L2338" s="9" t="n">
        <v>16.12036</v>
      </c>
      <c r="M2338" s="25">
        <f>K2338-L2338</f>
        <v/>
      </c>
      <c r="N2338" s="41" t="n">
        <v>2.078921054930965</v>
      </c>
      <c r="O2338" s="41" t="n">
        <v>3.002872307829264</v>
      </c>
      <c r="P2338" s="41" t="n">
        <v>-0.9239512528982989</v>
      </c>
      <c r="Q2338" s="30" t="n">
        <v>10390</v>
      </c>
      <c r="R2338" t="n">
        <v>22720</v>
      </c>
      <c r="S2338" t="n">
        <v>140</v>
      </c>
      <c r="T2338" s="31">
        <f>SUM(Q2338:S2338)</f>
        <v/>
      </c>
    </row>
    <row r="2339">
      <c r="A2339" s="23" t="n">
        <v>47121</v>
      </c>
      <c r="B2339" s="24" t="inlineStr">
        <is>
          <t>MEIGS COUNTY, TN</t>
        </is>
      </c>
      <c r="C2339" s="9" t="n">
        <v>1536</v>
      </c>
      <c r="D2339" s="9" t="n">
        <v>1473</v>
      </c>
      <c r="E2339" s="25" t="n">
        <v>579</v>
      </c>
      <c r="F2339" s="26" t="n">
        <v>1297.08</v>
      </c>
      <c r="G2339" s="9" t="n">
        <v>1234.08</v>
      </c>
      <c r="H2339" s="25" t="n">
        <v>340.08</v>
      </c>
      <c r="I2339" s="26" t="n">
        <v>90.50373999999999</v>
      </c>
      <c r="J2339" s="9" t="n">
        <v>90.50373999999999</v>
      </c>
      <c r="K2339" s="26" t="n">
        <v>11.62404</v>
      </c>
      <c r="L2339" s="9" t="n">
        <v>16.64751</v>
      </c>
      <c r="M2339" s="25">
        <f>K2339-L2339</f>
        <v/>
      </c>
      <c r="N2339" s="41" t="n">
        <v>2.1653057264912</v>
      </c>
      <c r="O2339" s="41" t="n">
        <v>3.101068882662096</v>
      </c>
      <c r="P2339" s="41" t="n">
        <v>-0.9357631561708961</v>
      </c>
      <c r="Q2339" s="30" t="n">
        <v>4760</v>
      </c>
      <c r="R2339" t="n">
        <v>28120</v>
      </c>
      <c r="S2339" t="n">
        <v>7500</v>
      </c>
      <c r="T2339" s="31">
        <f>SUM(Q2339:S2339)</f>
        <v/>
      </c>
    </row>
    <row r="2340">
      <c r="A2340" s="23" t="n">
        <v>47053</v>
      </c>
      <c r="B2340" s="24" t="inlineStr">
        <is>
          <t>GIBSON COUNTY, TN</t>
        </is>
      </c>
      <c r="C2340" s="9" t="n">
        <v>737</v>
      </c>
      <c r="D2340" s="9" t="n">
        <v>401</v>
      </c>
      <c r="E2340" s="25" t="n">
        <v>0</v>
      </c>
      <c r="F2340" s="26" t="n">
        <v>475.86</v>
      </c>
      <c r="G2340" s="9" t="n">
        <v>139.86</v>
      </c>
      <c r="H2340" s="25" t="n">
        <v>0</v>
      </c>
      <c r="I2340" s="26" t="n">
        <v>90.37716</v>
      </c>
      <c r="J2340" s="9" t="n">
        <v>90.37716</v>
      </c>
      <c r="K2340" s="26" t="n">
        <v>11.28386</v>
      </c>
      <c r="L2340" s="9" t="n">
        <v>16.10158</v>
      </c>
      <c r="M2340" s="25">
        <f>K2340-L2340</f>
        <v/>
      </c>
      <c r="N2340" s="41" t="n">
        <v>2.101937594409946</v>
      </c>
      <c r="O2340" s="41" t="n">
        <v>2.999374002460088</v>
      </c>
      <c r="P2340" s="41" t="n">
        <v>-0.8974364080501424</v>
      </c>
      <c r="Q2340" s="30" t="n">
        <v>231920</v>
      </c>
      <c r="R2340" t="n">
        <v>22070</v>
      </c>
      <c r="S2340" t="n">
        <v>970</v>
      </c>
      <c r="T2340" s="31">
        <f>SUM(Q2340:S2340)</f>
        <v/>
      </c>
    </row>
    <row r="2341">
      <c r="A2341" s="23" t="n">
        <v>51017</v>
      </c>
      <c r="B2341" s="24" t="inlineStr">
        <is>
          <t>BATH COUNTY, VA</t>
        </is>
      </c>
      <c r="C2341" s="9" t="n">
        <v>840</v>
      </c>
      <c r="D2341" s="9" t="n">
        <v>834</v>
      </c>
      <c r="E2341" s="25" t="n">
        <v>150</v>
      </c>
      <c r="F2341" s="26" t="n">
        <v>566.58</v>
      </c>
      <c r="G2341" s="9" t="n">
        <v>560.58</v>
      </c>
      <c r="H2341" s="25" t="n">
        <v>0</v>
      </c>
      <c r="I2341" s="26" t="n"/>
      <c r="J2341" s="9" t="n">
        <v>90.27522999999999</v>
      </c>
      <c r="K2341" s="26" t="n">
        <v>11.09016</v>
      </c>
      <c r="L2341" s="9" t="n">
        <v>16.85564</v>
      </c>
      <c r="M2341" s="25">
        <f>K2341-L2341</f>
        <v/>
      </c>
      <c r="N2341" s="41" t="n">
        <v>2.065855499095292</v>
      </c>
      <c r="O2341" s="41" t="n">
        <v>3.139838972996835</v>
      </c>
      <c r="P2341" s="41" t="n">
        <v>-1.073983473901542</v>
      </c>
      <c r="Q2341" s="30" t="n">
        <v>970</v>
      </c>
      <c r="R2341" t="n">
        <v>18120</v>
      </c>
      <c r="S2341" t="n">
        <v>0</v>
      </c>
      <c r="T2341" s="31">
        <f>SUM(Q2341:S2341)</f>
        <v/>
      </c>
    </row>
    <row r="2342">
      <c r="A2342" s="23" t="n">
        <v>36077</v>
      </c>
      <c r="B2342" s="24" t="inlineStr">
        <is>
          <t>OTSEGO COUNTY, NY</t>
        </is>
      </c>
      <c r="C2342" s="9" t="n">
        <v>860</v>
      </c>
      <c r="D2342" s="9" t="n">
        <v>364</v>
      </c>
      <c r="E2342" s="25" t="n">
        <v>117</v>
      </c>
      <c r="F2342" s="26" t="n">
        <v>685.08</v>
      </c>
      <c r="G2342" s="9" t="n">
        <v>189.08</v>
      </c>
      <c r="H2342" s="25" t="n">
        <v>0</v>
      </c>
      <c r="I2342" s="26" t="n">
        <v>90.25059</v>
      </c>
      <c r="J2342" s="9" t="n">
        <v>90.25059</v>
      </c>
      <c r="K2342" s="26" t="n">
        <v>22.81324</v>
      </c>
      <c r="L2342" s="9" t="n">
        <v>21.16032</v>
      </c>
      <c r="M2342" s="25">
        <f>K2342-L2342</f>
        <v/>
      </c>
      <c r="N2342" s="41" t="n">
        <v>4.249610222591981</v>
      </c>
      <c r="O2342" s="41" t="n">
        <v>3.941707192197055</v>
      </c>
      <c r="P2342" s="41" t="n">
        <v>0.3079030303949262</v>
      </c>
      <c r="Q2342" s="30" t="n">
        <v>51640</v>
      </c>
      <c r="R2342" t="n">
        <v>137050</v>
      </c>
      <c r="S2342" t="n">
        <v>13650</v>
      </c>
      <c r="T2342" s="31">
        <f>SUM(Q2342:S2342)</f>
        <v/>
      </c>
    </row>
    <row r="2343">
      <c r="A2343" s="23" t="n">
        <v>47183</v>
      </c>
      <c r="B2343" s="24" t="inlineStr">
        <is>
          <t>WEAKLEY COUNTY, TN</t>
        </is>
      </c>
      <c r="C2343" s="9" t="n">
        <v>951</v>
      </c>
      <c r="D2343" s="9" t="n">
        <v>393</v>
      </c>
      <c r="E2343" s="25" t="n">
        <v>144</v>
      </c>
      <c r="F2343" s="26" t="n">
        <v>623.08</v>
      </c>
      <c r="G2343" s="9" t="n">
        <v>65.08002</v>
      </c>
      <c r="H2343" s="25" t="n">
        <v>0</v>
      </c>
      <c r="I2343" s="26" t="n">
        <v>90.25059</v>
      </c>
      <c r="J2343" s="9" t="n">
        <v>90.25059</v>
      </c>
      <c r="K2343" s="26" t="n">
        <v>11.0647</v>
      </c>
      <c r="L2343" s="9" t="n">
        <v>15.96716</v>
      </c>
      <c r="M2343" s="25">
        <f>K2343-L2343</f>
        <v/>
      </c>
      <c r="N2343" s="41" t="n">
        <v>2.061112855075101</v>
      </c>
      <c r="O2343" s="41" t="n">
        <v>2.974334481282</v>
      </c>
      <c r="P2343" s="41" t="n">
        <v>-0.9132216262068994</v>
      </c>
      <c r="Q2343" s="30" t="n">
        <v>155010</v>
      </c>
      <c r="R2343" t="n">
        <v>33280</v>
      </c>
      <c r="S2343" t="n">
        <v>3540</v>
      </c>
      <c r="T2343" s="31">
        <f>SUM(Q2343:S2343)</f>
        <v/>
      </c>
    </row>
    <row r="2344">
      <c r="A2344" s="23" t="n">
        <v>48499</v>
      </c>
      <c r="B2344" s="24" t="inlineStr">
        <is>
          <t>WOOD COUNTY, TX</t>
        </is>
      </c>
      <c r="C2344" s="9" t="n">
        <v>523</v>
      </c>
      <c r="D2344" s="9" t="n">
        <v>1003</v>
      </c>
      <c r="E2344" s="25" t="n">
        <v>223</v>
      </c>
      <c r="F2344" s="26" t="n">
        <v>407.96</v>
      </c>
      <c r="G2344" s="9" t="n">
        <v>887.96</v>
      </c>
      <c r="H2344" s="25" t="n">
        <v>107.96</v>
      </c>
      <c r="I2344" s="26" t="n">
        <v>90.25059</v>
      </c>
      <c r="J2344" s="9" t="n">
        <v>90.25059</v>
      </c>
      <c r="K2344" s="26" t="n">
        <v>11.34443</v>
      </c>
      <c r="L2344" s="9" t="n">
        <v>16.02513</v>
      </c>
      <c r="M2344" s="25">
        <f>K2344-L2344</f>
        <v/>
      </c>
      <c r="N2344" s="41" t="n">
        <v>2.11322046747762</v>
      </c>
      <c r="O2344" s="41" t="n">
        <v>2.985133030922633</v>
      </c>
      <c r="P2344" s="41" t="n">
        <v>-0.8719125634450123</v>
      </c>
      <c r="Q2344" s="30" t="n">
        <v>11320</v>
      </c>
      <c r="R2344" t="n">
        <v>123970</v>
      </c>
      <c r="S2344" t="n">
        <v>0</v>
      </c>
      <c r="T2344" s="31">
        <f>SUM(Q2344:S2344)</f>
        <v/>
      </c>
    </row>
    <row r="2345">
      <c r="A2345" s="23" t="n">
        <v>26041</v>
      </c>
      <c r="B2345" s="24" t="inlineStr">
        <is>
          <t>DELTA COUNTY, MI</t>
        </is>
      </c>
      <c r="C2345" s="9" t="n">
        <v>759</v>
      </c>
      <c r="D2345" s="9" t="n">
        <v>245</v>
      </c>
      <c r="E2345" s="25" t="n">
        <v>108</v>
      </c>
      <c r="F2345" s="26" t="n">
        <v>577.7</v>
      </c>
      <c r="G2345" s="9" t="n">
        <v>63.70001</v>
      </c>
      <c r="H2345" s="25" t="n">
        <v>0</v>
      </c>
      <c r="I2345" s="26" t="n"/>
      <c r="J2345" s="9" t="n">
        <v>90.15997</v>
      </c>
      <c r="K2345" s="26" t="n">
        <v>16.96583</v>
      </c>
      <c r="L2345" s="9" t="n">
        <v>14.81502</v>
      </c>
      <c r="M2345" s="25">
        <f>K2345-L2345</f>
        <v/>
      </c>
      <c r="N2345" s="41" t="n">
        <v>3.160364972391371</v>
      </c>
      <c r="O2345" s="41" t="n">
        <v>2.759715868500251</v>
      </c>
      <c r="P2345" s="41" t="n">
        <v>0.4006491038911202</v>
      </c>
      <c r="Q2345" s="30" t="n">
        <v>28340</v>
      </c>
      <c r="R2345" t="n">
        <v>700</v>
      </c>
      <c r="S2345" t="n">
        <v>14850</v>
      </c>
      <c r="T2345" s="31">
        <f>SUM(Q2345:S2345)</f>
        <v/>
      </c>
    </row>
    <row r="2346">
      <c r="A2346" s="23" t="n">
        <v>13001</v>
      </c>
      <c r="B2346" s="24" t="inlineStr">
        <is>
          <t>APPLING COUNTY, GA</t>
        </is>
      </c>
      <c r="C2346" s="9" t="n">
        <v>730</v>
      </c>
      <c r="D2346" s="9" t="n">
        <v>1244</v>
      </c>
      <c r="E2346" s="25" t="n">
        <v>224</v>
      </c>
      <c r="F2346" s="26" t="n">
        <v>0</v>
      </c>
      <c r="G2346" s="9" t="n">
        <v>458.9</v>
      </c>
      <c r="H2346" s="25" t="n">
        <v>0</v>
      </c>
      <c r="I2346" s="26" t="n">
        <v>90.124</v>
      </c>
      <c r="J2346" s="9" t="n">
        <v>90.124</v>
      </c>
      <c r="K2346" s="26" t="n">
        <v>14.84616</v>
      </c>
      <c r="L2346" s="9" t="n">
        <v>23.81847</v>
      </c>
      <c r="M2346" s="25">
        <f>K2346-L2346</f>
        <v/>
      </c>
      <c r="N2346" s="41" t="n">
        <v>2.765516572930288</v>
      </c>
      <c r="O2346" s="41" t="n">
        <v>4.436862698963428</v>
      </c>
      <c r="P2346" s="41" t="n">
        <v>-1.67134612603314</v>
      </c>
      <c r="Q2346" s="30" t="n">
        <v>61210</v>
      </c>
      <c r="R2346" t="n">
        <v>16350</v>
      </c>
      <c r="S2346" t="n">
        <v>39560</v>
      </c>
      <c r="T2346" s="31">
        <f>SUM(Q2346:S2346)</f>
        <v/>
      </c>
    </row>
    <row r="2347">
      <c r="A2347" s="23" t="n">
        <v>37025</v>
      </c>
      <c r="B2347" s="24" t="inlineStr">
        <is>
          <t>CABARRUS COUNTY, NC</t>
        </is>
      </c>
      <c r="C2347" s="9" t="n">
        <v>2961</v>
      </c>
      <c r="D2347" s="9" t="n">
        <v>3520</v>
      </c>
      <c r="E2347" s="25" t="n">
        <v>2003</v>
      </c>
      <c r="F2347" s="26" t="n">
        <v>2674.26</v>
      </c>
      <c r="G2347" s="9" t="n">
        <v>3233.26</v>
      </c>
      <c r="H2347" s="25" t="n">
        <v>1716.26</v>
      </c>
      <c r="I2347" s="26" t="n">
        <v>90.124</v>
      </c>
      <c r="J2347" s="9" t="n">
        <v>90.124</v>
      </c>
      <c r="K2347" s="26" t="n">
        <v>12.27016</v>
      </c>
      <c r="L2347" s="9" t="n">
        <v>20.39414</v>
      </c>
      <c r="M2347" s="25">
        <f>K2347-L2347</f>
        <v/>
      </c>
      <c r="N2347" s="41" t="n">
        <v>2.285663823676042</v>
      </c>
      <c r="O2347" s="41" t="n">
        <v>3.798984529377328</v>
      </c>
      <c r="P2347" s="41" t="n">
        <v>-1.513320705701286</v>
      </c>
      <c r="Q2347" s="30" t="n">
        <v>1930</v>
      </c>
      <c r="R2347" t="n">
        <v>57760</v>
      </c>
      <c r="S2347" t="n">
        <v>14810</v>
      </c>
      <c r="T2347" s="31">
        <f>SUM(Q2347:S2347)</f>
        <v/>
      </c>
    </row>
    <row r="2348">
      <c r="A2348" s="23" t="n">
        <v>37135</v>
      </c>
      <c r="B2348" s="24" t="inlineStr">
        <is>
          <t>ORANGE COUNTY, NC</t>
        </is>
      </c>
      <c r="C2348" s="9" t="n">
        <v>3226</v>
      </c>
      <c r="D2348" s="9" t="n">
        <v>3226</v>
      </c>
      <c r="E2348" s="25" t="n">
        <v>1521</v>
      </c>
      <c r="F2348" s="26" t="n">
        <v>2970.94</v>
      </c>
      <c r="G2348" s="9" t="n">
        <v>2970.94</v>
      </c>
      <c r="H2348" s="25" t="n">
        <v>1265.94</v>
      </c>
      <c r="I2348" s="26" t="n">
        <v>90.124</v>
      </c>
      <c r="J2348" s="9" t="n">
        <v>90.124</v>
      </c>
      <c r="K2348" s="26" t="n">
        <v>11.83464</v>
      </c>
      <c r="L2348" s="9" t="n">
        <v>18.5633</v>
      </c>
      <c r="M2348" s="25">
        <f>K2348-L2348</f>
        <v/>
      </c>
      <c r="N2348" s="41" t="n">
        <v>2.204535924081628</v>
      </c>
      <c r="O2348" s="41" t="n">
        <v>3.457938874313413</v>
      </c>
      <c r="P2348" s="41" t="n">
        <v>-1.253402950231785</v>
      </c>
      <c r="Q2348" s="30" t="n">
        <v>2400</v>
      </c>
      <c r="R2348" t="n">
        <v>54410</v>
      </c>
      <c r="S2348" t="n">
        <v>8130</v>
      </c>
      <c r="T2348" s="31">
        <f>SUM(Q2348:S2348)</f>
        <v/>
      </c>
    </row>
    <row r="2349">
      <c r="A2349" s="23" t="n">
        <v>21125</v>
      </c>
      <c r="B2349" s="24" t="inlineStr">
        <is>
          <t>LAUREL COUNTY, KY</t>
        </is>
      </c>
      <c r="C2349" s="9" t="n">
        <v>2140</v>
      </c>
      <c r="D2349" s="9" t="n">
        <v>2140</v>
      </c>
      <c r="E2349" s="25" t="n">
        <v>688</v>
      </c>
      <c r="F2349" s="26" t="n">
        <v>1903.38</v>
      </c>
      <c r="G2349" s="9" t="n">
        <v>1903.38</v>
      </c>
      <c r="H2349" s="25" t="n">
        <v>451.38</v>
      </c>
      <c r="I2349" s="26" t="n"/>
      <c r="J2349" s="9" t="n">
        <v>90.06904</v>
      </c>
      <c r="K2349" s="26" t="n">
        <v>11.92602</v>
      </c>
      <c r="L2349" s="9" t="n">
        <v>17.80993</v>
      </c>
      <c r="M2349" s="25">
        <f>K2349-L2349</f>
        <v/>
      </c>
      <c r="N2349" s="41" t="n">
        <v>2.221558029759754</v>
      </c>
      <c r="O2349" s="41" t="n">
        <v>3.317602435763075</v>
      </c>
      <c r="P2349" s="41" t="n">
        <v>-1.096044406003321</v>
      </c>
      <c r="Q2349" s="30" t="n">
        <v>270</v>
      </c>
      <c r="R2349" t="n">
        <v>63960</v>
      </c>
      <c r="S2349" t="n">
        <v>25830</v>
      </c>
      <c r="T2349" s="31">
        <f>SUM(Q2349:S2349)</f>
        <v/>
      </c>
    </row>
    <row r="2350">
      <c r="A2350" s="23" t="n">
        <v>48343</v>
      </c>
      <c r="B2350" s="24" t="inlineStr">
        <is>
          <t>MORRIS COUNTY, TX</t>
        </is>
      </c>
      <c r="C2350" s="9" t="n">
        <v>1136</v>
      </c>
      <c r="D2350" s="9" t="n">
        <v>1136</v>
      </c>
      <c r="E2350" s="25" t="n">
        <v>1065</v>
      </c>
      <c r="F2350" s="26" t="n">
        <v>899.66</v>
      </c>
      <c r="G2350" s="9" t="n">
        <v>899.66</v>
      </c>
      <c r="H2350" s="25" t="n">
        <v>828.66</v>
      </c>
      <c r="I2350" s="26" t="n">
        <v>89.99742000000001</v>
      </c>
      <c r="J2350" s="9" t="n">
        <v>89.99742000000001</v>
      </c>
      <c r="K2350" s="26" t="n">
        <v>11.44905</v>
      </c>
      <c r="L2350" s="9" t="n">
        <v>16.63436</v>
      </c>
      <c r="M2350" s="25">
        <f>K2350-L2350</f>
        <v/>
      </c>
      <c r="N2350" s="41" t="n">
        <v>2.132708897068839</v>
      </c>
      <c r="O2350" s="41" t="n">
        <v>3.098619323790709</v>
      </c>
      <c r="P2350" s="41" t="n">
        <v>-0.9659104267218699</v>
      </c>
      <c r="Q2350" s="30" t="n">
        <v>2960</v>
      </c>
      <c r="R2350" t="n">
        <v>47830</v>
      </c>
      <c r="S2350" t="n">
        <v>290</v>
      </c>
      <c r="T2350" s="31">
        <f>SUM(Q2350:S2350)</f>
        <v/>
      </c>
    </row>
    <row r="2351">
      <c r="A2351" s="23" t="n">
        <v>13071</v>
      </c>
      <c r="B2351" s="24" t="inlineStr">
        <is>
          <t>COLQUITT COUNTY, GA</t>
        </is>
      </c>
      <c r="C2351" s="9" t="n">
        <v>775</v>
      </c>
      <c r="D2351" s="9" t="n">
        <v>886</v>
      </c>
      <c r="E2351" s="25" t="n">
        <v>123</v>
      </c>
      <c r="F2351" s="26" t="n">
        <v>129.08</v>
      </c>
      <c r="G2351" s="9" t="n">
        <v>240.08</v>
      </c>
      <c r="H2351" s="25" t="n">
        <v>0</v>
      </c>
      <c r="I2351" s="26" t="n">
        <v>89.87084</v>
      </c>
      <c r="J2351" s="9" t="n">
        <v>89.87084</v>
      </c>
      <c r="K2351" s="26" t="n">
        <v>13.63822</v>
      </c>
      <c r="L2351" s="9" t="n">
        <v>22.613</v>
      </c>
      <c r="M2351" s="25">
        <f>K2351-L2351</f>
        <v/>
      </c>
      <c r="N2351" s="41" t="n">
        <v>2.540503634291245</v>
      </c>
      <c r="O2351" s="41" t="n">
        <v>4.212309867580075</v>
      </c>
      <c r="P2351" s="41" t="n">
        <v>-1.67180623328883</v>
      </c>
      <c r="Q2351" s="30" t="n">
        <v>111300</v>
      </c>
      <c r="R2351" t="n">
        <v>35790</v>
      </c>
      <c r="S2351" t="n">
        <v>20500</v>
      </c>
      <c r="T2351" s="31">
        <f>SUM(Q2351:S2351)</f>
        <v/>
      </c>
    </row>
    <row r="2352">
      <c r="A2352" s="23" t="n">
        <v>45039</v>
      </c>
      <c r="B2352" s="24" t="inlineStr">
        <is>
          <t>FAIRFIELD COUNTY, SC</t>
        </is>
      </c>
      <c r="C2352" s="9" t="n">
        <v>541</v>
      </c>
      <c r="D2352" s="9" t="n">
        <v>1116</v>
      </c>
      <c r="E2352" s="25" t="n">
        <v>369</v>
      </c>
      <c r="F2352" s="26" t="n">
        <v>27.95996</v>
      </c>
      <c r="G2352" s="9" t="n">
        <v>602.96</v>
      </c>
      <c r="H2352" s="25" t="n">
        <v>0</v>
      </c>
      <c r="I2352" s="26" t="n">
        <v>89.87084</v>
      </c>
      <c r="J2352" s="9" t="n">
        <v>89.87084</v>
      </c>
      <c r="K2352" s="26" t="n">
        <v>12.92511</v>
      </c>
      <c r="L2352" s="9" t="n">
        <v>22.12574</v>
      </c>
      <c r="M2352" s="25">
        <f>K2352-L2352</f>
        <v/>
      </c>
      <c r="N2352" s="41" t="n">
        <v>2.407666757730416</v>
      </c>
      <c r="O2352" s="41" t="n">
        <v>4.121543931787519</v>
      </c>
      <c r="P2352" s="41" t="n">
        <v>-1.713877174057103</v>
      </c>
      <c r="Q2352" s="30" t="n">
        <v>20</v>
      </c>
      <c r="R2352" t="n">
        <v>28720</v>
      </c>
      <c r="S2352" t="n">
        <v>40280</v>
      </c>
      <c r="T2352" s="31">
        <f>SUM(Q2352:S2352)</f>
        <v/>
      </c>
    </row>
    <row r="2353">
      <c r="A2353" s="23" t="n">
        <v>51073</v>
      </c>
      <c r="B2353" s="24" t="inlineStr">
        <is>
          <t>GLOUCESTER COUNTY, VA</t>
        </is>
      </c>
      <c r="C2353" s="9" t="n">
        <v>2288</v>
      </c>
      <c r="D2353" s="9" t="n">
        <v>2598</v>
      </c>
      <c r="E2353" s="25" t="n">
        <v>1294</v>
      </c>
      <c r="F2353" s="26" t="n">
        <v>1953.44</v>
      </c>
      <c r="G2353" s="9" t="n">
        <v>2263.44</v>
      </c>
      <c r="H2353" s="25" t="n">
        <v>959.4400000000001</v>
      </c>
      <c r="I2353" s="26" t="n">
        <v>89.87084</v>
      </c>
      <c r="J2353" s="9" t="n">
        <v>89.87084</v>
      </c>
      <c r="K2353" s="26" t="n">
        <v>12.14065</v>
      </c>
      <c r="L2353" s="9" t="n">
        <v>18.80129</v>
      </c>
      <c r="M2353" s="25">
        <f>K2353-L2353</f>
        <v/>
      </c>
      <c r="N2353" s="41" t="n">
        <v>2.261538928662099</v>
      </c>
      <c r="O2353" s="41" t="n">
        <v>3.502271232929492</v>
      </c>
      <c r="P2353" s="41" t="n">
        <v>-1.240732304267393</v>
      </c>
      <c r="Q2353" s="30" t="n">
        <v>8100</v>
      </c>
      <c r="R2353" t="n">
        <v>18070</v>
      </c>
      <c r="S2353" t="n">
        <v>0</v>
      </c>
      <c r="T2353" s="31">
        <f>SUM(Q2353:S2353)</f>
        <v/>
      </c>
    </row>
    <row r="2354">
      <c r="A2354" s="23" t="n">
        <v>13079</v>
      </c>
      <c r="B2354" s="24" t="inlineStr">
        <is>
          <t>CRAWFORD COUNTY, GA</t>
        </is>
      </c>
      <c r="C2354" s="9" t="n">
        <v>719</v>
      </c>
      <c r="D2354" s="9" t="n">
        <v>1118</v>
      </c>
      <c r="E2354" s="25" t="n">
        <v>403</v>
      </c>
      <c r="F2354" s="26" t="n">
        <v>0</v>
      </c>
      <c r="G2354" s="9" t="n">
        <v>349.0601</v>
      </c>
      <c r="H2354" s="25" t="n">
        <v>0</v>
      </c>
      <c r="I2354" s="26" t="n">
        <v>89.74427</v>
      </c>
      <c r="J2354" s="9" t="n">
        <v>89.74427</v>
      </c>
      <c r="K2354" s="26" t="n">
        <v>14.71665</v>
      </c>
      <c r="L2354" s="9" t="n">
        <v>21.28241</v>
      </c>
      <c r="M2354" s="25">
        <f>K2354-L2354</f>
        <v/>
      </c>
      <c r="N2354" s="41" t="n">
        <v>2.741391677916345</v>
      </c>
      <c r="O2354" s="41" t="n">
        <v>3.964449902661516</v>
      </c>
      <c r="P2354" s="41" t="n">
        <v>-1.223058224745171</v>
      </c>
      <c r="Q2354" s="30" t="n">
        <v>8950</v>
      </c>
      <c r="R2354" t="n">
        <v>17550</v>
      </c>
      <c r="S2354" t="n">
        <v>21640</v>
      </c>
      <c r="T2354" s="31">
        <f>SUM(Q2354:S2354)</f>
        <v/>
      </c>
    </row>
    <row r="2355">
      <c r="A2355" s="23" t="n">
        <v>51159</v>
      </c>
      <c r="B2355" s="24" t="inlineStr">
        <is>
          <t>RICHMOND COUNTY, VA</t>
        </is>
      </c>
      <c r="C2355" s="9" t="n">
        <v>1338</v>
      </c>
      <c r="D2355" s="9" t="n">
        <v>1187</v>
      </c>
      <c r="E2355" s="25" t="n">
        <v>441</v>
      </c>
      <c r="F2355" s="26" t="n">
        <v>964.84</v>
      </c>
      <c r="G2355" s="9" t="n">
        <v>813.84</v>
      </c>
      <c r="H2355" s="25" t="n">
        <v>67.83996999999999</v>
      </c>
      <c r="I2355" s="26" t="n">
        <v>89.74427</v>
      </c>
      <c r="J2355" s="9" t="n">
        <v>89.74427</v>
      </c>
      <c r="K2355" s="26" t="n">
        <v>12.85986</v>
      </c>
      <c r="L2355" s="9" t="n">
        <v>19.43552</v>
      </c>
      <c r="M2355" s="25">
        <f>K2355-L2355</f>
        <v/>
      </c>
      <c r="N2355" s="41" t="n">
        <v>2.395512102494065</v>
      </c>
      <c r="O2355" s="41" t="n">
        <v>3.62041448182682</v>
      </c>
      <c r="P2355" s="41" t="n">
        <v>-1.224902379332756</v>
      </c>
      <c r="Q2355" s="30" t="n">
        <v>13900</v>
      </c>
      <c r="R2355" t="n">
        <v>19530</v>
      </c>
      <c r="S2355" t="n">
        <v>0</v>
      </c>
      <c r="T2355" s="31">
        <f>SUM(Q2355:S2355)</f>
        <v/>
      </c>
    </row>
    <row r="2356">
      <c r="A2356" s="23" t="n">
        <v>28121</v>
      </c>
      <c r="B2356" s="24" t="inlineStr">
        <is>
          <t>RANKIN COUNTY, MS</t>
        </is>
      </c>
      <c r="C2356" s="9" t="n">
        <v>1008</v>
      </c>
      <c r="D2356" s="9" t="n">
        <v>677</v>
      </c>
      <c r="E2356" s="25" t="n">
        <v>584</v>
      </c>
      <c r="F2356" s="26" t="n">
        <v>680.7</v>
      </c>
      <c r="G2356" s="9" t="n">
        <v>349.7</v>
      </c>
      <c r="H2356" s="25" t="n">
        <v>256.7</v>
      </c>
      <c r="I2356" s="26" t="n">
        <v>89.61769</v>
      </c>
      <c r="J2356" s="9" t="n">
        <v>89.61769</v>
      </c>
      <c r="K2356" s="26" t="n">
        <v>11.41646</v>
      </c>
      <c r="L2356" s="9" t="n">
        <v>16.48886</v>
      </c>
      <c r="M2356" s="25">
        <f>K2356-L2356</f>
        <v/>
      </c>
      <c r="N2356" s="41" t="n">
        <v>2.126638089189105</v>
      </c>
      <c r="O2356" s="41" t="n">
        <v>3.071515839700455</v>
      </c>
      <c r="P2356" s="41" t="n">
        <v>-0.9448777505113504</v>
      </c>
      <c r="Q2356" s="30" t="n">
        <v>18540</v>
      </c>
      <c r="R2356" t="n">
        <v>72260</v>
      </c>
      <c r="S2356" t="n">
        <v>560</v>
      </c>
      <c r="T2356" s="31">
        <f>SUM(Q2356:S2356)</f>
        <v/>
      </c>
    </row>
    <row r="2357">
      <c r="A2357" s="23" t="n">
        <v>54063</v>
      </c>
      <c r="B2357" s="24" t="inlineStr">
        <is>
          <t>MONROE COUNTY, WV</t>
        </is>
      </c>
      <c r="C2357" s="9" t="n">
        <v>1049</v>
      </c>
      <c r="D2357" s="9" t="n">
        <v>0</v>
      </c>
      <c r="E2357" s="25" t="n">
        <v>306</v>
      </c>
      <c r="F2357" s="26" t="n">
        <v>798.54</v>
      </c>
      <c r="G2357" s="9" t="n">
        <v>0</v>
      </c>
      <c r="H2357" s="25" t="n">
        <v>55.54001</v>
      </c>
      <c r="I2357" s="26" t="n"/>
      <c r="J2357" s="9" t="n">
        <v>89.51326</v>
      </c>
      <c r="K2357" s="26" t="n">
        <v>25.11407</v>
      </c>
      <c r="L2357" s="9" t="n">
        <v>22.88774</v>
      </c>
      <c r="M2357" s="25">
        <f>K2357-L2357</f>
        <v/>
      </c>
      <c r="N2357" s="41" t="n">
        <v>4.678204788223444</v>
      </c>
      <c r="O2357" s="41" t="n">
        <v>4.263487951559155</v>
      </c>
      <c r="P2357" s="41" t="n">
        <v>0.4147168366642883</v>
      </c>
      <c r="Q2357" s="30" t="n">
        <v>2610</v>
      </c>
      <c r="R2357" t="n">
        <v>59490</v>
      </c>
      <c r="S2357" t="n">
        <v>0</v>
      </c>
      <c r="T2357" s="31">
        <f>SUM(Q2357:S2357)</f>
        <v/>
      </c>
    </row>
    <row r="2358">
      <c r="A2358" s="23" t="n">
        <v>22061</v>
      </c>
      <c r="B2358" s="24" t="inlineStr">
        <is>
          <t>LINCOLN PARISH, LA</t>
        </is>
      </c>
      <c r="C2358" s="9" t="n">
        <v>608</v>
      </c>
      <c r="D2358" s="9" t="n">
        <v>740</v>
      </c>
      <c r="E2358" s="25" t="n">
        <v>364</v>
      </c>
      <c r="F2358" s="26" t="n">
        <v>212.54</v>
      </c>
      <c r="G2358" s="9" t="n">
        <v>344.54</v>
      </c>
      <c r="H2358" s="25" t="n">
        <v>0</v>
      </c>
      <c r="I2358" s="26" t="n">
        <v>89.4911</v>
      </c>
      <c r="J2358" s="9" t="n">
        <v>89.4911</v>
      </c>
      <c r="K2358" s="26" t="n">
        <v>11.7538</v>
      </c>
      <c r="L2358" s="9" t="n">
        <v>17.4479</v>
      </c>
      <c r="M2358" s="25">
        <f>K2358-L2358</f>
        <v/>
      </c>
      <c r="N2358" s="41" t="n">
        <v>2.189477191065435</v>
      </c>
      <c r="O2358" s="41" t="n">
        <v>3.250164124112254</v>
      </c>
      <c r="P2358" s="41" t="n">
        <v>-1.060686933046819</v>
      </c>
      <c r="Q2358" s="30" t="n">
        <v>1520</v>
      </c>
      <c r="R2358" t="n">
        <v>18730</v>
      </c>
      <c r="S2358" t="n">
        <v>0</v>
      </c>
      <c r="T2358" s="31">
        <f>SUM(Q2358:S2358)</f>
        <v/>
      </c>
    </row>
    <row r="2359">
      <c r="A2359" s="23" t="n">
        <v>47143</v>
      </c>
      <c r="B2359" s="24" t="inlineStr">
        <is>
          <t>RHEA COUNTY, TN</t>
        </is>
      </c>
      <c r="C2359" s="9" t="n">
        <v>1532</v>
      </c>
      <c r="D2359" s="9" t="n">
        <v>1371</v>
      </c>
      <c r="E2359" s="25" t="n">
        <v>533</v>
      </c>
      <c r="F2359" s="26" t="n">
        <v>1305.6</v>
      </c>
      <c r="G2359" s="9" t="n">
        <v>1144.6</v>
      </c>
      <c r="H2359" s="25" t="n">
        <v>306.6</v>
      </c>
      <c r="I2359" s="26" t="n">
        <v>89.4911</v>
      </c>
      <c r="J2359" s="9" t="n">
        <v>89.4911</v>
      </c>
      <c r="K2359" s="26" t="n">
        <v>11.56755</v>
      </c>
      <c r="L2359" s="9" t="n">
        <v>16.24875</v>
      </c>
      <c r="M2359" s="25">
        <f>K2359-L2359</f>
        <v/>
      </c>
      <c r="N2359" s="41" t="n">
        <v>2.154782868647499</v>
      </c>
      <c r="O2359" s="41" t="n">
        <v>3.026788571213096</v>
      </c>
      <c r="P2359" s="41" t="n">
        <v>-0.8720057025655972</v>
      </c>
      <c r="Q2359" s="30" t="n">
        <v>6300</v>
      </c>
      <c r="R2359" t="n">
        <v>38410</v>
      </c>
      <c r="S2359" t="n">
        <v>15070</v>
      </c>
      <c r="T2359" s="31">
        <f>SUM(Q2359:S2359)</f>
        <v/>
      </c>
    </row>
    <row r="2360">
      <c r="A2360" s="23" t="n">
        <v>1129</v>
      </c>
      <c r="B2360" s="24" t="inlineStr">
        <is>
          <t>WASHINGTON COUNTY, AL</t>
        </is>
      </c>
      <c r="C2360" s="9" t="n">
        <v>891</v>
      </c>
      <c r="D2360" s="9" t="n">
        <v>925</v>
      </c>
      <c r="E2360" s="25" t="n">
        <v>304</v>
      </c>
      <c r="F2360" s="26" t="n">
        <v>440.58</v>
      </c>
      <c r="G2360" s="9" t="n">
        <v>474.58</v>
      </c>
      <c r="H2360" s="25" t="n">
        <v>0</v>
      </c>
      <c r="I2360" s="26" t="n">
        <v>89.36453</v>
      </c>
      <c r="J2360" s="9" t="n">
        <v>89.36453</v>
      </c>
      <c r="K2360" s="26" t="n">
        <v>11.45806</v>
      </c>
      <c r="L2360" s="9" t="n">
        <v>16.76821</v>
      </c>
      <c r="M2360" s="25">
        <f>K2360-L2360</f>
        <v/>
      </c>
      <c r="N2360" s="41" t="n">
        <v>2.134387264021782</v>
      </c>
      <c r="O2360" s="41" t="n">
        <v>3.12355266637133</v>
      </c>
      <c r="P2360" s="41" t="n">
        <v>-0.9891654023495483</v>
      </c>
      <c r="Q2360" s="30" t="n">
        <v>9550</v>
      </c>
      <c r="R2360" t="n">
        <v>38040</v>
      </c>
      <c r="S2360" t="n">
        <v>850</v>
      </c>
      <c r="T2360" s="31">
        <f>SUM(Q2360:S2360)</f>
        <v/>
      </c>
    </row>
    <row r="2361">
      <c r="A2361" s="23" t="n">
        <v>28145</v>
      </c>
      <c r="B2361" s="24" t="inlineStr">
        <is>
          <t>UNION COUNTY, MS</t>
        </is>
      </c>
      <c r="C2361" s="9" t="n">
        <v>756</v>
      </c>
      <c r="D2361" s="9" t="n">
        <v>444</v>
      </c>
      <c r="E2361" s="25" t="n">
        <v>116</v>
      </c>
      <c r="F2361" s="26" t="n">
        <v>392.16</v>
      </c>
      <c r="G2361" s="9" t="n">
        <v>80.16</v>
      </c>
      <c r="H2361" s="25" t="n">
        <v>0</v>
      </c>
      <c r="I2361" s="26" t="n">
        <v>89.36453</v>
      </c>
      <c r="J2361" s="9" t="n">
        <v>89.36453</v>
      </c>
      <c r="K2361" s="26" t="n">
        <v>11.81318</v>
      </c>
      <c r="L2361" s="9" t="n">
        <v>17.1298</v>
      </c>
      <c r="M2361" s="25">
        <f>K2361-L2361</f>
        <v/>
      </c>
      <c r="N2361" s="41" t="n">
        <v>2.200538393026117</v>
      </c>
      <c r="O2361" s="41" t="n">
        <v>3.190909015596036</v>
      </c>
      <c r="P2361" s="41" t="n">
        <v>-0.9903706225699189</v>
      </c>
      <c r="Q2361" s="30" t="n">
        <v>37700</v>
      </c>
      <c r="R2361" t="n">
        <v>48990</v>
      </c>
      <c r="S2361" t="n">
        <v>820</v>
      </c>
      <c r="T2361" s="31">
        <f>SUM(Q2361:S2361)</f>
        <v/>
      </c>
    </row>
    <row r="2362">
      <c r="A2362" s="23" t="n">
        <v>48401</v>
      </c>
      <c r="B2362" s="24" t="inlineStr">
        <is>
          <t>RUSK COUNTY, TX</t>
        </is>
      </c>
      <c r="C2362" s="9" t="n">
        <v>955</v>
      </c>
      <c r="D2362" s="9" t="n">
        <v>955</v>
      </c>
      <c r="E2362" s="25" t="n">
        <v>659</v>
      </c>
      <c r="F2362" s="26" t="n">
        <v>804.28</v>
      </c>
      <c r="G2362" s="9" t="n">
        <v>804.28</v>
      </c>
      <c r="H2362" s="25" t="n">
        <v>508.28</v>
      </c>
      <c r="I2362" s="26" t="n">
        <v>89.36453</v>
      </c>
      <c r="J2362" s="9" t="n">
        <v>89.36453</v>
      </c>
      <c r="K2362" s="26" t="n">
        <v>11.4837</v>
      </c>
      <c r="L2362" s="9" t="n">
        <v>16.3648</v>
      </c>
      <c r="M2362" s="25">
        <f>K2362-L2362</f>
        <v/>
      </c>
      <c r="N2362" s="41" t="n">
        <v>2.139163438125384</v>
      </c>
      <c r="O2362" s="41" t="n">
        <v>3.048406161100889</v>
      </c>
      <c r="P2362" s="41" t="n">
        <v>-0.9092427229755051</v>
      </c>
      <c r="Q2362" s="30" t="n">
        <v>2520</v>
      </c>
      <c r="R2362" t="n">
        <v>150880</v>
      </c>
      <c r="S2362" t="n">
        <v>3930</v>
      </c>
      <c r="T2362" s="31">
        <f>SUM(Q2362:S2362)</f>
        <v/>
      </c>
    </row>
    <row r="2363">
      <c r="A2363" s="23" t="n">
        <v>51043</v>
      </c>
      <c r="B2363" s="24" t="inlineStr">
        <is>
          <t>CLARKE COUNTY, VA</t>
        </is>
      </c>
      <c r="C2363" s="9" t="n">
        <v>4171</v>
      </c>
      <c r="D2363" s="9" t="n">
        <v>4171</v>
      </c>
      <c r="E2363" s="25" t="n">
        <v>4171</v>
      </c>
      <c r="F2363" s="26" t="n">
        <v>3909.82</v>
      </c>
      <c r="G2363" s="9" t="n">
        <v>3909.82</v>
      </c>
      <c r="H2363" s="25" t="n">
        <v>3909.82</v>
      </c>
      <c r="I2363" s="26" t="n"/>
      <c r="J2363" s="9" t="n">
        <v>89.22172</v>
      </c>
      <c r="K2363" s="26" t="n">
        <v>10.97304</v>
      </c>
      <c r="L2363" s="9" t="n">
        <v>16.27864</v>
      </c>
      <c r="M2363" s="25">
        <f>K2363-L2363</f>
        <v/>
      </c>
      <c r="N2363" s="41" t="n">
        <v>2.044038591489447</v>
      </c>
      <c r="O2363" s="41" t="n">
        <v>3.032356427841671</v>
      </c>
      <c r="P2363" s="41" t="n">
        <v>-0.988317836352224</v>
      </c>
      <c r="Q2363" s="30" t="n">
        <v>3230</v>
      </c>
      <c r="R2363" t="n">
        <v>60100</v>
      </c>
      <c r="S2363" t="n">
        <v>0</v>
      </c>
      <c r="T2363" s="31">
        <f>SUM(Q2363:S2363)</f>
        <v/>
      </c>
    </row>
    <row r="2364">
      <c r="A2364" s="23" t="n">
        <v>13133</v>
      </c>
      <c r="B2364" s="24" t="inlineStr">
        <is>
          <t>GREENE COUNTY, GA</t>
        </is>
      </c>
      <c r="C2364" s="9" t="n">
        <v>560</v>
      </c>
      <c r="D2364" s="9" t="n">
        <v>1314</v>
      </c>
      <c r="E2364" s="25" t="n">
        <v>349</v>
      </c>
      <c r="F2364" s="26" t="n">
        <v>0</v>
      </c>
      <c r="G2364" s="9" t="n">
        <v>643</v>
      </c>
      <c r="H2364" s="25" t="n">
        <v>0</v>
      </c>
      <c r="I2364" s="26" t="n">
        <v>89.11136999999999</v>
      </c>
      <c r="J2364" s="9" t="n">
        <v>89.11136999999999</v>
      </c>
      <c r="K2364" s="26" t="n">
        <v>13.69936</v>
      </c>
      <c r="L2364" s="9" t="n">
        <v>23.8092</v>
      </c>
      <c r="M2364" s="25">
        <f>K2364-L2364</f>
        <v/>
      </c>
      <c r="N2364" s="41" t="n">
        <v>2.551892685956387</v>
      </c>
      <c r="O2364" s="41" t="n">
        <v>4.435135899667781</v>
      </c>
      <c r="P2364" s="41" t="n">
        <v>-1.883243213711394</v>
      </c>
      <c r="Q2364" s="30" t="n">
        <v>620</v>
      </c>
      <c r="R2364" t="n">
        <v>25860</v>
      </c>
      <c r="S2364" t="n">
        <v>24520</v>
      </c>
      <c r="T2364" s="31">
        <f>SUM(Q2364:S2364)</f>
        <v/>
      </c>
    </row>
    <row r="2365">
      <c r="A2365" s="23" t="n">
        <v>48067</v>
      </c>
      <c r="B2365" s="24" t="inlineStr">
        <is>
          <t>CASS COUNTY, TX</t>
        </is>
      </c>
      <c r="C2365" s="9" t="n">
        <v>863</v>
      </c>
      <c r="D2365" s="9" t="n">
        <v>863</v>
      </c>
      <c r="E2365" s="25" t="n">
        <v>372</v>
      </c>
      <c r="F2365" s="26" t="n">
        <v>713.48</v>
      </c>
      <c r="G2365" s="9" t="n">
        <v>713.48</v>
      </c>
      <c r="H2365" s="25" t="n">
        <v>222.48</v>
      </c>
      <c r="I2365" s="26" t="n">
        <v>89.11136999999999</v>
      </c>
      <c r="J2365" s="9" t="n">
        <v>89.11136999999999</v>
      </c>
      <c r="K2365" s="26" t="n">
        <v>11.34517</v>
      </c>
      <c r="L2365" s="9" t="n">
        <v>16.30039</v>
      </c>
      <c r="M2365" s="25">
        <f>K2365-L2365</f>
        <v/>
      </c>
      <c r="N2365" s="41" t="n">
        <v>2.113358313376087</v>
      </c>
      <c r="O2365" s="41" t="n">
        <v>3.036407979587121</v>
      </c>
      <c r="P2365" s="41" t="n">
        <v>-0.9230496662110353</v>
      </c>
      <c r="Q2365" s="30" t="n">
        <v>820</v>
      </c>
      <c r="R2365" t="n">
        <v>73770</v>
      </c>
      <c r="S2365" t="n">
        <v>390</v>
      </c>
      <c r="T2365" s="31">
        <f>SUM(Q2365:S2365)</f>
        <v/>
      </c>
    </row>
    <row r="2366">
      <c r="A2366" s="23" t="n">
        <v>21121</v>
      </c>
      <c r="B2366" s="24" t="inlineStr">
        <is>
          <t>KNOX COUNTY, KY</t>
        </is>
      </c>
      <c r="C2366" s="9" t="n">
        <v>946</v>
      </c>
      <c r="D2366" s="9" t="n">
        <v>946</v>
      </c>
      <c r="E2366" s="25" t="n">
        <v>279</v>
      </c>
      <c r="F2366" s="26" t="n">
        <v>725.74</v>
      </c>
      <c r="G2366" s="9" t="n">
        <v>725.74</v>
      </c>
      <c r="H2366" s="25" t="n">
        <v>58.74001</v>
      </c>
      <c r="I2366" s="26" t="n"/>
      <c r="J2366" s="9" t="n">
        <v>89.07823999999999</v>
      </c>
      <c r="K2366" s="26" t="n">
        <v>11.5139</v>
      </c>
      <c r="L2366" s="9" t="n">
        <v>16.22553</v>
      </c>
      <c r="M2366" s="25">
        <f>K2366-L2366</f>
        <v/>
      </c>
      <c r="N2366" s="41" t="n">
        <v>2.144789041008722</v>
      </c>
      <c r="O2366" s="41" t="n">
        <v>3.022463190453126</v>
      </c>
      <c r="P2366" s="41" t="n">
        <v>-0.8776741494444039</v>
      </c>
      <c r="Q2366" s="30" t="n">
        <v>310</v>
      </c>
      <c r="R2366" t="n">
        <v>21100</v>
      </c>
      <c r="S2366" t="n">
        <v>18150</v>
      </c>
      <c r="T2366" s="31">
        <f>SUM(Q2366:S2366)</f>
        <v/>
      </c>
    </row>
    <row r="2367">
      <c r="A2367" s="23" t="n">
        <v>51051</v>
      </c>
      <c r="B2367" s="24" t="inlineStr">
        <is>
          <t>DICKENSON COUNTY, VA</t>
        </is>
      </c>
      <c r="C2367" s="9" t="n">
        <v>194.12</v>
      </c>
      <c r="D2367" s="9" t="n">
        <v>194.12</v>
      </c>
      <c r="E2367" s="25" t="n">
        <v>11.8046</v>
      </c>
      <c r="F2367" s="26" t="n">
        <v>147.9939</v>
      </c>
      <c r="G2367" s="9" t="n">
        <v>147.9939</v>
      </c>
      <c r="H2367" s="25" t="n">
        <v>0</v>
      </c>
      <c r="I2367" s="26" t="n"/>
      <c r="J2367" s="9" t="n">
        <v>89.03307</v>
      </c>
      <c r="K2367" s="26" t="n">
        <v>11.07497</v>
      </c>
      <c r="L2367" s="9" t="n">
        <v>16.5133</v>
      </c>
      <c r="M2367" s="25">
        <f>K2367-L2367</f>
        <v/>
      </c>
      <c r="N2367" s="41" t="n">
        <v>2.063025932611918</v>
      </c>
      <c r="O2367" s="41" t="n">
        <v>3.076068479914654</v>
      </c>
      <c r="P2367" s="41" t="n">
        <v>-1.013042547302735</v>
      </c>
      <c r="Q2367" s="30" t="n">
        <v>110</v>
      </c>
      <c r="R2367" t="n">
        <v>11330</v>
      </c>
      <c r="S2367" t="n">
        <v>13070</v>
      </c>
      <c r="T2367" s="31">
        <f>SUM(Q2367:S2367)</f>
        <v/>
      </c>
    </row>
    <row r="2368">
      <c r="A2368" s="23" t="n">
        <v>47149</v>
      </c>
      <c r="B2368" s="24" t="inlineStr">
        <is>
          <t>RUTHERFORD COUNTY, TN</t>
        </is>
      </c>
      <c r="C2368" s="9" t="n">
        <v>1897</v>
      </c>
      <c r="D2368" s="9" t="n">
        <v>1755</v>
      </c>
      <c r="E2368" s="25" t="n">
        <v>1251</v>
      </c>
      <c r="F2368" s="26" t="n">
        <v>1642.36</v>
      </c>
      <c r="G2368" s="9" t="n">
        <v>1500.36</v>
      </c>
      <c r="H2368" s="25" t="n">
        <v>996.36</v>
      </c>
      <c r="I2368" s="26" t="n"/>
      <c r="J2368" s="9" t="n">
        <v>89.02892</v>
      </c>
      <c r="K2368" s="26" t="n">
        <v>11.69497</v>
      </c>
      <c r="L2368" s="9" t="n">
        <v>16.82837</v>
      </c>
      <c r="M2368" s="25">
        <f>K2368-L2368</f>
        <v/>
      </c>
      <c r="N2368" s="41" t="n">
        <v>2.178518442137396</v>
      </c>
      <c r="O2368" s="41" t="n">
        <v>3.134759165360125</v>
      </c>
      <c r="P2368" s="41" t="n">
        <v>-0.9562407232227284</v>
      </c>
      <c r="Q2368" s="30" t="n">
        <v>24860</v>
      </c>
      <c r="R2368" t="n">
        <v>133070</v>
      </c>
      <c r="S2368" t="n">
        <v>8990</v>
      </c>
      <c r="T2368" s="31">
        <f>SUM(Q2368:S2368)</f>
        <v/>
      </c>
    </row>
    <row r="2369">
      <c r="A2369" s="23" t="n">
        <v>36041</v>
      </c>
      <c r="B2369" s="24" t="inlineStr">
        <is>
          <t>HAMILTON COUNTY, NY</t>
        </is>
      </c>
      <c r="C2369" s="9" t="n">
        <v>911.956</v>
      </c>
      <c r="D2369" s="9" t="n">
        <v>476.65</v>
      </c>
      <c r="E2369" s="25" t="n">
        <v>99.9169</v>
      </c>
      <c r="F2369" s="26" t="n">
        <v>801.856</v>
      </c>
      <c r="G2369" s="9" t="n">
        <v>366.5506</v>
      </c>
      <c r="H2369" s="25" t="n">
        <v>0</v>
      </c>
      <c r="I2369" s="26" t="n"/>
      <c r="J2369" s="9" t="n">
        <v>88.9479</v>
      </c>
      <c r="K2369" s="26" t="n">
        <v>22.68289</v>
      </c>
      <c r="L2369" s="9" t="n">
        <v>21.1465</v>
      </c>
      <c r="M2369" s="25">
        <f>K2369-L2369</f>
        <v/>
      </c>
      <c r="N2369" s="41" t="n">
        <v>4.225328853855455</v>
      </c>
      <c r="O2369" s="41" t="n">
        <v>3.939132826904085</v>
      </c>
      <c r="P2369" s="41" t="n">
        <v>0.2861960269513711</v>
      </c>
      <c r="Q2369" s="30" t="n">
        <v>190</v>
      </c>
      <c r="R2369" t="n">
        <v>110</v>
      </c>
      <c r="S2369" t="n">
        <v>1300</v>
      </c>
      <c r="T2369" s="31">
        <f>SUM(Q2369:S2369)</f>
        <v/>
      </c>
    </row>
    <row r="2370">
      <c r="A2370" s="23" t="n">
        <v>51139</v>
      </c>
      <c r="B2370" s="24" t="inlineStr">
        <is>
          <t>PAGE COUNTY, VA</t>
        </is>
      </c>
      <c r="C2370" s="9" t="n">
        <v>944</v>
      </c>
      <c r="D2370" s="9" t="n">
        <v>691</v>
      </c>
      <c r="E2370" s="25" t="n">
        <v>253</v>
      </c>
      <c r="F2370" s="26" t="n">
        <v>669.36</v>
      </c>
      <c r="G2370" s="9" t="n">
        <v>416.36</v>
      </c>
      <c r="H2370" s="25" t="n">
        <v>0</v>
      </c>
      <c r="I2370" s="26" t="n"/>
      <c r="J2370" s="9" t="n">
        <v>88.86716</v>
      </c>
      <c r="K2370" s="26" t="n">
        <v>11.19793</v>
      </c>
      <c r="L2370" s="9" t="n">
        <v>17.27098</v>
      </c>
      <c r="M2370" s="25">
        <f>K2370-L2370</f>
        <v/>
      </c>
      <c r="N2370" s="41" t="n">
        <v>2.085930705146197</v>
      </c>
      <c r="O2370" s="41" t="n">
        <v>3.217207777684435</v>
      </c>
      <c r="P2370" s="41" t="n">
        <v>-1.131277072538238</v>
      </c>
      <c r="Q2370" s="30" t="n">
        <v>3060</v>
      </c>
      <c r="R2370" t="n">
        <v>43920</v>
      </c>
      <c r="S2370" t="n">
        <v>0</v>
      </c>
      <c r="T2370" s="31">
        <f>SUM(Q2370:S2370)</f>
        <v/>
      </c>
    </row>
    <row r="2371">
      <c r="A2371" s="23" t="n">
        <v>47103</v>
      </c>
      <c r="B2371" s="24" t="inlineStr">
        <is>
          <t>LINCOLN COUNTY, TN</t>
        </is>
      </c>
      <c r="C2371" s="9" t="n">
        <v>1386</v>
      </c>
      <c r="D2371" s="9" t="n">
        <v>1033</v>
      </c>
      <c r="E2371" s="25" t="n">
        <v>120</v>
      </c>
      <c r="F2371" s="26" t="n">
        <v>1137.18</v>
      </c>
      <c r="G2371" s="9" t="n">
        <v>784.1799999999999</v>
      </c>
      <c r="H2371" s="25" t="n">
        <v>0</v>
      </c>
      <c r="I2371" s="26" t="n">
        <v>88.85822</v>
      </c>
      <c r="J2371" s="9" t="n">
        <v>88.85822</v>
      </c>
      <c r="K2371" s="26" t="n">
        <v>11.56535</v>
      </c>
      <c r="L2371" s="9" t="n">
        <v>16.66133</v>
      </c>
      <c r="M2371" s="25">
        <f>K2371-L2371</f>
        <v/>
      </c>
      <c r="N2371" s="41" t="n">
        <v>2.154373056516925</v>
      </c>
      <c r="O2371" s="41" t="n">
        <v>3.103643247955067</v>
      </c>
      <c r="P2371" s="41" t="n">
        <v>-0.949270191438142</v>
      </c>
      <c r="Q2371" s="30" t="n">
        <v>37290</v>
      </c>
      <c r="R2371" t="n">
        <v>149600</v>
      </c>
      <c r="S2371" t="n">
        <v>3170</v>
      </c>
      <c r="T2371" s="31">
        <f>SUM(Q2371:S2371)</f>
        <v/>
      </c>
    </row>
    <row r="2372">
      <c r="A2372" s="23" t="n">
        <v>54089</v>
      </c>
      <c r="B2372" s="24" t="inlineStr">
        <is>
          <t>SUMMERS COUNTY, WV</t>
        </is>
      </c>
      <c r="C2372" s="9" t="n">
        <v>480</v>
      </c>
      <c r="D2372" s="9" t="n">
        <v>0</v>
      </c>
      <c r="E2372" s="25" t="n">
        <v>181</v>
      </c>
      <c r="F2372" s="26" t="n">
        <v>234.88</v>
      </c>
      <c r="G2372" s="9" t="n">
        <v>0</v>
      </c>
      <c r="H2372" s="25" t="n">
        <v>0</v>
      </c>
      <c r="I2372" s="26" t="n"/>
      <c r="J2372" s="9" t="n">
        <v>88.69450000000001</v>
      </c>
      <c r="K2372" s="26" t="n">
        <v>25.25595</v>
      </c>
      <c r="L2372" s="9" t="n">
        <v>23.47357</v>
      </c>
      <c r="M2372" s="25">
        <f>K2372-L2372</f>
        <v/>
      </c>
      <c r="N2372" s="41" t="n">
        <v>4.704633945080661</v>
      </c>
      <c r="O2372" s="41" t="n">
        <v>4.372615333583851</v>
      </c>
      <c r="P2372" s="41" t="n">
        <v>0.3320186114968104</v>
      </c>
      <c r="Q2372" s="30" t="n">
        <v>1260</v>
      </c>
      <c r="R2372" t="n">
        <v>21460</v>
      </c>
      <c r="S2372" t="n">
        <v>590</v>
      </c>
      <c r="T2372" s="31">
        <f>SUM(Q2372:S2372)</f>
        <v/>
      </c>
    </row>
    <row r="2373">
      <c r="A2373" s="23" t="n">
        <v>13243</v>
      </c>
      <c r="B2373" s="24" t="inlineStr">
        <is>
          <t>RANDOLPH COUNTY, GA</t>
        </is>
      </c>
      <c r="C2373" s="9" t="n">
        <v>897</v>
      </c>
      <c r="D2373" s="9" t="n">
        <v>897</v>
      </c>
      <c r="E2373" s="25" t="n">
        <v>335</v>
      </c>
      <c r="F2373" s="26" t="n">
        <v>450.6</v>
      </c>
      <c r="G2373" s="9" t="n">
        <v>450.6</v>
      </c>
      <c r="H2373" s="25" t="n">
        <v>0</v>
      </c>
      <c r="I2373" s="26" t="n">
        <v>88.60505999999999</v>
      </c>
      <c r="J2373" s="9" t="n">
        <v>88.60505999999999</v>
      </c>
      <c r="K2373" s="26" t="n">
        <v>12.5724</v>
      </c>
      <c r="L2373" s="9" t="n">
        <v>19.00679</v>
      </c>
      <c r="M2373" s="25">
        <f>K2373-L2373</f>
        <v/>
      </c>
      <c r="N2373" s="41" t="n">
        <v>2.341964559287301</v>
      </c>
      <c r="O2373" s="41" t="n">
        <v>3.540551411489952</v>
      </c>
      <c r="P2373" s="41" t="n">
        <v>-1.198586852202651</v>
      </c>
      <c r="Q2373" s="30" t="n">
        <v>53600</v>
      </c>
      <c r="R2373" t="n">
        <v>15340</v>
      </c>
      <c r="S2373" t="n">
        <v>21330</v>
      </c>
      <c r="T2373" s="31">
        <f>SUM(Q2373:S2373)</f>
        <v/>
      </c>
    </row>
    <row r="2374">
      <c r="A2374" s="23" t="n">
        <v>37003</v>
      </c>
      <c r="B2374" s="24" t="inlineStr">
        <is>
          <t>ALEXANDER COUNTY, NC</t>
        </is>
      </c>
      <c r="C2374" s="9" t="n">
        <v>1221</v>
      </c>
      <c r="D2374" s="9" t="n">
        <v>1249</v>
      </c>
      <c r="E2374" s="25" t="n">
        <v>183</v>
      </c>
      <c r="F2374" s="26" t="n">
        <v>957.54</v>
      </c>
      <c r="G2374" s="9" t="n">
        <v>985.54</v>
      </c>
      <c r="H2374" s="25" t="n">
        <v>0</v>
      </c>
      <c r="I2374" s="26" t="n">
        <v>88.60505999999999</v>
      </c>
      <c r="J2374" s="9" t="n">
        <v>88.60505999999999</v>
      </c>
      <c r="K2374" s="26" t="n">
        <v>11.71067</v>
      </c>
      <c r="L2374" s="9" t="n">
        <v>20.16156</v>
      </c>
      <c r="M2374" s="25">
        <f>K2374-L2374</f>
        <v/>
      </c>
      <c r="N2374" s="41" t="n">
        <v>2.181443010523767</v>
      </c>
      <c r="O2374" s="41" t="n">
        <v>3.75565993604598</v>
      </c>
      <c r="P2374" s="41" t="n">
        <v>-1.574216925522212</v>
      </c>
      <c r="Q2374" s="30" t="n">
        <v>1000</v>
      </c>
      <c r="R2374" t="n">
        <v>51130</v>
      </c>
      <c r="S2374" t="n">
        <v>5580</v>
      </c>
      <c r="T2374" s="31">
        <f>SUM(Q2374:S2374)</f>
        <v/>
      </c>
    </row>
    <row r="2375">
      <c r="A2375" s="23" t="n">
        <v>47017</v>
      </c>
      <c r="B2375" s="24" t="inlineStr">
        <is>
          <t>CARROLL COUNTY, TN</t>
        </is>
      </c>
      <c r="C2375" s="9" t="n">
        <v>1202</v>
      </c>
      <c r="D2375" s="9" t="n">
        <v>1094</v>
      </c>
      <c r="E2375" s="25" t="n">
        <v>473</v>
      </c>
      <c r="F2375" s="26" t="n">
        <v>936.42</v>
      </c>
      <c r="G2375" s="9" t="n">
        <v>828.42</v>
      </c>
      <c r="H2375" s="25" t="n">
        <v>207.42</v>
      </c>
      <c r="I2375" s="26" t="n">
        <v>88.60505999999999</v>
      </c>
      <c r="J2375" s="9" t="n">
        <v>88.60505999999999</v>
      </c>
      <c r="K2375" s="26" t="n">
        <v>11.3378</v>
      </c>
      <c r="L2375" s="9" t="n">
        <v>16.2144</v>
      </c>
      <c r="M2375" s="25">
        <f>K2375-L2375</f>
        <v/>
      </c>
      <c r="N2375" s="41" t="n">
        <v>2.111985442738662</v>
      </c>
      <c r="O2375" s="41" t="n">
        <v>3.020389913628903</v>
      </c>
      <c r="P2375" s="41" t="n">
        <v>-0.9084044708902401</v>
      </c>
      <c r="Q2375" s="30" t="n">
        <v>90290</v>
      </c>
      <c r="R2375" t="n">
        <v>33320</v>
      </c>
      <c r="S2375" t="n">
        <v>7210</v>
      </c>
      <c r="T2375" s="31">
        <f>SUM(Q2375:S2375)</f>
        <v/>
      </c>
    </row>
    <row r="2376">
      <c r="A2376" s="23" t="n">
        <v>47089</v>
      </c>
      <c r="B2376" s="24" t="inlineStr">
        <is>
          <t>JEFFERSON COUNTY, TN</t>
        </is>
      </c>
      <c r="C2376" s="9" t="n">
        <v>3183</v>
      </c>
      <c r="D2376" s="9" t="n">
        <v>1975</v>
      </c>
      <c r="E2376" s="25" t="n">
        <v>1043</v>
      </c>
      <c r="F2376" s="26" t="n">
        <v>2945.72</v>
      </c>
      <c r="G2376" s="9" t="n">
        <v>1737.72</v>
      </c>
      <c r="H2376" s="25" t="n">
        <v>805.72</v>
      </c>
      <c r="I2376" s="26" t="n">
        <v>88.60505999999999</v>
      </c>
      <c r="J2376" s="9" t="n">
        <v>88.60505999999999</v>
      </c>
      <c r="K2376" s="26" t="n">
        <v>11.61667</v>
      </c>
      <c r="L2376" s="9" t="n">
        <v>16.72471</v>
      </c>
      <c r="M2376" s="25">
        <f>K2376-L2376</f>
        <v/>
      </c>
      <c r="N2376" s="41" t="n">
        <v>2.163932855853775</v>
      </c>
      <c r="O2376" s="41" t="n">
        <v>3.11544956288043</v>
      </c>
      <c r="P2376" s="41" t="n">
        <v>-0.9515167070266545</v>
      </c>
      <c r="Q2376" s="30" t="n">
        <v>1670</v>
      </c>
      <c r="R2376" t="n">
        <v>77040</v>
      </c>
      <c r="S2376" t="n">
        <v>4680</v>
      </c>
      <c r="T2376" s="31">
        <f>SUM(Q2376:S2376)</f>
        <v/>
      </c>
    </row>
    <row r="2377">
      <c r="A2377" s="23" t="n">
        <v>47117</v>
      </c>
      <c r="B2377" s="24" t="inlineStr">
        <is>
          <t>MARSHALL COUNTY, TN</t>
        </is>
      </c>
      <c r="C2377" s="9" t="n">
        <v>1571</v>
      </c>
      <c r="D2377" s="9" t="n">
        <v>1571</v>
      </c>
      <c r="E2377" s="25" t="n">
        <v>1571</v>
      </c>
      <c r="F2377" s="26" t="n">
        <v>1343.52</v>
      </c>
      <c r="G2377" s="9" t="n">
        <v>1343.52</v>
      </c>
      <c r="H2377" s="25" t="n">
        <v>1343.52</v>
      </c>
      <c r="I2377" s="26" t="n">
        <v>88.60505999999999</v>
      </c>
      <c r="J2377" s="9" t="n">
        <v>88.60505999999999</v>
      </c>
      <c r="K2377" s="26" t="n">
        <v>11.57246</v>
      </c>
      <c r="L2377" s="9" t="n">
        <v>16.20103</v>
      </c>
      <c r="M2377" s="25">
        <f>K2377-L2377</f>
        <v/>
      </c>
      <c r="N2377" s="41" t="n">
        <v>2.155697494811645</v>
      </c>
      <c r="O2377" s="41" t="n">
        <v>3.017899373544457</v>
      </c>
      <c r="P2377" s="41" t="n">
        <v>-0.8622018787328132</v>
      </c>
      <c r="Q2377" s="30" t="n">
        <v>9460</v>
      </c>
      <c r="R2377" t="n">
        <v>94810</v>
      </c>
      <c r="S2377" t="n">
        <v>4730</v>
      </c>
      <c r="T2377" s="31">
        <f>SUM(Q2377:S2377)</f>
        <v/>
      </c>
    </row>
    <row r="2378">
      <c r="A2378" s="23" t="n">
        <v>47139</v>
      </c>
      <c r="B2378" s="24" t="inlineStr">
        <is>
          <t>POLK COUNTY, TN</t>
        </is>
      </c>
      <c r="C2378" s="9" t="n">
        <v>1545</v>
      </c>
      <c r="D2378" s="9" t="n">
        <v>1307</v>
      </c>
      <c r="E2378" s="25" t="n">
        <v>854</v>
      </c>
      <c r="F2378" s="26" t="n">
        <v>1298.04</v>
      </c>
      <c r="G2378" s="9" t="n">
        <v>1060.04</v>
      </c>
      <c r="H2378" s="25" t="n">
        <v>607.04</v>
      </c>
      <c r="I2378" s="26" t="n">
        <v>88.60505999999999</v>
      </c>
      <c r="J2378" s="9" t="n">
        <v>88.60505999999999</v>
      </c>
      <c r="K2378" s="26" t="n">
        <v>11.66034</v>
      </c>
      <c r="L2378" s="9" t="n">
        <v>16.74007</v>
      </c>
      <c r="M2378" s="25">
        <f>K2378-L2378</f>
        <v/>
      </c>
      <c r="N2378" s="41" t="n">
        <v>2.172067626645675</v>
      </c>
      <c r="O2378" s="41" t="n">
        <v>3.118310796664803</v>
      </c>
      <c r="P2378" s="41" t="n">
        <v>-0.9462431700191275</v>
      </c>
      <c r="Q2378" s="30" t="n">
        <v>4610</v>
      </c>
      <c r="R2378" t="n">
        <v>25900</v>
      </c>
      <c r="S2378" t="n">
        <v>4430</v>
      </c>
      <c r="T2378" s="31">
        <f>SUM(Q2378:S2378)</f>
        <v/>
      </c>
    </row>
    <row r="2379">
      <c r="A2379" s="23" t="n">
        <v>47165</v>
      </c>
      <c r="B2379" s="24" t="inlineStr">
        <is>
          <t>SUMNER COUNTY, TN</t>
        </is>
      </c>
      <c r="C2379" s="9" t="n">
        <v>2678</v>
      </c>
      <c r="D2379" s="9" t="n">
        <v>1767</v>
      </c>
      <c r="E2379" s="25" t="n">
        <v>1075</v>
      </c>
      <c r="F2379" s="26" t="n">
        <v>2465.2</v>
      </c>
      <c r="G2379" s="9" t="n">
        <v>1554.2</v>
      </c>
      <c r="H2379" s="25" t="n">
        <v>862.2</v>
      </c>
      <c r="I2379" s="26" t="n">
        <v>88.60505999999999</v>
      </c>
      <c r="J2379" s="9" t="n">
        <v>88.60505999999999</v>
      </c>
      <c r="K2379" s="26" t="n">
        <v>11.50614</v>
      </c>
      <c r="L2379" s="9" t="n">
        <v>16.34686</v>
      </c>
      <c r="M2379" s="25">
        <f>K2379-L2379</f>
        <v/>
      </c>
      <c r="N2379" s="41" t="n">
        <v>2.143343521857242</v>
      </c>
      <c r="O2379" s="41" t="n">
        <v>3.045064329454297</v>
      </c>
      <c r="P2379" s="41" t="n">
        <v>-0.9017208075970556</v>
      </c>
      <c r="Q2379" s="30" t="n">
        <v>20960</v>
      </c>
      <c r="R2379" t="n">
        <v>113170</v>
      </c>
      <c r="S2379" t="n">
        <v>8360</v>
      </c>
      <c r="T2379" s="31">
        <f>SUM(Q2379:S2379)</f>
        <v/>
      </c>
    </row>
    <row r="2380">
      <c r="A2380" s="23" t="n">
        <v>28017</v>
      </c>
      <c r="B2380" s="24" t="inlineStr">
        <is>
          <t>CHICKASAW COUNTY, MS</t>
        </is>
      </c>
      <c r="C2380" s="9" t="n">
        <v>464</v>
      </c>
      <c r="D2380" s="9" t="n">
        <v>119</v>
      </c>
      <c r="E2380" s="25" t="n">
        <v>0</v>
      </c>
      <c r="F2380" s="26" t="n">
        <v>188.66</v>
      </c>
      <c r="G2380" s="9" t="n">
        <v>0</v>
      </c>
      <c r="H2380" s="25" t="n">
        <v>0</v>
      </c>
      <c r="I2380" s="26" t="n">
        <v>88.47848999999999</v>
      </c>
      <c r="J2380" s="9" t="n">
        <v>88.47848999999999</v>
      </c>
      <c r="K2380" s="26" t="n">
        <v>11.65687</v>
      </c>
      <c r="L2380" s="9" t="n">
        <v>16.48069</v>
      </c>
      <c r="M2380" s="25">
        <f>K2380-L2380</f>
        <v/>
      </c>
      <c r="N2380" s="41" t="n">
        <v>2.171421241148815</v>
      </c>
      <c r="O2380" s="41" t="n">
        <v>3.069993946470095</v>
      </c>
      <c r="P2380" s="41" t="n">
        <v>-0.8985727053212804</v>
      </c>
      <c r="Q2380" s="30" t="n">
        <v>59860</v>
      </c>
      <c r="R2380" t="n">
        <v>80690</v>
      </c>
      <c r="S2380" t="n">
        <v>1550</v>
      </c>
      <c r="T2380" s="31">
        <f>SUM(Q2380:S2380)</f>
        <v/>
      </c>
    </row>
    <row r="2381">
      <c r="A2381" s="23" t="n">
        <v>48063</v>
      </c>
      <c r="B2381" s="24" t="inlineStr">
        <is>
          <t>CAMP COUNTY, TX</t>
        </is>
      </c>
      <c r="C2381" s="9" t="n">
        <v>954</v>
      </c>
      <c r="D2381" s="9" t="n">
        <v>1199</v>
      </c>
      <c r="E2381" s="25" t="n">
        <v>364</v>
      </c>
      <c r="F2381" s="26" t="n">
        <v>703.12</v>
      </c>
      <c r="G2381" s="9" t="n">
        <v>948.12</v>
      </c>
      <c r="H2381" s="25" t="n">
        <v>113.12</v>
      </c>
      <c r="I2381" s="26" t="n">
        <v>88.47848999999999</v>
      </c>
      <c r="J2381" s="9" t="n">
        <v>88.47848999999999</v>
      </c>
      <c r="K2381" s="26" t="n">
        <v>11.81318</v>
      </c>
      <c r="L2381" s="9" t="n">
        <v>17.1298</v>
      </c>
      <c r="M2381" s="25">
        <f>K2381-L2381</f>
        <v/>
      </c>
      <c r="N2381" s="41" t="n">
        <v>2.200538393026117</v>
      </c>
      <c r="O2381" s="41" t="n">
        <v>3.190909015596036</v>
      </c>
      <c r="P2381" s="41" t="n">
        <v>-0.9903706225699189</v>
      </c>
      <c r="Q2381" s="30" t="n">
        <v>2410</v>
      </c>
      <c r="R2381" t="n">
        <v>38130</v>
      </c>
      <c r="S2381" t="n">
        <v>0</v>
      </c>
      <c r="T2381" s="31">
        <f>SUM(Q2381:S2381)</f>
        <v/>
      </c>
    </row>
    <row r="2382">
      <c r="A2382" s="23" t="n">
        <v>5023</v>
      </c>
      <c r="B2382" s="24" t="inlineStr">
        <is>
          <t>CLEBURNE COUNTY, AR</t>
        </is>
      </c>
      <c r="C2382" s="9" t="n">
        <v>457</v>
      </c>
      <c r="D2382" s="9" t="n">
        <v>162</v>
      </c>
      <c r="E2382" s="25" t="n">
        <v>149</v>
      </c>
      <c r="F2382" s="26" t="n">
        <v>177.86</v>
      </c>
      <c r="G2382" s="9" t="n">
        <v>0</v>
      </c>
      <c r="H2382" s="25" t="n">
        <v>0</v>
      </c>
      <c r="I2382" s="26" t="n">
        <v>88.35191</v>
      </c>
      <c r="J2382" s="9" t="n">
        <v>88.35191</v>
      </c>
      <c r="K2382" s="26" t="n">
        <v>11.58074</v>
      </c>
      <c r="L2382" s="9" t="n">
        <v>16.39074</v>
      </c>
      <c r="M2382" s="25">
        <f>K2382-L2382</f>
        <v/>
      </c>
      <c r="N2382" s="41" t="n">
        <v>2.157239878648533</v>
      </c>
      <c r="O2382" s="41" t="n">
        <v>3.053238218676843</v>
      </c>
      <c r="P2382" s="41" t="n">
        <v>-0.8959983400283095</v>
      </c>
      <c r="Q2382" s="30" t="n">
        <v>650</v>
      </c>
      <c r="R2382" t="n">
        <v>74660</v>
      </c>
      <c r="S2382" t="n">
        <v>7020</v>
      </c>
      <c r="T2382" s="31">
        <f>SUM(Q2382:S2382)</f>
        <v/>
      </c>
    </row>
    <row r="2383">
      <c r="A2383" s="23" t="n">
        <v>13237</v>
      </c>
      <c r="B2383" s="24" t="inlineStr">
        <is>
          <t>PUTNAM COUNTY, GA</t>
        </is>
      </c>
      <c r="C2383" s="9" t="n">
        <v>999</v>
      </c>
      <c r="D2383" s="9" t="n">
        <v>1611</v>
      </c>
      <c r="E2383" s="25" t="n">
        <v>574</v>
      </c>
      <c r="F2383" s="26" t="n">
        <v>307.9399</v>
      </c>
      <c r="G2383" s="9" t="n">
        <v>919.9399</v>
      </c>
      <c r="H2383" s="25" t="n">
        <v>0</v>
      </c>
      <c r="I2383" s="26" t="n">
        <v>88.35191</v>
      </c>
      <c r="J2383" s="9" t="n">
        <v>88.35191</v>
      </c>
      <c r="K2383" s="26" t="n">
        <v>13.9008</v>
      </c>
      <c r="L2383" s="9" t="n">
        <v>21.96308</v>
      </c>
      <c r="M2383" s="25">
        <f>K2383-L2383</f>
        <v/>
      </c>
      <c r="N2383" s="41" t="n">
        <v>2.589416574857697</v>
      </c>
      <c r="O2383" s="41" t="n">
        <v>4.091243913078786</v>
      </c>
      <c r="P2383" s="41" t="n">
        <v>-1.501827338221089</v>
      </c>
      <c r="Q2383" s="30" t="n">
        <v>160</v>
      </c>
      <c r="R2383" t="n">
        <v>22460</v>
      </c>
      <c r="S2383" t="n">
        <v>19940</v>
      </c>
      <c r="T2383" s="31">
        <f>SUM(Q2383:S2383)</f>
        <v/>
      </c>
    </row>
    <row r="2384">
      <c r="A2384" s="23" t="n">
        <v>37043</v>
      </c>
      <c r="B2384" s="24" t="inlineStr">
        <is>
          <t>CLAY COUNTY, NC</t>
        </is>
      </c>
      <c r="C2384" s="9" t="n">
        <v>2260</v>
      </c>
      <c r="D2384" s="9" t="n">
        <v>1944</v>
      </c>
      <c r="E2384" s="25" t="n">
        <v>552</v>
      </c>
      <c r="F2384" s="26" t="n">
        <v>2005.34</v>
      </c>
      <c r="G2384" s="9" t="n">
        <v>1689.34</v>
      </c>
      <c r="H2384" s="25" t="n">
        <v>297.34</v>
      </c>
      <c r="I2384" s="26" t="n">
        <v>88.35191</v>
      </c>
      <c r="J2384" s="9" t="n">
        <v>88.35191</v>
      </c>
      <c r="K2384" s="26" t="n">
        <v>11.70716</v>
      </c>
      <c r="L2384" s="9" t="n">
        <v>18.53005</v>
      </c>
      <c r="M2384" s="25">
        <f>K2384-L2384</f>
        <v/>
      </c>
      <c r="N2384" s="41" t="n">
        <v>2.18078917389726</v>
      </c>
      <c r="O2384" s="41" t="n">
        <v>3.451745122794506</v>
      </c>
      <c r="P2384" s="41" t="n">
        <v>-1.270955948897246</v>
      </c>
      <c r="Q2384" s="30" t="n">
        <v>390</v>
      </c>
      <c r="R2384" t="n">
        <v>9900</v>
      </c>
      <c r="S2384" t="n">
        <v>1560</v>
      </c>
      <c r="T2384" s="31">
        <f>SUM(Q2384:S2384)</f>
        <v/>
      </c>
    </row>
    <row r="2385">
      <c r="A2385" s="23" t="n">
        <v>48001</v>
      </c>
      <c r="B2385" s="24" t="inlineStr">
        <is>
          <t>ANDERSON COUNTY, TX</t>
        </is>
      </c>
      <c r="C2385" s="9" t="n">
        <v>738</v>
      </c>
      <c r="D2385" s="9" t="n">
        <v>929</v>
      </c>
      <c r="E2385" s="25" t="n">
        <v>303</v>
      </c>
      <c r="F2385" s="26" t="n">
        <v>579.1799999999999</v>
      </c>
      <c r="G2385" s="9" t="n">
        <v>770.1799999999999</v>
      </c>
      <c r="H2385" s="25" t="n">
        <v>144.18</v>
      </c>
      <c r="I2385" s="26" t="n">
        <v>88.35191</v>
      </c>
      <c r="J2385" s="9" t="n">
        <v>88.35191</v>
      </c>
      <c r="K2385" s="26" t="n">
        <v>11.45351</v>
      </c>
      <c r="L2385" s="9" t="n">
        <v>16.27892</v>
      </c>
      <c r="M2385" s="25">
        <f>K2385-L2385</f>
        <v/>
      </c>
      <c r="N2385" s="41" t="n">
        <v>2.133539698024458</v>
      </c>
      <c r="O2385" s="41" t="n">
        <v>3.032408585749199</v>
      </c>
      <c r="P2385" s="41" t="n">
        <v>-0.8988688877247411</v>
      </c>
      <c r="Q2385" s="30" t="n">
        <v>26190</v>
      </c>
      <c r="R2385" t="n">
        <v>181990</v>
      </c>
      <c r="S2385" t="n">
        <v>0</v>
      </c>
      <c r="T2385" s="31">
        <f>SUM(Q2385:S2385)</f>
        <v/>
      </c>
    </row>
    <row r="2386">
      <c r="A2386" s="23" t="n">
        <v>1087</v>
      </c>
      <c r="B2386" s="24" t="inlineStr">
        <is>
          <t>MACON COUNTY, AL</t>
        </is>
      </c>
      <c r="C2386" s="9" t="n">
        <v>1077</v>
      </c>
      <c r="D2386" s="9" t="n">
        <v>1077</v>
      </c>
      <c r="E2386" s="25" t="n">
        <v>485</v>
      </c>
      <c r="F2386" s="26" t="n">
        <v>671.76</v>
      </c>
      <c r="G2386" s="9" t="n">
        <v>671.76</v>
      </c>
      <c r="H2386" s="25" t="n">
        <v>79.76000999999999</v>
      </c>
      <c r="I2386" s="26" t="n">
        <v>88.22532</v>
      </c>
      <c r="J2386" s="9" t="n">
        <v>88.22532</v>
      </c>
      <c r="K2386" s="26" t="n">
        <v>11.40476</v>
      </c>
      <c r="L2386" s="9" t="n">
        <v>16.55167</v>
      </c>
      <c r="M2386" s="25">
        <f>K2386-L2386</f>
        <v/>
      </c>
      <c r="N2386" s="41" t="n">
        <v>2.124458633767414</v>
      </c>
      <c r="O2386" s="41" t="n">
        <v>3.083215976028351</v>
      </c>
      <c r="P2386" s="41" t="n">
        <v>-0.958757342260937</v>
      </c>
      <c r="Q2386" s="30" t="n">
        <v>22940</v>
      </c>
      <c r="R2386" t="n">
        <v>44110</v>
      </c>
      <c r="S2386" t="n">
        <v>210</v>
      </c>
      <c r="T2386" s="31">
        <f>SUM(Q2386:S2386)</f>
        <v/>
      </c>
    </row>
    <row r="2387">
      <c r="A2387" s="23" t="n">
        <v>40077</v>
      </c>
      <c r="B2387" s="24" t="inlineStr">
        <is>
          <t>LATIMER COUNTY, OK</t>
        </is>
      </c>
      <c r="C2387" s="9" t="n">
        <v>352</v>
      </c>
      <c r="D2387" s="9" t="n">
        <v>579</v>
      </c>
      <c r="E2387" s="25" t="n">
        <v>312</v>
      </c>
      <c r="F2387" s="26" t="n">
        <v>129</v>
      </c>
      <c r="G2387" s="9" t="n">
        <v>356</v>
      </c>
      <c r="H2387" s="25" t="n">
        <v>89</v>
      </c>
      <c r="I2387" s="26" t="n"/>
      <c r="J2387" s="9" t="n">
        <v>88.08671</v>
      </c>
      <c r="K2387" s="26" t="n">
        <v>11.49813</v>
      </c>
      <c r="L2387" s="9" t="n">
        <v>16.07296</v>
      </c>
      <c r="M2387" s="25">
        <f>K2387-L2387</f>
        <v/>
      </c>
      <c r="N2387" s="41" t="n">
        <v>2.141851433145469</v>
      </c>
      <c r="O2387" s="41" t="n">
        <v>2.994042719197799</v>
      </c>
      <c r="P2387" s="41" t="n">
        <v>-0.8521912860523305</v>
      </c>
      <c r="Q2387" s="30" t="n">
        <v>560</v>
      </c>
      <c r="R2387" t="n">
        <v>90690</v>
      </c>
      <c r="S2387" t="n">
        <v>30890</v>
      </c>
      <c r="T2387" s="31">
        <f>SUM(Q2387:S2387)</f>
        <v/>
      </c>
    </row>
    <row r="2388">
      <c r="A2388" s="23" t="n">
        <v>13195</v>
      </c>
      <c r="B2388" s="24" t="inlineStr">
        <is>
          <t>MADISON COUNTY, GA</t>
        </is>
      </c>
      <c r="C2388" s="9" t="n">
        <v>471</v>
      </c>
      <c r="D2388" s="9" t="n">
        <v>836</v>
      </c>
      <c r="E2388" s="25" t="n">
        <v>305</v>
      </c>
      <c r="F2388" s="26" t="n">
        <v>0</v>
      </c>
      <c r="G2388" s="9" t="n">
        <v>324.16</v>
      </c>
      <c r="H2388" s="25" t="n">
        <v>0</v>
      </c>
      <c r="I2388" s="26" t="n">
        <v>87.97217000000001</v>
      </c>
      <c r="J2388" s="9" t="n">
        <v>87.97217000000001</v>
      </c>
      <c r="K2388" s="26" t="n">
        <v>12.69103</v>
      </c>
      <c r="L2388" s="9" t="n">
        <v>20.71151</v>
      </c>
      <c r="M2388" s="25">
        <f>K2388-L2388</f>
        <v/>
      </c>
      <c r="N2388" s="41" t="n">
        <v>2.364062747037313</v>
      </c>
      <c r="O2388" s="41" t="n">
        <v>3.858103654777491</v>
      </c>
      <c r="P2388" s="41" t="n">
        <v>-1.494040907740178</v>
      </c>
      <c r="Q2388" s="30" t="n">
        <v>290</v>
      </c>
      <c r="R2388" t="n">
        <v>55380</v>
      </c>
      <c r="S2388" t="n">
        <v>16000</v>
      </c>
      <c r="T2388" s="31">
        <f>SUM(Q2388:S2388)</f>
        <v/>
      </c>
    </row>
    <row r="2389">
      <c r="A2389" s="23" t="n">
        <v>20031</v>
      </c>
      <c r="B2389" s="24" t="inlineStr">
        <is>
          <t>COFFEY COUNTY, KS</t>
        </is>
      </c>
      <c r="C2389" s="9" t="n">
        <v>527</v>
      </c>
      <c r="D2389" s="9" t="n">
        <v>610</v>
      </c>
      <c r="E2389" s="25" t="n">
        <v>437</v>
      </c>
      <c r="F2389" s="26" t="n">
        <v>432.04</v>
      </c>
      <c r="G2389" s="9" t="n">
        <v>515.04</v>
      </c>
      <c r="H2389" s="25" t="n">
        <v>342.04</v>
      </c>
      <c r="I2389" s="26" t="n">
        <v>87.97217000000001</v>
      </c>
      <c r="J2389" s="9" t="n">
        <v>87.97217000000001</v>
      </c>
      <c r="K2389" s="26" t="n">
        <v>13.9237</v>
      </c>
      <c r="L2389" s="9" t="n">
        <v>11.65454</v>
      </c>
      <c r="M2389" s="25">
        <f>K2389-L2389</f>
        <v/>
      </c>
      <c r="N2389" s="41" t="n">
        <v>2.593682346580493</v>
      </c>
      <c r="O2389" s="41" t="n">
        <v>2.170987212846889</v>
      </c>
      <c r="P2389" s="41" t="n">
        <v>0.4226951337336046</v>
      </c>
      <c r="Q2389" s="30" t="n">
        <v>74620</v>
      </c>
      <c r="R2389" t="n">
        <v>126730</v>
      </c>
      <c r="S2389" t="n">
        <v>143290</v>
      </c>
      <c r="T2389" s="31">
        <f>SUM(Q2389:S2389)</f>
        <v/>
      </c>
    </row>
    <row r="2390">
      <c r="A2390" s="23" t="n">
        <v>47131</v>
      </c>
      <c r="B2390" s="24" t="inlineStr">
        <is>
          <t>OBION COUNTY, TN</t>
        </is>
      </c>
      <c r="C2390" s="9" t="n">
        <v>735</v>
      </c>
      <c r="D2390" s="9" t="n">
        <v>440</v>
      </c>
      <c r="E2390" s="25" t="n">
        <v>0</v>
      </c>
      <c r="F2390" s="26" t="n">
        <v>404.8</v>
      </c>
      <c r="G2390" s="9" t="n">
        <v>109.8</v>
      </c>
      <c r="H2390" s="25" t="n">
        <v>0</v>
      </c>
      <c r="I2390" s="26" t="n">
        <v>87.97217000000001</v>
      </c>
      <c r="J2390" s="9" t="n">
        <v>87.97217000000001</v>
      </c>
      <c r="K2390" s="26" t="n">
        <v>11.05721</v>
      </c>
      <c r="L2390" s="9" t="n">
        <v>15.96916</v>
      </c>
      <c r="M2390" s="25">
        <f>K2390-L2390</f>
        <v/>
      </c>
      <c r="N2390" s="41" t="n">
        <v>2.059717631048737</v>
      </c>
      <c r="O2390" s="41" t="n">
        <v>2.974707037764341</v>
      </c>
      <c r="P2390" s="41" t="n">
        <v>-0.9149894067156039</v>
      </c>
      <c r="Q2390" s="30" t="n">
        <v>184620</v>
      </c>
      <c r="R2390" t="n">
        <v>34320</v>
      </c>
      <c r="S2390" t="n">
        <v>1370</v>
      </c>
      <c r="T2390" s="31">
        <f>SUM(Q2390:S2390)</f>
        <v/>
      </c>
    </row>
    <row r="2391">
      <c r="A2391" s="23" t="n">
        <v>21147</v>
      </c>
      <c r="B2391" s="24" t="inlineStr">
        <is>
          <t>MCCREARY COUNTY, KY</t>
        </is>
      </c>
      <c r="C2391" s="9" t="n">
        <v>1048</v>
      </c>
      <c r="D2391" s="9" t="n">
        <v>1078</v>
      </c>
      <c r="E2391" s="25" t="n">
        <v>185</v>
      </c>
      <c r="F2391" s="26" t="n">
        <v>811.34</v>
      </c>
      <c r="G2391" s="9" t="n">
        <v>841.34</v>
      </c>
      <c r="H2391" s="25" t="n">
        <v>0</v>
      </c>
      <c r="I2391" s="26" t="n"/>
      <c r="J2391" s="9" t="n">
        <v>87.97159000000001</v>
      </c>
      <c r="K2391" s="26" t="n">
        <v>11.77579</v>
      </c>
      <c r="L2391" s="9" t="n">
        <v>17.93635</v>
      </c>
      <c r="M2391" s="25">
        <f>K2391-L2391</f>
        <v/>
      </c>
      <c r="N2391" s="41" t="n">
        <v>2.193573449588766</v>
      </c>
      <c r="O2391" s="41" t="n">
        <v>3.341151731011802</v>
      </c>
      <c r="P2391" s="41" t="n">
        <v>-1.147578281423036</v>
      </c>
      <c r="Q2391" s="30" t="n">
        <v>60</v>
      </c>
      <c r="R2391" t="n">
        <v>3650</v>
      </c>
      <c r="S2391" t="n">
        <v>10070</v>
      </c>
      <c r="T2391" s="31">
        <f>SUM(Q2391:S2391)</f>
        <v/>
      </c>
    </row>
    <row r="2392">
      <c r="A2392" s="23" t="n">
        <v>20055</v>
      </c>
      <c r="B2392" s="24" t="inlineStr">
        <is>
          <t>FINNEY COUNTY, KS</t>
        </is>
      </c>
      <c r="C2392" s="9" t="n">
        <v>315</v>
      </c>
      <c r="D2392" s="9" t="n">
        <v>209</v>
      </c>
      <c r="E2392" s="25" t="n">
        <v>28</v>
      </c>
      <c r="F2392" s="26" t="n">
        <v>213.2</v>
      </c>
      <c r="G2392" s="9" t="n">
        <v>107.2</v>
      </c>
      <c r="H2392" s="25" t="n">
        <v>0</v>
      </c>
      <c r="I2392" s="26" t="n">
        <v>87.71901</v>
      </c>
      <c r="J2392" s="9" t="n">
        <v>87.71901</v>
      </c>
      <c r="K2392" s="26" t="n">
        <v>13.83562</v>
      </c>
      <c r="L2392" s="9" t="n">
        <v>10.46964</v>
      </c>
      <c r="M2392" s="25">
        <f>K2392-L2392</f>
        <v/>
      </c>
      <c r="N2392" s="41" t="n">
        <v>2.577274959098228</v>
      </c>
      <c r="O2392" s="41" t="n">
        <v>1.950266124884405</v>
      </c>
      <c r="P2392" s="41" t="n">
        <v>0.6270088342138231</v>
      </c>
      <c r="Q2392" s="30" t="n">
        <v>210120</v>
      </c>
      <c r="R2392" t="n">
        <v>23380</v>
      </c>
      <c r="S2392" t="n">
        <v>112140</v>
      </c>
      <c r="T2392" s="31">
        <f>SUM(Q2392:S2392)</f>
        <v/>
      </c>
    </row>
    <row r="2393">
      <c r="A2393" s="23" t="n">
        <v>47041</v>
      </c>
      <c r="B2393" s="24" t="inlineStr">
        <is>
          <t>DE KALB COUNTY, TN</t>
        </is>
      </c>
      <c r="C2393" s="9" t="n">
        <v>1295</v>
      </c>
      <c r="D2393" s="9" t="n">
        <v>438</v>
      </c>
      <c r="E2393" s="25" t="n">
        <v>0</v>
      </c>
      <c r="F2393" s="26" t="n">
        <v>1058.76</v>
      </c>
      <c r="G2393" s="9" t="n">
        <v>201.76</v>
      </c>
      <c r="H2393" s="25" t="n">
        <v>0</v>
      </c>
      <c r="I2393" s="26" t="n"/>
      <c r="J2393" s="9" t="n">
        <v>87.66173000000001</v>
      </c>
      <c r="K2393" s="26" t="n">
        <v>11.51406</v>
      </c>
      <c r="L2393" s="9" t="n">
        <v>16.18831</v>
      </c>
      <c r="M2393" s="25">
        <f>K2393-L2393</f>
        <v/>
      </c>
      <c r="N2393" s="41" t="n">
        <v>2.144818845527309</v>
      </c>
      <c r="O2393" s="41" t="n">
        <v>3.015529914316774</v>
      </c>
      <c r="P2393" s="41" t="n">
        <v>-0.8707110687894648</v>
      </c>
      <c r="Q2393" s="30" t="n">
        <v>9420</v>
      </c>
      <c r="R2393" t="n">
        <v>52200</v>
      </c>
      <c r="S2393" t="n">
        <v>1580</v>
      </c>
      <c r="T2393" s="31">
        <f>SUM(Q2393:S2393)</f>
        <v/>
      </c>
    </row>
    <row r="2394">
      <c r="A2394" s="23" t="n">
        <v>13167</v>
      </c>
      <c r="B2394" s="24" t="inlineStr">
        <is>
          <t>JOHNSON COUNTY, GA</t>
        </is>
      </c>
      <c r="C2394" s="9" t="n">
        <v>984</v>
      </c>
      <c r="D2394" s="9" t="n">
        <v>984</v>
      </c>
      <c r="E2394" s="25" t="n">
        <v>456</v>
      </c>
      <c r="F2394" s="26" t="n">
        <v>361.28</v>
      </c>
      <c r="G2394" s="9" t="n">
        <v>361.28</v>
      </c>
      <c r="H2394" s="25" t="n">
        <v>0</v>
      </c>
      <c r="I2394" s="26" t="n">
        <v>87.59242</v>
      </c>
      <c r="J2394" s="9" t="n">
        <v>87.59242</v>
      </c>
      <c r="K2394" s="26" t="n">
        <v>13.68725</v>
      </c>
      <c r="L2394" s="9" t="n">
        <v>22.25882</v>
      </c>
      <c r="M2394" s="25">
        <f>K2394-L2394</f>
        <v/>
      </c>
      <c r="N2394" s="41" t="n">
        <v>2.549636856455817</v>
      </c>
      <c r="O2394" s="41" t="n">
        <v>4.14633384012244</v>
      </c>
      <c r="P2394" s="41" t="n">
        <v>-1.596696983666623</v>
      </c>
      <c r="Q2394" s="30" t="n">
        <v>20690</v>
      </c>
      <c r="R2394" t="n">
        <v>20090</v>
      </c>
      <c r="S2394" t="n">
        <v>20660</v>
      </c>
      <c r="T2394" s="31">
        <f>SUM(Q2394:S2394)</f>
        <v/>
      </c>
    </row>
    <row r="2395">
      <c r="A2395" s="23" t="n">
        <v>13209</v>
      </c>
      <c r="B2395" s="24" t="inlineStr">
        <is>
          <t>MONTGOMERY COUNTY, GA</t>
        </is>
      </c>
      <c r="C2395" s="9" t="n">
        <v>1143</v>
      </c>
      <c r="D2395" s="9" t="n">
        <v>1143</v>
      </c>
      <c r="E2395" s="25" t="n">
        <v>867</v>
      </c>
      <c r="F2395" s="26" t="n">
        <v>447.46</v>
      </c>
      <c r="G2395" s="9" t="n">
        <v>447.46</v>
      </c>
      <c r="H2395" s="25" t="n">
        <v>171.46</v>
      </c>
      <c r="I2395" s="26" t="n">
        <v>87.59242</v>
      </c>
      <c r="J2395" s="9" t="n">
        <v>87.59242</v>
      </c>
      <c r="K2395" s="26" t="n">
        <v>14.24797</v>
      </c>
      <c r="L2395" s="9" t="n">
        <v>22.69365</v>
      </c>
      <c r="M2395" s="25">
        <f>K2395-L2395</f>
        <v/>
      </c>
      <c r="N2395" s="41" t="n">
        <v>2.654086791844731</v>
      </c>
      <c r="O2395" s="41" t="n">
        <v>4.227333207730446</v>
      </c>
      <c r="P2395" s="41" t="n">
        <v>-1.573246415885716</v>
      </c>
      <c r="Q2395" s="30" t="n">
        <v>15790</v>
      </c>
      <c r="R2395" t="n">
        <v>10270</v>
      </c>
      <c r="S2395" t="n">
        <v>17980</v>
      </c>
      <c r="T2395" s="31">
        <f>SUM(Q2395:S2395)</f>
        <v/>
      </c>
    </row>
    <row r="2396">
      <c r="A2396" s="23" t="n">
        <v>38015</v>
      </c>
      <c r="B2396" s="24" t="inlineStr">
        <is>
          <t>BURLEIGH COUNTY, ND</t>
        </is>
      </c>
      <c r="C2396" s="9" t="n">
        <v>331</v>
      </c>
      <c r="D2396" s="9" t="n">
        <v>331</v>
      </c>
      <c r="E2396" s="25" t="n">
        <v>331</v>
      </c>
      <c r="F2396" s="26" t="n">
        <v>301.52</v>
      </c>
      <c r="G2396" s="9" t="n">
        <v>301.52</v>
      </c>
      <c r="H2396" s="25" t="n">
        <v>301.52</v>
      </c>
      <c r="I2396" s="26" t="n">
        <v>87.59242</v>
      </c>
      <c r="J2396" s="9" t="n">
        <v>87.59242</v>
      </c>
      <c r="K2396" s="26" t="n">
        <v>0</v>
      </c>
      <c r="L2396" s="9" t="n">
        <v>0</v>
      </c>
      <c r="M2396" s="25">
        <f>K2396-L2396</f>
        <v/>
      </c>
      <c r="N2396" s="41" t="n">
        <v>0</v>
      </c>
      <c r="O2396" s="41" t="n">
        <v>0</v>
      </c>
      <c r="P2396" s="41" t="n">
        <v>0</v>
      </c>
      <c r="Q2396" s="30" t="n">
        <v>0</v>
      </c>
      <c r="R2396" t="n">
        <v>0</v>
      </c>
      <c r="S2396" t="n">
        <v>0</v>
      </c>
      <c r="T2396" s="31">
        <f>SUM(Q2396:S2396)</f>
        <v/>
      </c>
    </row>
    <row r="2397">
      <c r="A2397" s="23" t="n">
        <v>1121</v>
      </c>
      <c r="B2397" s="24" t="inlineStr">
        <is>
          <t>TALLADEGA COUNTY, AL</t>
        </is>
      </c>
      <c r="C2397" s="9" t="n">
        <v>566</v>
      </c>
      <c r="D2397" s="9" t="n">
        <v>553</v>
      </c>
      <c r="E2397" s="25" t="n">
        <v>342</v>
      </c>
      <c r="F2397" s="26" t="n">
        <v>217.88</v>
      </c>
      <c r="G2397" s="9" t="n">
        <v>204.88</v>
      </c>
      <c r="H2397" s="25" t="n">
        <v>0</v>
      </c>
      <c r="I2397" s="26" t="n">
        <v>87.46585</v>
      </c>
      <c r="J2397" s="9" t="n">
        <v>87.46585</v>
      </c>
      <c r="K2397" s="26" t="n">
        <v>11.62343</v>
      </c>
      <c r="L2397" s="9" t="n">
        <v>16.53556</v>
      </c>
      <c r="M2397" s="25">
        <f>K2397-L2397</f>
        <v/>
      </c>
      <c r="N2397" s="41" t="n">
        <v>2.165192096764086</v>
      </c>
      <c r="O2397" s="41" t="n">
        <v>3.0802150335631</v>
      </c>
      <c r="P2397" s="41" t="n">
        <v>-0.9150229367990145</v>
      </c>
      <c r="Q2397" s="30" t="n">
        <v>27260</v>
      </c>
      <c r="R2397" t="n">
        <v>67490</v>
      </c>
      <c r="S2397" t="n">
        <v>33010</v>
      </c>
      <c r="T2397" s="31">
        <f>SUM(Q2397:S2397)</f>
        <v/>
      </c>
    </row>
    <row r="2398">
      <c r="A2398" s="23" t="n">
        <v>13181</v>
      </c>
      <c r="B2398" s="24" t="inlineStr">
        <is>
          <t>LINCOLN COUNTY, GA</t>
        </is>
      </c>
      <c r="C2398" s="9" t="n">
        <v>613</v>
      </c>
      <c r="D2398" s="9" t="n">
        <v>1554</v>
      </c>
      <c r="E2398" s="25" t="n">
        <v>405</v>
      </c>
      <c r="F2398" s="26" t="n">
        <v>44.47998</v>
      </c>
      <c r="G2398" s="9" t="n">
        <v>985.48</v>
      </c>
      <c r="H2398" s="25" t="n">
        <v>0</v>
      </c>
      <c r="I2398" s="26" t="n">
        <v>87.46585</v>
      </c>
      <c r="J2398" s="9" t="n">
        <v>87.46585</v>
      </c>
      <c r="K2398" s="26" t="n">
        <v>12.79502</v>
      </c>
      <c r="L2398" s="9" t="n">
        <v>21.51402</v>
      </c>
      <c r="M2398" s="25">
        <f>K2398-L2398</f>
        <v/>
      </c>
      <c r="N2398" s="41" t="n">
        <v>2.383433821336594</v>
      </c>
      <c r="O2398" s="41" t="n">
        <v>4.007593806098928</v>
      </c>
      <c r="P2398" s="41" t="n">
        <v>-1.624159984762334</v>
      </c>
      <c r="Q2398" s="30" t="n">
        <v>0</v>
      </c>
      <c r="R2398" t="n">
        <v>17060</v>
      </c>
      <c r="S2398" t="n">
        <v>14470</v>
      </c>
      <c r="T2398" s="31">
        <f>SUM(Q2398:S2398)</f>
        <v/>
      </c>
    </row>
    <row r="2399">
      <c r="A2399" s="23" t="n">
        <v>28007</v>
      </c>
      <c r="B2399" s="24" t="inlineStr">
        <is>
          <t>ATTALA COUNTY, MS</t>
        </is>
      </c>
      <c r="C2399" s="9" t="n">
        <v>698</v>
      </c>
      <c r="D2399" s="9" t="n">
        <v>498</v>
      </c>
      <c r="E2399" s="25" t="n">
        <v>66</v>
      </c>
      <c r="F2399" s="26" t="n">
        <v>388.96</v>
      </c>
      <c r="G2399" s="9" t="n">
        <v>188.96</v>
      </c>
      <c r="H2399" s="25" t="n">
        <v>0</v>
      </c>
      <c r="I2399" s="26" t="n">
        <v>87.46585</v>
      </c>
      <c r="J2399" s="9" t="n">
        <v>87.46585</v>
      </c>
      <c r="K2399" s="26" t="n">
        <v>11.351</v>
      </c>
      <c r="L2399" s="9" t="n">
        <v>16.21593</v>
      </c>
      <c r="M2399" s="25">
        <f>K2399-L2399</f>
        <v/>
      </c>
      <c r="N2399" s="41" t="n">
        <v>2.114444315522108</v>
      </c>
      <c r="O2399" s="41" t="n">
        <v>3.020674919337893</v>
      </c>
      <c r="P2399" s="41" t="n">
        <v>-0.9062306038157844</v>
      </c>
      <c r="Q2399" s="30" t="n">
        <v>21500</v>
      </c>
      <c r="R2399" t="n">
        <v>45370</v>
      </c>
      <c r="S2399" t="n">
        <v>230</v>
      </c>
      <c r="T2399" s="31">
        <f>SUM(Q2399:S2399)</f>
        <v/>
      </c>
    </row>
    <row r="2400">
      <c r="A2400" s="23" t="n">
        <v>28059</v>
      </c>
      <c r="B2400" s="24" t="inlineStr">
        <is>
          <t>JACKSON COUNTY, MS</t>
        </is>
      </c>
      <c r="C2400" s="9" t="n">
        <v>1690</v>
      </c>
      <c r="D2400" s="9" t="n">
        <v>1518</v>
      </c>
      <c r="E2400" s="25" t="n">
        <v>1183</v>
      </c>
      <c r="F2400" s="26" t="n">
        <v>1312.02</v>
      </c>
      <c r="G2400" s="9" t="n">
        <v>1140.02</v>
      </c>
      <c r="H2400" s="25" t="n">
        <v>805.02</v>
      </c>
      <c r="I2400" s="26" t="n">
        <v>87.46585</v>
      </c>
      <c r="J2400" s="9" t="n">
        <v>87.46585</v>
      </c>
      <c r="K2400" s="26" t="n">
        <v>11.22915</v>
      </c>
      <c r="L2400" s="9" t="n">
        <v>16.35506</v>
      </c>
      <c r="M2400" s="25">
        <f>K2400-L2400</f>
        <v/>
      </c>
      <c r="N2400" s="41" t="n">
        <v>2.091746311835528</v>
      </c>
      <c r="O2400" s="41" t="n">
        <v>3.046591811031893</v>
      </c>
      <c r="P2400" s="41" t="n">
        <v>-0.9548454991963643</v>
      </c>
      <c r="Q2400" s="30" t="n">
        <v>3990</v>
      </c>
      <c r="R2400" t="n">
        <v>16750</v>
      </c>
      <c r="S2400" t="n">
        <v>9880</v>
      </c>
      <c r="T2400" s="31">
        <f>SUM(Q2400:S2400)</f>
        <v/>
      </c>
    </row>
    <row r="2401">
      <c r="A2401" s="23" t="n">
        <v>28105</v>
      </c>
      <c r="B2401" s="24" t="inlineStr">
        <is>
          <t>OKTIBBEHA COUNTY, MS</t>
        </is>
      </c>
      <c r="C2401" s="9" t="n">
        <v>1118</v>
      </c>
      <c r="D2401" s="9" t="n">
        <v>492</v>
      </c>
      <c r="E2401" s="25" t="n">
        <v>551</v>
      </c>
      <c r="F2401" s="26" t="n">
        <v>799.48</v>
      </c>
      <c r="G2401" s="9" t="n">
        <v>173.48</v>
      </c>
      <c r="H2401" s="25" t="n">
        <v>232.48</v>
      </c>
      <c r="I2401" s="26" t="n">
        <v>87.46585</v>
      </c>
      <c r="J2401" s="9" t="n">
        <v>87.46585</v>
      </c>
      <c r="K2401" s="26" t="n">
        <v>11.44893</v>
      </c>
      <c r="L2401" s="9" t="n">
        <v>16.75258</v>
      </c>
      <c r="M2401" s="25">
        <f>K2401-L2401</f>
        <v/>
      </c>
      <c r="N2401" s="41" t="n">
        <v>2.132686543679899</v>
      </c>
      <c r="O2401" s="41" t="n">
        <v>3.120641137461841</v>
      </c>
      <c r="P2401" s="41" t="n">
        <v>-0.9879545937819421</v>
      </c>
      <c r="Q2401" s="30" t="n">
        <v>16290</v>
      </c>
      <c r="R2401" t="n">
        <v>54870</v>
      </c>
      <c r="S2401" t="n">
        <v>720</v>
      </c>
      <c r="T2401" s="31">
        <f>SUM(Q2401:S2401)</f>
        <v/>
      </c>
    </row>
    <row r="2402">
      <c r="A2402" s="23" t="n">
        <v>21235</v>
      </c>
      <c r="B2402" s="24" t="inlineStr">
        <is>
          <t>WHITLEY COUNTY, KY</t>
        </is>
      </c>
      <c r="C2402" s="9" t="n">
        <v>1209</v>
      </c>
      <c r="D2402" s="9" t="n">
        <v>1209</v>
      </c>
      <c r="E2402" s="25" t="n">
        <v>349</v>
      </c>
      <c r="F2402" s="26" t="n">
        <v>962.6799999999999</v>
      </c>
      <c r="G2402" s="9" t="n">
        <v>962.6799999999999</v>
      </c>
      <c r="H2402" s="25" t="n">
        <v>102.68</v>
      </c>
      <c r="I2402" s="26" t="n"/>
      <c r="J2402" s="9" t="n">
        <v>87.38607</v>
      </c>
      <c r="K2402" s="26" t="n">
        <v>12.01094</v>
      </c>
      <c r="L2402" s="9" t="n">
        <v>19.03973</v>
      </c>
      <c r="M2402" s="25">
        <f>K2402-L2402</f>
        <v/>
      </c>
      <c r="N2402" s="41" t="n">
        <v>2.237376777999922</v>
      </c>
      <c r="O2402" s="41" t="n">
        <v>3.546687416754096</v>
      </c>
      <c r="P2402" s="41" t="n">
        <v>-1.309310638754175</v>
      </c>
      <c r="Q2402" s="30" t="n">
        <v>610</v>
      </c>
      <c r="R2402" t="n">
        <v>32190</v>
      </c>
      <c r="S2402" t="n">
        <v>25130</v>
      </c>
      <c r="T2402" s="31">
        <f>SUM(Q2402:S2402)</f>
        <v/>
      </c>
    </row>
    <row r="2403">
      <c r="A2403" s="23" t="n">
        <v>13101</v>
      </c>
      <c r="B2403" s="24" t="inlineStr">
        <is>
          <t>ECHOLS COUNTY, GA</t>
        </is>
      </c>
      <c r="C2403" s="9" t="n">
        <v>1235</v>
      </c>
      <c r="D2403" s="9" t="n">
        <v>1235</v>
      </c>
      <c r="E2403" s="25" t="n">
        <v>279</v>
      </c>
      <c r="F2403" s="26" t="n">
        <v>426.52</v>
      </c>
      <c r="G2403" s="9" t="n">
        <v>426.52</v>
      </c>
      <c r="H2403" s="25" t="n">
        <v>0</v>
      </c>
      <c r="I2403" s="26" t="n">
        <v>87.21268999999999</v>
      </c>
      <c r="J2403" s="9" t="n">
        <v>87.21268999999999</v>
      </c>
      <c r="K2403" s="26" t="n">
        <v>15.36465</v>
      </c>
      <c r="L2403" s="9" t="n">
        <v>22.58417</v>
      </c>
      <c r="M2403" s="25">
        <f>K2403-L2403</f>
        <v/>
      </c>
      <c r="N2403" s="41" t="n">
        <v>2.862099978194587</v>
      </c>
      <c r="O2403" s="41" t="n">
        <v>4.206939465887141</v>
      </c>
      <c r="P2403" s="41" t="n">
        <v>-1.344839487692553</v>
      </c>
      <c r="Q2403" s="30" t="n">
        <v>6440</v>
      </c>
      <c r="R2403" t="n">
        <v>2370</v>
      </c>
      <c r="S2403" t="n">
        <v>29260</v>
      </c>
      <c r="T2403" s="31">
        <f>SUM(Q2403:S2403)</f>
        <v/>
      </c>
    </row>
    <row r="2404">
      <c r="A2404" s="23" t="n">
        <v>45077</v>
      </c>
      <c r="B2404" s="24" t="inlineStr">
        <is>
          <t>PICKENS COUNTY, SC</t>
        </is>
      </c>
      <c r="C2404" s="9" t="n">
        <v>3191</v>
      </c>
      <c r="D2404" s="9" t="n">
        <v>3191</v>
      </c>
      <c r="E2404" s="25" t="n">
        <v>3191</v>
      </c>
      <c r="F2404" s="26" t="n">
        <v>2868.92</v>
      </c>
      <c r="G2404" s="9" t="n">
        <v>2868.92</v>
      </c>
      <c r="H2404" s="25" t="n">
        <v>2868.92</v>
      </c>
      <c r="I2404" s="26" t="n">
        <v>87.21268999999999</v>
      </c>
      <c r="J2404" s="9" t="n">
        <v>87.21268999999999</v>
      </c>
      <c r="K2404" s="26" t="n">
        <v>11.75498</v>
      </c>
      <c r="L2404" s="9" t="n">
        <v>18.59435</v>
      </c>
      <c r="M2404" s="25">
        <f>K2404-L2404</f>
        <v/>
      </c>
      <c r="N2404" s="41" t="n">
        <v>2.189696999390016</v>
      </c>
      <c r="O2404" s="41" t="n">
        <v>3.463722813701745</v>
      </c>
      <c r="P2404" s="41" t="n">
        <v>-1.274025814311729</v>
      </c>
      <c r="Q2404" s="30" t="n">
        <v>90</v>
      </c>
      <c r="R2404" t="n">
        <v>41790</v>
      </c>
      <c r="S2404" t="n">
        <v>26760</v>
      </c>
      <c r="T2404" s="31">
        <f>SUM(Q2404:S2404)</f>
        <v/>
      </c>
    </row>
    <row r="2405">
      <c r="A2405" s="23" t="n">
        <v>48073</v>
      </c>
      <c r="B2405" s="24" t="inlineStr">
        <is>
          <t>CHEROKEE COUNTY, TX</t>
        </is>
      </c>
      <c r="C2405" s="9" t="n">
        <v>457</v>
      </c>
      <c r="D2405" s="9" t="n">
        <v>242</v>
      </c>
      <c r="E2405" s="25" t="n">
        <v>222</v>
      </c>
      <c r="F2405" s="26" t="n">
        <v>257.7</v>
      </c>
      <c r="G2405" s="9" t="n">
        <v>42.7</v>
      </c>
      <c r="H2405" s="25" t="n">
        <v>22.7</v>
      </c>
      <c r="I2405" s="26" t="n">
        <v>87.21268999999999</v>
      </c>
      <c r="J2405" s="9" t="n">
        <v>87.21268999999999</v>
      </c>
      <c r="K2405" s="26" t="n">
        <v>11.58316</v>
      </c>
      <c r="L2405" s="9" t="n">
        <v>16.80704</v>
      </c>
      <c r="M2405" s="25">
        <f>K2405-L2405</f>
        <v/>
      </c>
      <c r="N2405" s="41" t="n">
        <v>2.157690671992165</v>
      </c>
      <c r="O2405" s="41" t="n">
        <v>3.130785850475966</v>
      </c>
      <c r="P2405" s="41" t="n">
        <v>-0.9730951784838016</v>
      </c>
      <c r="Q2405" s="30" t="n">
        <v>9390</v>
      </c>
      <c r="R2405" t="n">
        <v>145150</v>
      </c>
      <c r="S2405" t="n">
        <v>8660</v>
      </c>
      <c r="T2405" s="31">
        <f>SUM(Q2405:S2405)</f>
        <v/>
      </c>
    </row>
    <row r="2406">
      <c r="A2406" s="23" t="n">
        <v>37093</v>
      </c>
      <c r="B2406" s="24" t="inlineStr">
        <is>
          <t>HOKE COUNTY, NC</t>
        </is>
      </c>
      <c r="C2406" s="9" t="n">
        <v>663</v>
      </c>
      <c r="D2406" s="9" t="n">
        <v>937</v>
      </c>
      <c r="E2406" s="25" t="n">
        <v>340</v>
      </c>
      <c r="F2406" s="26" t="n">
        <v>325.5</v>
      </c>
      <c r="G2406" s="9" t="n">
        <v>599.5</v>
      </c>
      <c r="H2406" s="25" t="n">
        <v>2.5</v>
      </c>
      <c r="I2406" s="26" t="n">
        <v>87.08611999999999</v>
      </c>
      <c r="J2406" s="9" t="n">
        <v>87.08611999999999</v>
      </c>
      <c r="K2406" s="26" t="n">
        <v>12.82172</v>
      </c>
      <c r="L2406" s="9" t="n">
        <v>23.03784</v>
      </c>
      <c r="M2406" s="25">
        <f>K2406-L2406</f>
        <v/>
      </c>
      <c r="N2406" s="41" t="n">
        <v>2.388407450375837</v>
      </c>
      <c r="O2406" s="41" t="n">
        <v>4.291448315558791</v>
      </c>
      <c r="P2406" s="41" t="n">
        <v>-1.903040865182955</v>
      </c>
      <c r="Q2406" s="30" t="n">
        <v>41200</v>
      </c>
      <c r="R2406" t="n">
        <v>6230</v>
      </c>
      <c r="S2406" t="n">
        <v>21590</v>
      </c>
      <c r="T2406" s="31">
        <f>SUM(Q2406:S2406)</f>
        <v/>
      </c>
    </row>
    <row r="2407">
      <c r="A2407" s="23" t="n">
        <v>51181</v>
      </c>
      <c r="B2407" s="24" t="inlineStr">
        <is>
          <t>SURRY COUNTY, VA</t>
        </is>
      </c>
      <c r="C2407" s="9" t="n">
        <v>1583</v>
      </c>
      <c r="D2407" s="9" t="n">
        <v>1583</v>
      </c>
      <c r="E2407" s="25" t="n">
        <v>721</v>
      </c>
      <c r="F2407" s="26" t="n">
        <v>1219.06</v>
      </c>
      <c r="G2407" s="9" t="n">
        <v>1219.06</v>
      </c>
      <c r="H2407" s="25" t="n">
        <v>357.06</v>
      </c>
      <c r="I2407" s="26" t="n">
        <v>87.08611999999999</v>
      </c>
      <c r="J2407" s="9" t="n">
        <v>87.08611999999999</v>
      </c>
      <c r="K2407" s="26" t="n">
        <v>12.56173</v>
      </c>
      <c r="L2407" s="9" t="n">
        <v>19.65403</v>
      </c>
      <c r="M2407" s="25">
        <f>K2407-L2407</f>
        <v/>
      </c>
      <c r="N2407" s="41" t="n">
        <v>2.339976970454016</v>
      </c>
      <c r="O2407" s="41" t="n">
        <v>3.661118140304905</v>
      </c>
      <c r="P2407" s="41" t="n">
        <v>-1.321141169850889</v>
      </c>
      <c r="Q2407" s="30" t="n">
        <v>27520</v>
      </c>
      <c r="R2407" t="n">
        <v>18820</v>
      </c>
      <c r="S2407" t="n">
        <v>0</v>
      </c>
      <c r="T2407" s="31">
        <f>SUM(Q2407:S2407)</f>
        <v/>
      </c>
    </row>
    <row r="2408">
      <c r="A2408" s="23" t="n">
        <v>51113</v>
      </c>
      <c r="B2408" s="24" t="inlineStr">
        <is>
          <t>MADISON COUNTY, VA</t>
        </is>
      </c>
      <c r="C2408" s="9" t="n">
        <v>2348</v>
      </c>
      <c r="D2408" s="9" t="n">
        <v>2348</v>
      </c>
      <c r="E2408" s="25" t="n">
        <v>100</v>
      </c>
      <c r="F2408" s="26" t="n">
        <v>2040.58</v>
      </c>
      <c r="G2408" s="9" t="n">
        <v>2040.58</v>
      </c>
      <c r="H2408" s="25" t="n">
        <v>0</v>
      </c>
      <c r="I2408" s="26" t="n"/>
      <c r="J2408" s="9" t="n">
        <v>87.04294</v>
      </c>
      <c r="K2408" s="26" t="n">
        <v>11.63754</v>
      </c>
      <c r="L2408" s="9" t="n">
        <v>18.27207</v>
      </c>
      <c r="M2408" s="25">
        <f>K2408-L2408</f>
        <v/>
      </c>
      <c r="N2408" s="41" t="n">
        <v>2.167820482746996</v>
      </c>
      <c r="O2408" s="41" t="n">
        <v>3.403689062137437</v>
      </c>
      <c r="P2408" s="41" t="n">
        <v>-1.23586857939044</v>
      </c>
      <c r="Q2408" s="30" t="n">
        <v>5930</v>
      </c>
      <c r="R2408" t="n">
        <v>62110</v>
      </c>
      <c r="S2408" t="n">
        <v>0</v>
      </c>
      <c r="T2408" s="31">
        <f>SUM(Q2408:S2408)</f>
        <v/>
      </c>
    </row>
    <row r="2409">
      <c r="A2409" s="23" t="n">
        <v>28089</v>
      </c>
      <c r="B2409" s="24" t="inlineStr">
        <is>
          <t>MADISON COUNTY, MS</t>
        </is>
      </c>
      <c r="C2409" s="9" t="n">
        <v>932</v>
      </c>
      <c r="D2409" s="9" t="n">
        <v>545</v>
      </c>
      <c r="E2409" s="25" t="n">
        <v>483</v>
      </c>
      <c r="F2409" s="26" t="n">
        <v>607.3200000000001</v>
      </c>
      <c r="G2409" s="9" t="n">
        <v>220.32</v>
      </c>
      <c r="H2409" s="25" t="n">
        <v>158.32</v>
      </c>
      <c r="I2409" s="26" t="n">
        <v>86.95953</v>
      </c>
      <c r="J2409" s="9" t="n">
        <v>86.95953</v>
      </c>
      <c r="K2409" s="26" t="n">
        <v>11.27421</v>
      </c>
      <c r="L2409" s="9" t="n">
        <v>16.35093</v>
      </c>
      <c r="M2409" s="25">
        <f>K2409-L2409</f>
        <v/>
      </c>
      <c r="N2409" s="41" t="n">
        <v>2.100140009382654</v>
      </c>
      <c r="O2409" s="41" t="n">
        <v>3.04582248189586</v>
      </c>
      <c r="P2409" s="41" t="n">
        <v>-0.9456824725132059</v>
      </c>
      <c r="Q2409" s="30" t="n">
        <v>50270</v>
      </c>
      <c r="R2409" t="n">
        <v>109770</v>
      </c>
      <c r="S2409" t="n">
        <v>190</v>
      </c>
      <c r="T2409" s="31">
        <f>SUM(Q2409:S2409)</f>
        <v/>
      </c>
    </row>
    <row r="2410">
      <c r="A2410" s="23" t="n">
        <v>13217</v>
      </c>
      <c r="B2410" s="24" t="inlineStr">
        <is>
          <t>NEWTON COUNTY, GA</t>
        </is>
      </c>
      <c r="C2410" s="9" t="n">
        <v>3184</v>
      </c>
      <c r="D2410" s="9" t="n">
        <v>3184</v>
      </c>
      <c r="E2410" s="25" t="n">
        <v>2349</v>
      </c>
      <c r="F2410" s="26" t="n">
        <v>2713.9</v>
      </c>
      <c r="G2410" s="9" t="n">
        <v>2713.9</v>
      </c>
      <c r="H2410" s="25" t="n">
        <v>1878.9</v>
      </c>
      <c r="I2410" s="26" t="n">
        <v>86.83295</v>
      </c>
      <c r="J2410" s="9" t="n">
        <v>86.83295</v>
      </c>
      <c r="K2410" s="26" t="n">
        <v>12.3566</v>
      </c>
      <c r="L2410" s="9" t="n">
        <v>21.07195</v>
      </c>
      <c r="M2410" s="25">
        <f>K2410-L2410</f>
        <v/>
      </c>
      <c r="N2410" s="41" t="n">
        <v>2.301765714842788</v>
      </c>
      <c r="O2410" s="41" t="n">
        <v>3.925245784024852</v>
      </c>
      <c r="P2410" s="41" t="n">
        <v>-1.623480069182064</v>
      </c>
      <c r="Q2410" s="30" t="n">
        <v>500</v>
      </c>
      <c r="R2410" t="n">
        <v>38290</v>
      </c>
      <c r="S2410" t="n">
        <v>15530</v>
      </c>
      <c r="T2410" s="31">
        <f>SUM(Q2410:S2410)</f>
        <v/>
      </c>
    </row>
    <row r="2411">
      <c r="A2411" s="23" t="n">
        <v>28053</v>
      </c>
      <c r="B2411" s="24" t="inlineStr">
        <is>
          <t>HUMPHREYS COUNTY, MS</t>
        </is>
      </c>
      <c r="C2411" s="9" t="n">
        <v>243</v>
      </c>
      <c r="D2411" s="9" t="n">
        <v>70</v>
      </c>
      <c r="E2411" s="25" t="n">
        <v>0</v>
      </c>
      <c r="F2411" s="26" t="n">
        <v>0</v>
      </c>
      <c r="G2411" s="9" t="n">
        <v>0</v>
      </c>
      <c r="H2411" s="25" t="n">
        <v>0</v>
      </c>
      <c r="I2411" s="26" t="n">
        <v>86.83295</v>
      </c>
      <c r="J2411" s="9" t="n">
        <v>86.83295</v>
      </c>
      <c r="K2411" s="26" t="n">
        <v>10.72753</v>
      </c>
      <c r="L2411" s="9" t="n">
        <v>16.0571</v>
      </c>
      <c r="M2411" s="25">
        <f>K2411-L2411</f>
        <v/>
      </c>
      <c r="N2411" s="41" t="n">
        <v>1.998305420499769</v>
      </c>
      <c r="O2411" s="41" t="n">
        <v>2.991088346292841</v>
      </c>
      <c r="P2411" s="41" t="n">
        <v>-0.9927829257930717</v>
      </c>
      <c r="Q2411" s="30" t="n">
        <v>180730</v>
      </c>
      <c r="R2411" t="n">
        <v>140</v>
      </c>
      <c r="S2411" t="n">
        <v>0</v>
      </c>
      <c r="T2411" s="31">
        <f>SUM(Q2411:S2411)</f>
        <v/>
      </c>
    </row>
    <row r="2412">
      <c r="A2412" s="23" t="n">
        <v>51147</v>
      </c>
      <c r="B2412" s="24" t="inlineStr">
        <is>
          <t>PRINCE EDWARD COUNTY, VA</t>
        </is>
      </c>
      <c r="C2412" s="9" t="n">
        <v>1232</v>
      </c>
      <c r="D2412" s="9" t="n">
        <v>1232</v>
      </c>
      <c r="E2412" s="25" t="n">
        <v>608</v>
      </c>
      <c r="F2412" s="26" t="n">
        <v>898.2</v>
      </c>
      <c r="G2412" s="9" t="n">
        <v>898.2</v>
      </c>
      <c r="H2412" s="25" t="n">
        <v>274.2</v>
      </c>
      <c r="I2412" s="26" t="n">
        <v>86.83295</v>
      </c>
      <c r="J2412" s="9" t="n">
        <v>86.83295</v>
      </c>
      <c r="K2412" s="26" t="n">
        <v>12.2636</v>
      </c>
      <c r="L2412" s="9" t="n">
        <v>19.69313</v>
      </c>
      <c r="M2412" s="25">
        <f>K2412-L2412</f>
        <v/>
      </c>
      <c r="N2412" s="41" t="n">
        <v>2.284441838413966</v>
      </c>
      <c r="O2412" s="41" t="n">
        <v>3.668401619534658</v>
      </c>
      <c r="P2412" s="41" t="n">
        <v>-1.383959781120691</v>
      </c>
      <c r="Q2412" s="30" t="n">
        <v>1370</v>
      </c>
      <c r="R2412" t="n">
        <v>43070</v>
      </c>
      <c r="S2412" t="n">
        <v>5940</v>
      </c>
      <c r="T2412" s="31">
        <f>SUM(Q2412:S2412)</f>
        <v/>
      </c>
    </row>
    <row r="2413">
      <c r="A2413" s="23" t="n">
        <v>13189</v>
      </c>
      <c r="B2413" s="24" t="inlineStr">
        <is>
          <t>MCDUFFIE COUNTY, GA</t>
        </is>
      </c>
      <c r="C2413" s="9" t="n">
        <v>700</v>
      </c>
      <c r="D2413" s="9" t="n">
        <v>1362</v>
      </c>
      <c r="E2413" s="25" t="n">
        <v>553</v>
      </c>
      <c r="F2413" s="26" t="n">
        <v>116.36</v>
      </c>
      <c r="G2413" s="9" t="n">
        <v>778.36</v>
      </c>
      <c r="H2413" s="25" t="n">
        <v>0</v>
      </c>
      <c r="I2413" s="26" t="n">
        <v>86.70638</v>
      </c>
      <c r="J2413" s="9" t="n">
        <v>86.70638</v>
      </c>
      <c r="K2413" s="26" t="n">
        <v>13.25889</v>
      </c>
      <c r="L2413" s="9" t="n">
        <v>22.003</v>
      </c>
      <c r="M2413" s="25">
        <f>K2413-L2413</f>
        <v/>
      </c>
      <c r="N2413" s="41" t="n">
        <v>2.469842709068181</v>
      </c>
      <c r="O2413" s="41" t="n">
        <v>4.098680140466297</v>
      </c>
      <c r="P2413" s="41" t="n">
        <v>-1.628837431398117</v>
      </c>
      <c r="Q2413" s="30" t="n">
        <v>5180</v>
      </c>
      <c r="R2413" t="n">
        <v>19930</v>
      </c>
      <c r="S2413" t="n">
        <v>17780</v>
      </c>
      <c r="T2413" s="31">
        <f>SUM(Q2413:S2413)</f>
        <v/>
      </c>
    </row>
    <row r="2414">
      <c r="A2414" s="23" t="n">
        <v>28161</v>
      </c>
      <c r="B2414" s="24" t="inlineStr">
        <is>
          <t>YALOBUSHA COUNTY, MS</t>
        </is>
      </c>
      <c r="C2414" s="9" t="n">
        <v>707</v>
      </c>
      <c r="D2414" s="9" t="n">
        <v>453</v>
      </c>
      <c r="E2414" s="25" t="n">
        <v>491</v>
      </c>
      <c r="F2414" s="26" t="n">
        <v>374.94</v>
      </c>
      <c r="G2414" s="9" t="n">
        <v>120.94</v>
      </c>
      <c r="H2414" s="25" t="n">
        <v>158.94</v>
      </c>
      <c r="I2414" s="26" t="n">
        <v>86.70638</v>
      </c>
      <c r="J2414" s="9" t="n">
        <v>86.70638</v>
      </c>
      <c r="K2414" s="26" t="n">
        <v>11.63524</v>
      </c>
      <c r="L2414" s="9" t="n">
        <v>16.81896</v>
      </c>
      <c r="M2414" s="25">
        <f>K2414-L2414</f>
        <v/>
      </c>
      <c r="N2414" s="41" t="n">
        <v>2.167392042792305</v>
      </c>
      <c r="O2414" s="41" t="n">
        <v>3.133006287110714</v>
      </c>
      <c r="P2414" s="41" t="n">
        <v>-0.9656142443184095</v>
      </c>
      <c r="Q2414" s="30" t="n">
        <v>20860</v>
      </c>
      <c r="R2414" t="n">
        <v>39540</v>
      </c>
      <c r="S2414" t="n">
        <v>540</v>
      </c>
      <c r="T2414" s="31">
        <f>SUM(Q2414:S2414)</f>
        <v/>
      </c>
    </row>
    <row r="2415">
      <c r="A2415" s="23" t="n">
        <v>42025</v>
      </c>
      <c r="B2415" s="24" t="inlineStr">
        <is>
          <t>CARBON COUNTY, PA</t>
        </is>
      </c>
      <c r="C2415" s="9" t="n">
        <v>2622</v>
      </c>
      <c r="D2415" s="9" t="n">
        <v>2993</v>
      </c>
      <c r="E2415" s="25" t="n">
        <v>1220</v>
      </c>
      <c r="F2415" s="26" t="n">
        <v>2053.88</v>
      </c>
      <c r="G2415" s="9" t="n">
        <v>2424.88</v>
      </c>
      <c r="H2415" s="25" t="n">
        <v>651.88</v>
      </c>
      <c r="I2415" s="26" t="n"/>
      <c r="J2415" s="9" t="n">
        <v>86.62956</v>
      </c>
      <c r="K2415" s="26" t="n">
        <v>24.913</v>
      </c>
      <c r="L2415" s="9" t="n">
        <v>22.80335</v>
      </c>
      <c r="M2415" s="25">
        <f>K2415-L2415</f>
        <v/>
      </c>
      <c r="N2415" s="41" t="n">
        <v>4.640749822271367</v>
      </c>
      <c r="O2415" s="41" t="n">
        <v>4.247767930786808</v>
      </c>
      <c r="P2415" s="41" t="n">
        <v>0.3929818914845581</v>
      </c>
      <c r="Q2415" s="30" t="n">
        <v>6270</v>
      </c>
      <c r="R2415" t="n">
        <v>15550</v>
      </c>
      <c r="S2415" t="n">
        <v>0</v>
      </c>
      <c r="T2415" s="31">
        <f>SUM(Q2415:S2415)</f>
        <v/>
      </c>
    </row>
    <row r="2416">
      <c r="A2416" s="23" t="n">
        <v>1081</v>
      </c>
      <c r="B2416" s="24" t="inlineStr">
        <is>
          <t>LEE COUNTY, AL</t>
        </is>
      </c>
      <c r="C2416" s="9" t="n">
        <v>981</v>
      </c>
      <c r="D2416" s="9" t="n">
        <v>1180</v>
      </c>
      <c r="E2416" s="25" t="n">
        <v>837</v>
      </c>
      <c r="F2416" s="26" t="n">
        <v>583.24</v>
      </c>
      <c r="G2416" s="9" t="n">
        <v>782.24</v>
      </c>
      <c r="H2416" s="25" t="n">
        <v>439.24</v>
      </c>
      <c r="I2416" s="26" t="n">
        <v>86.45322</v>
      </c>
      <c r="J2416" s="9" t="n">
        <v>86.45322</v>
      </c>
      <c r="K2416" s="26" t="n">
        <v>11.53889</v>
      </c>
      <c r="L2416" s="9" t="n">
        <v>16.53314</v>
      </c>
      <c r="M2416" s="25">
        <f>K2416-L2416</f>
        <v/>
      </c>
      <c r="N2416" s="41" t="n">
        <v>2.149444134255563</v>
      </c>
      <c r="O2416" s="41" t="n">
        <v>3.079764240219468</v>
      </c>
      <c r="P2416" s="41" t="n">
        <v>-0.930320105963905</v>
      </c>
      <c r="Q2416" s="30" t="n">
        <v>14550</v>
      </c>
      <c r="R2416" t="n">
        <v>48140</v>
      </c>
      <c r="S2416" t="n">
        <v>22500</v>
      </c>
      <c r="T2416" s="31">
        <f>SUM(Q2416:S2416)</f>
        <v/>
      </c>
    </row>
    <row r="2417">
      <c r="A2417" s="23" t="n">
        <v>37181</v>
      </c>
      <c r="B2417" s="24" t="inlineStr">
        <is>
          <t>VANCE COUNTY, NC</t>
        </is>
      </c>
      <c r="C2417" s="9" t="n">
        <v>1558</v>
      </c>
      <c r="D2417" s="9" t="n">
        <v>1558</v>
      </c>
      <c r="E2417" s="25" t="n">
        <v>505</v>
      </c>
      <c r="F2417" s="26" t="n">
        <v>1247.96</v>
      </c>
      <c r="G2417" s="9" t="n">
        <v>1247.96</v>
      </c>
      <c r="H2417" s="25" t="n">
        <v>194.96</v>
      </c>
      <c r="I2417" s="26" t="n">
        <v>86.07349000000001</v>
      </c>
      <c r="J2417" s="9" t="n">
        <v>86.07349000000001</v>
      </c>
      <c r="K2417" s="26" t="n">
        <v>12.39956</v>
      </c>
      <c r="L2417" s="9" t="n">
        <v>20.30591</v>
      </c>
      <c r="M2417" s="25">
        <f>K2417-L2417</f>
        <v/>
      </c>
      <c r="N2417" s="41" t="n">
        <v>2.309768228083456</v>
      </c>
      <c r="O2417" s="41" t="n">
        <v>3.782549200158887</v>
      </c>
      <c r="P2417" s="41" t="n">
        <v>-1.472780972075431</v>
      </c>
      <c r="Q2417" s="30" t="n">
        <v>3450</v>
      </c>
      <c r="R2417" t="n">
        <v>26520</v>
      </c>
      <c r="S2417" t="n">
        <v>11750</v>
      </c>
      <c r="T2417" s="31">
        <f>SUM(Q2417:S2417)</f>
        <v/>
      </c>
    </row>
    <row r="2418">
      <c r="A2418" s="23" t="n">
        <v>47151</v>
      </c>
      <c r="B2418" s="24" t="inlineStr">
        <is>
          <t>SCOTT COUNTY, TN</t>
        </is>
      </c>
      <c r="C2418" s="9" t="n">
        <v>1170</v>
      </c>
      <c r="D2418" s="9" t="n">
        <v>1170</v>
      </c>
      <c r="E2418" s="25" t="n">
        <v>282</v>
      </c>
      <c r="F2418" s="26" t="n">
        <v>943.52</v>
      </c>
      <c r="G2418" s="9" t="n">
        <v>943.52</v>
      </c>
      <c r="H2418" s="25" t="n">
        <v>55.51999</v>
      </c>
      <c r="I2418" s="26" t="n"/>
      <c r="J2418" s="9" t="n">
        <v>86.01295</v>
      </c>
      <c r="K2418" s="26" t="n">
        <v>11.56379</v>
      </c>
      <c r="L2418" s="9" t="n">
        <v>16.24365</v>
      </c>
      <c r="M2418" s="25">
        <f>K2418-L2418</f>
        <v/>
      </c>
      <c r="N2418" s="41" t="n">
        <v>2.154082462460699</v>
      </c>
      <c r="O2418" s="41" t="n">
        <v>3.025838552183129</v>
      </c>
      <c r="P2418" s="41" t="n">
        <v>-0.871756089722429</v>
      </c>
      <c r="Q2418" s="30" t="n">
        <v>10</v>
      </c>
      <c r="R2418" t="n">
        <v>12520</v>
      </c>
      <c r="S2418" t="n">
        <v>21190</v>
      </c>
      <c r="T2418" s="31">
        <f>SUM(Q2418:S2418)</f>
        <v/>
      </c>
    </row>
    <row r="2419">
      <c r="A2419" s="23" t="n">
        <v>55069</v>
      </c>
      <c r="B2419" s="24" t="inlineStr">
        <is>
          <t>LINCOLN COUNTY, WI</t>
        </is>
      </c>
      <c r="C2419" s="9" t="n">
        <v>928</v>
      </c>
      <c r="D2419" s="9" t="n">
        <v>928</v>
      </c>
      <c r="E2419" s="25" t="n">
        <v>146</v>
      </c>
      <c r="F2419" s="26" t="n">
        <v>810.5</v>
      </c>
      <c r="G2419" s="9" t="n">
        <v>810.5</v>
      </c>
      <c r="H2419" s="25" t="n">
        <v>28.5</v>
      </c>
      <c r="I2419" s="26" t="n">
        <v>85.94691</v>
      </c>
      <c r="J2419" s="9" t="n">
        <v>85.94691</v>
      </c>
      <c r="K2419" s="26" t="n">
        <v>16.88448</v>
      </c>
      <c r="L2419" s="9" t="n">
        <v>15.07381</v>
      </c>
      <c r="M2419" s="25">
        <f>K2419-L2419</f>
        <v/>
      </c>
      <c r="N2419" s="41" t="n">
        <v>3.145211237472181</v>
      </c>
      <c r="O2419" s="41" t="n">
        <v>2.807922814532668</v>
      </c>
      <c r="P2419" s="41" t="n">
        <v>0.3372884229395133</v>
      </c>
      <c r="Q2419" s="30" t="n">
        <v>62960</v>
      </c>
      <c r="R2419" t="n">
        <v>4810</v>
      </c>
      <c r="S2419" t="n">
        <v>8140</v>
      </c>
      <c r="T2419" s="31">
        <f>SUM(Q2419:S2419)</f>
        <v/>
      </c>
    </row>
    <row r="2420">
      <c r="A2420" s="23" t="n">
        <v>51187</v>
      </c>
      <c r="B2420" s="24" t="inlineStr">
        <is>
          <t>WARREN COUNTY, VA</t>
        </is>
      </c>
      <c r="C2420" s="9" t="n">
        <v>2808</v>
      </c>
      <c r="D2420" s="9" t="n">
        <v>2808</v>
      </c>
      <c r="E2420" s="25" t="n">
        <v>1016</v>
      </c>
      <c r="F2420" s="26" t="n">
        <v>2574.98</v>
      </c>
      <c r="G2420" s="9" t="n">
        <v>2574.98</v>
      </c>
      <c r="H2420" s="25" t="n">
        <v>782.98</v>
      </c>
      <c r="I2420" s="26" t="n"/>
      <c r="J2420" s="9" t="n">
        <v>85.91952999999999</v>
      </c>
      <c r="K2420" s="26" t="n">
        <v>11.08522</v>
      </c>
      <c r="L2420" s="9" t="n">
        <v>16.01747</v>
      </c>
      <c r="M2420" s="25">
        <f>K2420-L2420</f>
        <v/>
      </c>
      <c r="N2420" s="41" t="n">
        <v>2.064935284583912</v>
      </c>
      <c r="O2420" s="41" t="n">
        <v>2.983706139595269</v>
      </c>
      <c r="P2420" s="41" t="n">
        <v>-0.9187708550113575</v>
      </c>
      <c r="Q2420" s="30" t="n">
        <v>680</v>
      </c>
      <c r="R2420" t="n">
        <v>31340</v>
      </c>
      <c r="S2420" t="n">
        <v>0</v>
      </c>
      <c r="T2420" s="31">
        <f>SUM(Q2420:S2420)</f>
        <v/>
      </c>
    </row>
    <row r="2421">
      <c r="A2421" s="23" t="n">
        <v>28123</v>
      </c>
      <c r="B2421" s="24" t="inlineStr">
        <is>
          <t>SCOTT COUNTY, MS</t>
        </is>
      </c>
      <c r="C2421" s="9" t="n">
        <v>295</v>
      </c>
      <c r="D2421" s="9" t="n">
        <v>186</v>
      </c>
      <c r="E2421" s="25" t="n">
        <v>184</v>
      </c>
      <c r="F2421" s="26" t="n">
        <v>0</v>
      </c>
      <c r="G2421" s="9" t="n">
        <v>0</v>
      </c>
      <c r="H2421" s="25" t="n">
        <v>0</v>
      </c>
      <c r="I2421" s="26" t="n">
        <v>85.82034</v>
      </c>
      <c r="J2421" s="9" t="n">
        <v>85.82034</v>
      </c>
      <c r="K2421" s="26" t="n">
        <v>11.48746</v>
      </c>
      <c r="L2421" s="9" t="n">
        <v>16.69569</v>
      </c>
      <c r="M2421" s="25">
        <f>K2421-L2421</f>
        <v/>
      </c>
      <c r="N2421" s="41" t="n">
        <v>2.139863844312183</v>
      </c>
      <c r="O2421" s="41" t="n">
        <v>3.110043768321673</v>
      </c>
      <c r="P2421" s="41" t="n">
        <v>-0.9701799240094887</v>
      </c>
      <c r="Q2421" s="30" t="n">
        <v>7990</v>
      </c>
      <c r="R2421" t="n">
        <v>74690</v>
      </c>
      <c r="S2421" t="n">
        <v>410</v>
      </c>
      <c r="T2421" s="31">
        <f>SUM(Q2421:S2421)</f>
        <v/>
      </c>
    </row>
    <row r="2422">
      <c r="A2422" s="23" t="n">
        <v>13095</v>
      </c>
      <c r="B2422" s="24" t="inlineStr">
        <is>
          <t>DOUGHERTY COUNTY, GA</t>
        </is>
      </c>
      <c r="C2422" s="9" t="n">
        <v>663</v>
      </c>
      <c r="D2422" s="9" t="n">
        <v>992</v>
      </c>
      <c r="E2422" s="25" t="n">
        <v>326</v>
      </c>
      <c r="F2422" s="26" t="n">
        <v>215.58</v>
      </c>
      <c r="G2422" s="9" t="n">
        <v>544.58</v>
      </c>
      <c r="H2422" s="25" t="n">
        <v>0</v>
      </c>
      <c r="I2422" s="26" t="n">
        <v>85.69374999999999</v>
      </c>
      <c r="J2422" s="9" t="n">
        <v>85.69374999999999</v>
      </c>
      <c r="K2422" s="26" t="n">
        <v>12.67855</v>
      </c>
      <c r="L2422" s="9" t="n">
        <v>20.39582</v>
      </c>
      <c r="M2422" s="25">
        <f>K2422-L2422</f>
        <v/>
      </c>
      <c r="N2422" s="41" t="n">
        <v>2.36173799458751</v>
      </c>
      <c r="O2422" s="41" t="n">
        <v>3.799297476822493</v>
      </c>
      <c r="P2422" s="41" t="n">
        <v>-1.437559482234984</v>
      </c>
      <c r="Q2422" s="30" t="n">
        <v>18300</v>
      </c>
      <c r="R2422" t="n">
        <v>13370</v>
      </c>
      <c r="S2422" t="n">
        <v>20460</v>
      </c>
      <c r="T2422" s="31">
        <f>SUM(Q2422:S2422)</f>
        <v/>
      </c>
    </row>
    <row r="2423">
      <c r="A2423" s="23" t="n">
        <v>51057</v>
      </c>
      <c r="B2423" s="24" t="inlineStr">
        <is>
          <t>ESSEX COUNTY, VA</t>
        </is>
      </c>
      <c r="C2423" s="9" t="n">
        <v>1282</v>
      </c>
      <c r="D2423" s="9" t="n">
        <v>1282</v>
      </c>
      <c r="E2423" s="25" t="n">
        <v>666</v>
      </c>
      <c r="F2423" s="26" t="n">
        <v>973.02</v>
      </c>
      <c r="G2423" s="9" t="n">
        <v>973.02</v>
      </c>
      <c r="H2423" s="25" t="n">
        <v>357.02</v>
      </c>
      <c r="I2423" s="26" t="n">
        <v>85.69374999999999</v>
      </c>
      <c r="J2423" s="9" t="n">
        <v>85.69374999999999</v>
      </c>
      <c r="K2423" s="26" t="n">
        <v>11.724</v>
      </c>
      <c r="L2423" s="9" t="n">
        <v>18.90054</v>
      </c>
      <c r="M2423" s="25">
        <f>K2423-L2423</f>
        <v/>
      </c>
      <c r="N2423" s="41" t="n">
        <v>2.183926099478565</v>
      </c>
      <c r="O2423" s="41" t="n">
        <v>3.520759348365626</v>
      </c>
      <c r="P2423" s="41" t="n">
        <v>-1.336833248887061</v>
      </c>
      <c r="Q2423" s="30" t="n">
        <v>19210</v>
      </c>
      <c r="R2423" t="n">
        <v>31610</v>
      </c>
      <c r="S2423" t="n">
        <v>0</v>
      </c>
      <c r="T2423" s="31">
        <f>SUM(Q2423:S2423)</f>
        <v/>
      </c>
    </row>
    <row r="2424">
      <c r="A2424" s="23" t="n">
        <v>51133</v>
      </c>
      <c r="B2424" s="24" t="inlineStr">
        <is>
          <t>NORTHUMBERLAND COUNTY, VA</t>
        </is>
      </c>
      <c r="C2424" s="9" t="n">
        <v>1407</v>
      </c>
      <c r="D2424" s="9" t="n">
        <v>1546</v>
      </c>
      <c r="E2424" s="25" t="n">
        <v>709</v>
      </c>
      <c r="F2424" s="26" t="n">
        <v>1059.88</v>
      </c>
      <c r="G2424" s="9" t="n">
        <v>1198.88</v>
      </c>
      <c r="H2424" s="25" t="n">
        <v>361.88</v>
      </c>
      <c r="I2424" s="26" t="n">
        <v>85.69374999999999</v>
      </c>
      <c r="J2424" s="9" t="n">
        <v>85.69374999999999</v>
      </c>
      <c r="K2424" s="26" t="n">
        <v>12.32547</v>
      </c>
      <c r="L2424" s="9" t="n">
        <v>19.00531</v>
      </c>
      <c r="M2424" s="25">
        <f>K2424-L2424</f>
        <v/>
      </c>
      <c r="N2424" s="41" t="n">
        <v>2.295966873195161</v>
      </c>
      <c r="O2424" s="41" t="n">
        <v>3.540275719693021</v>
      </c>
      <c r="P2424" s="41" t="n">
        <v>-1.24430884649786</v>
      </c>
      <c r="Q2424" s="30" t="n">
        <v>11220</v>
      </c>
      <c r="R2424" t="n">
        <v>22570</v>
      </c>
      <c r="S2424" t="n">
        <v>0</v>
      </c>
      <c r="T2424" s="31">
        <f>SUM(Q2424:S2424)</f>
        <v/>
      </c>
    </row>
    <row r="2425">
      <c r="A2425" s="23" t="n">
        <v>36091</v>
      </c>
      <c r="B2425" s="24" t="inlineStr">
        <is>
          <t>SARATOGA COUNTY, NY</t>
        </is>
      </c>
      <c r="C2425" s="9" t="n">
        <v>2429</v>
      </c>
      <c r="D2425" s="9" t="n">
        <v>1399</v>
      </c>
      <c r="E2425" s="25" t="n">
        <v>981</v>
      </c>
      <c r="F2425" s="26" t="n">
        <v>2261.44</v>
      </c>
      <c r="G2425" s="9" t="n">
        <v>1231.44</v>
      </c>
      <c r="H2425" s="25" t="n">
        <v>813.4400000000001</v>
      </c>
      <c r="I2425" s="26" t="n"/>
      <c r="J2425" s="9" t="n">
        <v>85.59923999999999</v>
      </c>
      <c r="K2425" s="26" t="n">
        <v>22.08192</v>
      </c>
      <c r="L2425" s="9" t="n">
        <v>20.48579</v>
      </c>
      <c r="M2425" s="25">
        <f>K2425-L2425</f>
        <v/>
      </c>
      <c r="N2425" s="41" t="n">
        <v>4.113381219259445</v>
      </c>
      <c r="O2425" s="41" t="n">
        <v>3.81605693018057</v>
      </c>
      <c r="P2425" s="41" t="n">
        <v>0.297324289078874</v>
      </c>
      <c r="Q2425" s="30" t="n">
        <v>42850</v>
      </c>
      <c r="R2425" t="n">
        <v>30940</v>
      </c>
      <c r="S2425" t="n">
        <v>1280</v>
      </c>
      <c r="T2425" s="31">
        <f>SUM(Q2425:S2425)</f>
        <v/>
      </c>
    </row>
    <row r="2426">
      <c r="A2426" s="23" t="n">
        <v>24037</v>
      </c>
      <c r="B2426" s="24" t="inlineStr">
        <is>
          <t>ST MARYS COUNTY, MD</t>
        </is>
      </c>
      <c r="C2426" s="9" t="n">
        <v>2102</v>
      </c>
      <c r="D2426" s="9" t="n">
        <v>0</v>
      </c>
      <c r="E2426" s="25" t="n">
        <v>1009</v>
      </c>
      <c r="F2426" s="26" t="n">
        <v>1416.22</v>
      </c>
      <c r="G2426" s="9" t="n">
        <v>0</v>
      </c>
      <c r="H2426" s="25" t="n">
        <v>323.22</v>
      </c>
      <c r="I2426" s="26" t="n">
        <v>85.56717</v>
      </c>
      <c r="J2426" s="9" t="n">
        <v>85.56717</v>
      </c>
      <c r="K2426" s="26" t="n">
        <v>25.04435</v>
      </c>
      <c r="L2426" s="9" t="n">
        <v>22.79808</v>
      </c>
      <c r="M2426" s="25">
        <f>K2426-L2426</f>
        <v/>
      </c>
      <c r="N2426" s="41" t="n">
        <v>4.665217469249063</v>
      </c>
      <c r="O2426" s="41" t="n">
        <v>4.246786244455842</v>
      </c>
      <c r="P2426" s="41" t="n">
        <v>0.418431224793221</v>
      </c>
      <c r="Q2426" s="30" t="n">
        <v>15500</v>
      </c>
      <c r="R2426" t="n">
        <v>42040</v>
      </c>
      <c r="S2426" t="n">
        <v>0</v>
      </c>
      <c r="T2426" s="31">
        <f>SUM(Q2426:S2426)</f>
        <v/>
      </c>
    </row>
    <row r="2427">
      <c r="A2427" s="23" t="n">
        <v>39167</v>
      </c>
      <c r="B2427" s="24" t="inlineStr">
        <is>
          <t>WASHINGTON COUNTY, OH</t>
        </is>
      </c>
      <c r="C2427" s="9" t="n">
        <v>1406</v>
      </c>
      <c r="D2427" s="9" t="n">
        <v>1406</v>
      </c>
      <c r="E2427" s="25" t="n">
        <v>277</v>
      </c>
      <c r="F2427" s="26" t="n">
        <v>922.9400000000001</v>
      </c>
      <c r="G2427" s="9" t="n">
        <v>922.9400000000001</v>
      </c>
      <c r="H2427" s="25" t="n">
        <v>0</v>
      </c>
      <c r="I2427" s="26" t="n">
        <v>85.44059</v>
      </c>
      <c r="J2427" s="9" t="n">
        <v>85.44059</v>
      </c>
      <c r="K2427" s="26" t="n">
        <v>24.21013</v>
      </c>
      <c r="L2427" s="9" t="n">
        <v>22.4011</v>
      </c>
      <c r="M2427" s="25">
        <f>K2427-L2427</f>
        <v/>
      </c>
      <c r="N2427" s="41" t="n">
        <v>4.50982043490012</v>
      </c>
      <c r="O2427" s="41" t="n">
        <v>4.172837508276126</v>
      </c>
      <c r="P2427" s="41" t="n">
        <v>0.3369829266239943</v>
      </c>
      <c r="Q2427" s="30" t="n">
        <v>22600</v>
      </c>
      <c r="R2427" t="n">
        <v>69770</v>
      </c>
      <c r="S2427" t="n">
        <v>2600</v>
      </c>
      <c r="T2427" s="31">
        <f>SUM(Q2427:S2427)</f>
        <v/>
      </c>
    </row>
    <row r="2428">
      <c r="A2428" s="23" t="n">
        <v>40101</v>
      </c>
      <c r="B2428" s="24" t="inlineStr">
        <is>
          <t>MUSKOGEE COUNTY, OK</t>
        </is>
      </c>
      <c r="C2428" s="9" t="n">
        <v>768</v>
      </c>
      <c r="D2428" s="9" t="n">
        <v>768</v>
      </c>
      <c r="E2428" s="25" t="n">
        <v>768</v>
      </c>
      <c r="F2428" s="26" t="n">
        <v>562.22</v>
      </c>
      <c r="G2428" s="9" t="n">
        <v>562.22</v>
      </c>
      <c r="H2428" s="25" t="n">
        <v>562.22</v>
      </c>
      <c r="I2428" s="26" t="n">
        <v>85.44059</v>
      </c>
      <c r="J2428" s="9" t="n">
        <v>85.44059</v>
      </c>
      <c r="K2428" s="26" t="n">
        <v>11.3862</v>
      </c>
      <c r="L2428" s="9" t="n">
        <v>16.18777</v>
      </c>
      <c r="M2428" s="25">
        <f>K2428-L2428</f>
        <v/>
      </c>
      <c r="N2428" s="41" t="n">
        <v>2.121001309611297</v>
      </c>
      <c r="O2428" s="41" t="n">
        <v>3.015429324066542</v>
      </c>
      <c r="P2428" s="41" t="n">
        <v>-0.8944280144552452</v>
      </c>
      <c r="Q2428" s="30" t="n">
        <v>17520</v>
      </c>
      <c r="R2428" t="n">
        <v>218080</v>
      </c>
      <c r="S2428" t="n">
        <v>82700</v>
      </c>
      <c r="T2428" s="31">
        <f>SUM(Q2428:S2428)</f>
        <v/>
      </c>
    </row>
    <row r="2429">
      <c r="A2429" s="23" t="n">
        <v>13273</v>
      </c>
      <c r="B2429" s="24" t="inlineStr">
        <is>
          <t>TERRELL COUNTY, GA</t>
        </is>
      </c>
      <c r="C2429" s="9" t="n">
        <v>969</v>
      </c>
      <c r="D2429" s="9" t="n">
        <v>969</v>
      </c>
      <c r="E2429" s="25" t="n">
        <v>115</v>
      </c>
      <c r="F2429" s="26" t="n">
        <v>607.1799999999999</v>
      </c>
      <c r="G2429" s="9" t="n">
        <v>607.1799999999999</v>
      </c>
      <c r="H2429" s="25" t="n">
        <v>0</v>
      </c>
      <c r="I2429" s="26" t="n">
        <v>85.31402</v>
      </c>
      <c r="J2429" s="9" t="n">
        <v>85.31402</v>
      </c>
      <c r="K2429" s="26" t="n">
        <v>12.20236</v>
      </c>
      <c r="L2429" s="9" t="n">
        <v>18.89169</v>
      </c>
      <c r="M2429" s="25">
        <f>K2429-L2429</f>
        <v/>
      </c>
      <c r="N2429" s="41" t="n">
        <v>2.273034158924707</v>
      </c>
      <c r="O2429" s="41" t="n">
        <v>3.519110785931271</v>
      </c>
      <c r="P2429" s="41" t="n">
        <v>-1.246076627006564</v>
      </c>
      <c r="Q2429" s="30" t="n">
        <v>63570</v>
      </c>
      <c r="R2429" t="n">
        <v>18690</v>
      </c>
      <c r="S2429" t="n">
        <v>14930</v>
      </c>
      <c r="T2429" s="31">
        <f>SUM(Q2429:S2429)</f>
        <v/>
      </c>
    </row>
    <row r="2430">
      <c r="A2430" s="23" t="n">
        <v>28069</v>
      </c>
      <c r="B2430" s="24" t="inlineStr">
        <is>
          <t>KEMPER COUNTY, MS</t>
        </is>
      </c>
      <c r="C2430" s="9" t="n">
        <v>803</v>
      </c>
      <c r="D2430" s="9" t="n">
        <v>510</v>
      </c>
      <c r="E2430" s="25" t="n">
        <v>464</v>
      </c>
      <c r="F2430" s="26" t="n">
        <v>437.16</v>
      </c>
      <c r="G2430" s="9" t="n">
        <v>144.16</v>
      </c>
      <c r="H2430" s="25" t="n">
        <v>98.16</v>
      </c>
      <c r="I2430" s="26" t="n">
        <v>85.31402</v>
      </c>
      <c r="J2430" s="9" t="n">
        <v>85.31402</v>
      </c>
      <c r="K2430" s="26" t="n">
        <v>11.45129</v>
      </c>
      <c r="L2430" s="9" t="n">
        <v>16.63572</v>
      </c>
      <c r="M2430" s="25">
        <f>K2430-L2430</f>
        <v/>
      </c>
      <c r="N2430" s="41" t="n">
        <v>2.13312616032906</v>
      </c>
      <c r="O2430" s="41" t="n">
        <v>3.0988726621987</v>
      </c>
      <c r="P2430" s="41" t="n">
        <v>-0.9657465018696397</v>
      </c>
      <c r="Q2430" s="30" t="n">
        <v>5190</v>
      </c>
      <c r="R2430" t="n">
        <v>60440</v>
      </c>
      <c r="S2430" t="n">
        <v>390</v>
      </c>
      <c r="T2430" s="31">
        <f>SUM(Q2430:S2430)</f>
        <v/>
      </c>
    </row>
    <row r="2431">
      <c r="A2431" s="23" t="n">
        <v>51163</v>
      </c>
      <c r="B2431" s="24" t="inlineStr">
        <is>
          <t>ROCKBRIDGE COUNTY, VA</t>
        </is>
      </c>
      <c r="C2431" s="9" t="n">
        <v>1911</v>
      </c>
      <c r="D2431" s="9" t="n">
        <v>1911</v>
      </c>
      <c r="E2431" s="25" t="n">
        <v>273</v>
      </c>
      <c r="F2431" s="26" t="n">
        <v>1626.98</v>
      </c>
      <c r="G2431" s="9" t="n">
        <v>1626.98</v>
      </c>
      <c r="H2431" s="25" t="n">
        <v>0</v>
      </c>
      <c r="I2431" s="26" t="n"/>
      <c r="J2431" s="9" t="n">
        <v>85.19346</v>
      </c>
      <c r="K2431" s="26" t="n">
        <v>11.30309</v>
      </c>
      <c r="L2431" s="9" t="n">
        <v>17.06592</v>
      </c>
      <c r="M2431" s="25">
        <f>K2431-L2431</f>
        <v/>
      </c>
      <c r="N2431" s="41" t="n">
        <v>2.105519724987647</v>
      </c>
      <c r="O2431" s="41" t="n">
        <v>3.179009561550088</v>
      </c>
      <c r="P2431" s="41" t="n">
        <v>-1.073489836562441</v>
      </c>
      <c r="Q2431" s="30" t="n">
        <v>2330</v>
      </c>
      <c r="R2431" t="n">
        <v>87750</v>
      </c>
      <c r="S2431" t="n">
        <v>0</v>
      </c>
      <c r="T2431" s="31">
        <f>SUM(Q2431:S2431)</f>
        <v/>
      </c>
    </row>
    <row r="2432">
      <c r="A2432" s="23" t="n">
        <v>13301</v>
      </c>
      <c r="B2432" s="24" t="inlineStr">
        <is>
          <t>WARREN COUNTY, GA</t>
        </is>
      </c>
      <c r="C2432" s="9" t="n">
        <v>821</v>
      </c>
      <c r="D2432" s="9" t="n">
        <v>821</v>
      </c>
      <c r="E2432" s="25" t="n">
        <v>740</v>
      </c>
      <c r="F2432" s="26" t="n">
        <v>186.98</v>
      </c>
      <c r="G2432" s="9" t="n">
        <v>186.98</v>
      </c>
      <c r="H2432" s="25" t="n">
        <v>105.98</v>
      </c>
      <c r="I2432" s="26" t="n">
        <v>85.18744</v>
      </c>
      <c r="J2432" s="9" t="n">
        <v>85.18744</v>
      </c>
      <c r="K2432" s="26" t="n">
        <v>13.60296</v>
      </c>
      <c r="L2432" s="9" t="n">
        <v>21.70064</v>
      </c>
      <c r="M2432" s="25">
        <f>K2432-L2432</f>
        <v/>
      </c>
      <c r="N2432" s="41" t="n">
        <v>2.533935463507587</v>
      </c>
      <c r="O2432" s="41" t="n">
        <v>4.042357051466098</v>
      </c>
      <c r="P2432" s="41" t="n">
        <v>-1.508421587958511</v>
      </c>
      <c r="Q2432" s="30" t="n">
        <v>2870</v>
      </c>
      <c r="R2432" t="n">
        <v>19700</v>
      </c>
      <c r="S2432" t="n">
        <v>21420</v>
      </c>
      <c r="T2432" s="31">
        <f>SUM(Q2432:S2432)</f>
        <v/>
      </c>
    </row>
    <row r="2433">
      <c r="A2433" s="23" t="n">
        <v>20085</v>
      </c>
      <c r="B2433" s="24" t="inlineStr">
        <is>
          <t>JACKSON COUNTY, KS</t>
        </is>
      </c>
      <c r="C2433" s="9" t="n">
        <v>660</v>
      </c>
      <c r="D2433" s="9" t="n">
        <v>660</v>
      </c>
      <c r="E2433" s="25" t="n">
        <v>152</v>
      </c>
      <c r="F2433" s="26" t="n">
        <v>569.24</v>
      </c>
      <c r="G2433" s="9" t="n">
        <v>569.24</v>
      </c>
      <c r="H2433" s="25" t="n">
        <v>61.24</v>
      </c>
      <c r="I2433" s="26" t="n">
        <v>85.18744</v>
      </c>
      <c r="J2433" s="9" t="n">
        <v>85.18744</v>
      </c>
      <c r="K2433" s="26" t="n">
        <v>13.90497</v>
      </c>
      <c r="L2433" s="9" t="n">
        <v>11.81186</v>
      </c>
      <c r="M2433" s="25">
        <f>K2433-L2433</f>
        <v/>
      </c>
      <c r="N2433" s="41" t="n">
        <v>2.590193355123377</v>
      </c>
      <c r="O2433" s="41" t="n">
        <v>2.200292505747773</v>
      </c>
      <c r="P2433" s="41" t="n">
        <v>0.3899008493756042</v>
      </c>
      <c r="Q2433" s="30" t="n">
        <v>53390</v>
      </c>
      <c r="R2433" t="n">
        <v>178600</v>
      </c>
      <c r="S2433" t="n">
        <v>50190</v>
      </c>
      <c r="T2433" s="31">
        <f>SUM(Q2433:S2433)</f>
        <v/>
      </c>
    </row>
    <row r="2434">
      <c r="A2434" s="23" t="n">
        <v>54055</v>
      </c>
      <c r="B2434" s="24" t="inlineStr">
        <is>
          <t>MERCER COUNTY, WV</t>
        </is>
      </c>
      <c r="C2434" s="9" t="n">
        <v>593</v>
      </c>
      <c r="D2434" s="9" t="n">
        <v>0</v>
      </c>
      <c r="E2434" s="25" t="n">
        <v>766</v>
      </c>
      <c r="F2434" s="26" t="n">
        <v>348.42</v>
      </c>
      <c r="G2434" s="9" t="n">
        <v>0</v>
      </c>
      <c r="H2434" s="25" t="n">
        <v>521.42</v>
      </c>
      <c r="I2434" s="26" t="n"/>
      <c r="J2434" s="9" t="n">
        <v>85.09506</v>
      </c>
      <c r="K2434" s="26" t="n">
        <v>25.00506</v>
      </c>
      <c r="L2434" s="9" t="n">
        <v>23.17631</v>
      </c>
      <c r="M2434" s="25">
        <f>K2434-L2434</f>
        <v/>
      </c>
      <c r="N2434" s="41" t="n">
        <v>4.657898597153488</v>
      </c>
      <c r="O2434" s="41" t="n">
        <v>4.317242263613619</v>
      </c>
      <c r="P2434" s="41" t="n">
        <v>0.3406563335398691</v>
      </c>
      <c r="Q2434" s="30" t="n">
        <v>610</v>
      </c>
      <c r="R2434" t="n">
        <v>28300</v>
      </c>
      <c r="S2434" t="n">
        <v>16180</v>
      </c>
      <c r="T2434" s="31">
        <f>SUM(Q2434:S2434)</f>
        <v/>
      </c>
    </row>
    <row r="2435">
      <c r="A2435" s="23" t="n">
        <v>1047</v>
      </c>
      <c r="B2435" s="24" t="inlineStr">
        <is>
          <t>DALLAS COUNTY, AL</t>
        </is>
      </c>
      <c r="C2435" s="9" t="n">
        <v>682</v>
      </c>
      <c r="D2435" s="9" t="n">
        <v>969</v>
      </c>
      <c r="E2435" s="25" t="n">
        <v>234</v>
      </c>
      <c r="F2435" s="26" t="n">
        <v>299.36</v>
      </c>
      <c r="G2435" s="9" t="n">
        <v>586.36</v>
      </c>
      <c r="H2435" s="25" t="n">
        <v>0</v>
      </c>
      <c r="I2435" s="26" t="n">
        <v>84.93427</v>
      </c>
      <c r="J2435" s="9" t="n">
        <v>84.93427</v>
      </c>
      <c r="K2435" s="26" t="n">
        <v>11.43024</v>
      </c>
      <c r="L2435" s="9" t="n">
        <v>16.34304</v>
      </c>
      <c r="M2435" s="25">
        <f>K2435-L2435</f>
        <v/>
      </c>
      <c r="N2435" s="41" t="n">
        <v>2.129205003352429</v>
      </c>
      <c r="O2435" s="41" t="n">
        <v>3.044352746573027</v>
      </c>
      <c r="P2435" s="41" t="n">
        <v>-0.9151477432205982</v>
      </c>
      <c r="Q2435" s="30" t="n">
        <v>45060</v>
      </c>
      <c r="R2435" t="n">
        <v>93250</v>
      </c>
      <c r="S2435" t="n">
        <v>1100</v>
      </c>
      <c r="T2435" s="31">
        <f>SUM(Q2435:S2435)</f>
        <v/>
      </c>
    </row>
    <row r="2436">
      <c r="A2436" s="23" t="n">
        <v>12083</v>
      </c>
      <c r="B2436" s="24" t="inlineStr">
        <is>
          <t>MARION COUNTY, FL</t>
        </is>
      </c>
      <c r="C2436" s="9" t="n">
        <v>2997</v>
      </c>
      <c r="D2436" s="9" t="n">
        <v>2859</v>
      </c>
      <c r="E2436" s="25" t="n">
        <v>1213</v>
      </c>
      <c r="F2436" s="26" t="n">
        <v>2485.56</v>
      </c>
      <c r="G2436" s="9" t="n">
        <v>2347.56</v>
      </c>
      <c r="H2436" s="25" t="n">
        <v>701.5599999999999</v>
      </c>
      <c r="I2436" s="26" t="n">
        <v>84.93427</v>
      </c>
      <c r="J2436" s="9" t="n">
        <v>84.93427</v>
      </c>
      <c r="K2436" s="26" t="n">
        <v>13.78746</v>
      </c>
      <c r="L2436" s="9" t="n">
        <v>21.63384</v>
      </c>
      <c r="M2436" s="25">
        <f>K2436-L2436</f>
        <v/>
      </c>
      <c r="N2436" s="41" t="n">
        <v>2.568303799003475</v>
      </c>
      <c r="O2436" s="41" t="n">
        <v>4.029913664955934</v>
      </c>
      <c r="P2436" s="41" t="n">
        <v>-1.461609865952459</v>
      </c>
      <c r="Q2436" s="30" t="n">
        <v>31830</v>
      </c>
      <c r="R2436" t="n">
        <v>142840</v>
      </c>
      <c r="S2436" t="n">
        <v>98740</v>
      </c>
      <c r="T2436" s="31">
        <f>SUM(Q2436:S2436)</f>
        <v/>
      </c>
    </row>
    <row r="2437">
      <c r="A2437" s="23" t="n">
        <v>13271</v>
      </c>
      <c r="B2437" s="24" t="inlineStr">
        <is>
          <t>TELFAIR COUNTY, GA</t>
        </is>
      </c>
      <c r="C2437" s="9" t="n">
        <v>1147</v>
      </c>
      <c r="D2437" s="9" t="n">
        <v>1147</v>
      </c>
      <c r="E2437" s="25" t="n">
        <v>461</v>
      </c>
      <c r="F2437" s="26" t="n">
        <v>521.4400000000001</v>
      </c>
      <c r="G2437" s="9" t="n">
        <v>521.4400000000001</v>
      </c>
      <c r="H2437" s="25" t="n">
        <v>0</v>
      </c>
      <c r="I2437" s="26" t="n">
        <v>84.93427</v>
      </c>
      <c r="J2437" s="9" t="n">
        <v>84.93427</v>
      </c>
      <c r="K2437" s="26" t="n">
        <v>13.85239</v>
      </c>
      <c r="L2437" s="9" t="n">
        <v>21.55822</v>
      </c>
      <c r="M2437" s="25">
        <f>K2437-L2437</f>
        <v/>
      </c>
      <c r="N2437" s="41" t="n">
        <v>2.580398845202651</v>
      </c>
      <c r="O2437" s="41" t="n">
        <v>4.015827304358648</v>
      </c>
      <c r="P2437" s="41" t="n">
        <v>-1.435428459155997</v>
      </c>
      <c r="Q2437" s="30" t="n">
        <v>25330</v>
      </c>
      <c r="R2437" t="n">
        <v>18340</v>
      </c>
      <c r="S2437" t="n">
        <v>30210</v>
      </c>
      <c r="T2437" s="31">
        <f>SUM(Q2437:S2437)</f>
        <v/>
      </c>
    </row>
    <row r="2438">
      <c r="A2438" s="23" t="n">
        <v>37001</v>
      </c>
      <c r="B2438" s="24" t="inlineStr">
        <is>
          <t>ALAMANCE COUNTY, NC</t>
        </is>
      </c>
      <c r="C2438" s="9" t="n">
        <v>2402</v>
      </c>
      <c r="D2438" s="9" t="n">
        <v>2402</v>
      </c>
      <c r="E2438" s="25" t="n">
        <v>734</v>
      </c>
      <c r="F2438" s="26" t="n">
        <v>2145.28</v>
      </c>
      <c r="G2438" s="9" t="n">
        <v>2145.28</v>
      </c>
      <c r="H2438" s="25" t="n">
        <v>477.28</v>
      </c>
      <c r="I2438" s="26" t="n">
        <v>84.93427</v>
      </c>
      <c r="J2438" s="9" t="n">
        <v>84.93427</v>
      </c>
      <c r="K2438" s="26" t="n">
        <v>11.84568</v>
      </c>
      <c r="L2438" s="9" t="n">
        <v>19.45402</v>
      </c>
      <c r="M2438" s="25">
        <f>K2438-L2438</f>
        <v/>
      </c>
      <c r="N2438" s="41" t="n">
        <v>2.206592435864146</v>
      </c>
      <c r="O2438" s="41" t="n">
        <v>3.623860629288468</v>
      </c>
      <c r="P2438" s="41" t="n">
        <v>-1.417268193424322</v>
      </c>
      <c r="Q2438" s="30" t="n">
        <v>3660</v>
      </c>
      <c r="R2438" t="n">
        <v>81500</v>
      </c>
      <c r="S2438" t="n">
        <v>13210</v>
      </c>
      <c r="T2438" s="31">
        <f>SUM(Q2438:S2438)</f>
        <v/>
      </c>
    </row>
    <row r="2439">
      <c r="A2439" s="23" t="n">
        <v>39165</v>
      </c>
      <c r="B2439" s="24" t="inlineStr">
        <is>
          <t>WARREN COUNTY, OH</t>
        </is>
      </c>
      <c r="C2439" s="9" t="n">
        <v>3847</v>
      </c>
      <c r="D2439" s="9" t="n">
        <v>2720</v>
      </c>
      <c r="E2439" s="25" t="n">
        <v>1568</v>
      </c>
      <c r="F2439" s="26" t="n">
        <v>3482.36</v>
      </c>
      <c r="G2439" s="9" t="n">
        <v>2355.36</v>
      </c>
      <c r="H2439" s="25" t="n">
        <v>1203.36</v>
      </c>
      <c r="I2439" s="26" t="n">
        <v>84.93427</v>
      </c>
      <c r="J2439" s="9" t="n">
        <v>84.93427</v>
      </c>
      <c r="K2439" s="26" t="n">
        <v>24.58518</v>
      </c>
      <c r="L2439" s="9" t="n">
        <v>22.76222</v>
      </c>
      <c r="M2439" s="25">
        <f>K2439-L2439</f>
        <v/>
      </c>
      <c r="N2439" s="41" t="n">
        <v>4.579684089250977</v>
      </c>
      <c r="O2439" s="41" t="n">
        <v>4.240106306727482</v>
      </c>
      <c r="P2439" s="41" t="n">
        <v>0.3395777825234945</v>
      </c>
      <c r="Q2439" s="30" t="n">
        <v>65150</v>
      </c>
      <c r="R2439" t="n">
        <v>55050</v>
      </c>
      <c r="S2439" t="n">
        <v>2420</v>
      </c>
      <c r="T2439" s="31">
        <f>SUM(Q2439:S2439)</f>
        <v/>
      </c>
    </row>
    <row r="2440">
      <c r="A2440" s="23" t="n">
        <v>13045</v>
      </c>
      <c r="B2440" s="24" t="inlineStr">
        <is>
          <t>CARROLL COUNTY, GA</t>
        </is>
      </c>
      <c r="C2440" s="9" t="n">
        <v>1144</v>
      </c>
      <c r="D2440" s="9" t="n">
        <v>1684</v>
      </c>
      <c r="E2440" s="25" t="n">
        <v>977</v>
      </c>
      <c r="F2440" s="26" t="n">
        <v>727.26</v>
      </c>
      <c r="G2440" s="9" t="n">
        <v>1267.26</v>
      </c>
      <c r="H2440" s="25" t="n">
        <v>560.26</v>
      </c>
      <c r="I2440" s="26" t="n">
        <v>84.8077</v>
      </c>
      <c r="J2440" s="9" t="n">
        <v>84.8077</v>
      </c>
      <c r="K2440" s="26" t="n">
        <v>12.16086</v>
      </c>
      <c r="L2440" s="9" t="n">
        <v>19.95422</v>
      </c>
      <c r="M2440" s="25">
        <f>K2440-L2440</f>
        <v/>
      </c>
      <c r="N2440" s="41" t="n">
        <v>2.265303611916147</v>
      </c>
      <c r="O2440" s="41" t="n">
        <v>3.717037005521766</v>
      </c>
      <c r="P2440" s="41" t="n">
        <v>-1.451733393605619</v>
      </c>
      <c r="Q2440" s="30" t="n">
        <v>70</v>
      </c>
      <c r="R2440" t="n">
        <v>81760</v>
      </c>
      <c r="S2440" t="n">
        <v>16680</v>
      </c>
      <c r="T2440" s="31">
        <f>SUM(Q2440:S2440)</f>
        <v/>
      </c>
    </row>
    <row r="2441">
      <c r="A2441" s="23" t="n">
        <v>13227</v>
      </c>
      <c r="B2441" s="24" t="inlineStr">
        <is>
          <t>PICKENS COUNTY, GA</t>
        </is>
      </c>
      <c r="C2441" s="9" t="n">
        <v>1946</v>
      </c>
      <c r="D2441" s="9" t="n">
        <v>3012</v>
      </c>
      <c r="E2441" s="25" t="n">
        <v>1186</v>
      </c>
      <c r="F2441" s="26" t="n">
        <v>1585.6</v>
      </c>
      <c r="G2441" s="9" t="n">
        <v>2651.6</v>
      </c>
      <c r="H2441" s="25" t="n">
        <v>825.6</v>
      </c>
      <c r="I2441" s="26" t="n">
        <v>84.8077</v>
      </c>
      <c r="J2441" s="9" t="n">
        <v>84.8077</v>
      </c>
      <c r="K2441" s="26" t="n">
        <v>11.55335</v>
      </c>
      <c r="L2441" s="9" t="n">
        <v>19.70726</v>
      </c>
      <c r="M2441" s="25">
        <f>K2441-L2441</f>
        <v/>
      </c>
      <c r="N2441" s="41" t="n">
        <v>2.152137717622884</v>
      </c>
      <c r="O2441" s="41" t="n">
        <v>3.671033731082392</v>
      </c>
      <c r="P2441" s="41" t="n">
        <v>-1.518896013459508</v>
      </c>
      <c r="Q2441" s="30" t="n">
        <v>370</v>
      </c>
      <c r="R2441" t="n">
        <v>12810</v>
      </c>
      <c r="S2441" t="n">
        <v>2980</v>
      </c>
      <c r="T2441" s="31">
        <f>SUM(Q2441:S2441)</f>
        <v/>
      </c>
    </row>
    <row r="2442">
      <c r="A2442" s="23" t="n">
        <v>40141</v>
      </c>
      <c r="B2442" s="24" t="inlineStr">
        <is>
          <t>TILLMAN COUNTY, OK</t>
        </is>
      </c>
      <c r="C2442" s="9" t="n">
        <v>321</v>
      </c>
      <c r="D2442" s="9" t="n">
        <v>551</v>
      </c>
      <c r="E2442" s="25" t="n">
        <v>250</v>
      </c>
      <c r="F2442" s="26" t="n">
        <v>0</v>
      </c>
      <c r="G2442" s="9" t="n">
        <v>192.68</v>
      </c>
      <c r="H2442" s="25" t="n">
        <v>0</v>
      </c>
      <c r="I2442" s="26" t="n">
        <v>84.8077</v>
      </c>
      <c r="J2442" s="9" t="n">
        <v>84.8077</v>
      </c>
      <c r="K2442" s="26" t="n">
        <v>11.50846</v>
      </c>
      <c r="L2442" s="9" t="n">
        <v>15.01486</v>
      </c>
      <c r="M2442" s="25">
        <f>K2442-L2442</f>
        <v/>
      </c>
      <c r="N2442" s="41" t="n">
        <v>2.143775687376756</v>
      </c>
      <c r="O2442" s="41" t="n">
        <v>2.796941712215689</v>
      </c>
      <c r="P2442" s="41" t="n">
        <v>-0.6531660248389325</v>
      </c>
      <c r="Q2442" s="30" t="n">
        <v>329710</v>
      </c>
      <c r="R2442" t="n">
        <v>230</v>
      </c>
      <c r="S2442" t="n">
        <v>155980</v>
      </c>
      <c r="T2442" s="31">
        <f>SUM(Q2442:S2442)</f>
        <v/>
      </c>
    </row>
    <row r="2443">
      <c r="A2443" s="23" t="n">
        <v>13211</v>
      </c>
      <c r="B2443" s="24" t="inlineStr">
        <is>
          <t>MORGAN COUNTY, GA</t>
        </is>
      </c>
      <c r="C2443" s="9" t="n">
        <v>1341</v>
      </c>
      <c r="D2443" s="9" t="n">
        <v>2200</v>
      </c>
      <c r="E2443" s="25" t="n">
        <v>686</v>
      </c>
      <c r="F2443" s="26" t="n">
        <v>787</v>
      </c>
      <c r="G2443" s="9" t="n">
        <v>1646</v>
      </c>
      <c r="H2443" s="25" t="n">
        <v>132</v>
      </c>
      <c r="I2443" s="26" t="n">
        <v>84.68112000000001</v>
      </c>
      <c r="J2443" s="9" t="n">
        <v>84.68112000000001</v>
      </c>
      <c r="K2443" s="26" t="n">
        <v>12.86443</v>
      </c>
      <c r="L2443" s="9" t="n">
        <v>20.80753</v>
      </c>
      <c r="M2443" s="25">
        <f>K2443-L2443</f>
        <v/>
      </c>
      <c r="N2443" s="41" t="n">
        <v>2.396363394056213</v>
      </c>
      <c r="O2443" s="41" t="n">
        <v>3.875990091494646</v>
      </c>
      <c r="P2443" s="41" t="n">
        <v>-1.479626697438433</v>
      </c>
      <c r="Q2443" s="30" t="n">
        <v>970</v>
      </c>
      <c r="R2443" t="n">
        <v>54090</v>
      </c>
      <c r="S2443" t="n">
        <v>25310</v>
      </c>
      <c r="T2443" s="31">
        <f>SUM(Q2443:S2443)</f>
        <v/>
      </c>
    </row>
    <row r="2444">
      <c r="A2444" s="23" t="n">
        <v>13233</v>
      </c>
      <c r="B2444" s="24" t="inlineStr">
        <is>
          <t>POLK COUNTY, GA</t>
        </is>
      </c>
      <c r="C2444" s="9" t="n">
        <v>1025</v>
      </c>
      <c r="D2444" s="9" t="n">
        <v>1685</v>
      </c>
      <c r="E2444" s="25" t="n">
        <v>680</v>
      </c>
      <c r="F2444" s="26" t="n">
        <v>494.72</v>
      </c>
      <c r="G2444" s="9" t="n">
        <v>1154.72</v>
      </c>
      <c r="H2444" s="25" t="n">
        <v>149.72</v>
      </c>
      <c r="I2444" s="26" t="n">
        <v>84.68112000000001</v>
      </c>
      <c r="J2444" s="9" t="n">
        <v>84.68112000000001</v>
      </c>
      <c r="K2444" s="26" t="n">
        <v>12.88945</v>
      </c>
      <c r="L2444" s="9" t="n">
        <v>21.3931</v>
      </c>
      <c r="M2444" s="25">
        <f>K2444-L2444</f>
        <v/>
      </c>
      <c r="N2444" s="41" t="n">
        <v>2.40102407565029</v>
      </c>
      <c r="O2444" s="41" t="n">
        <v>3.985069041176637</v>
      </c>
      <c r="P2444" s="41" t="n">
        <v>-1.584044965526348</v>
      </c>
      <c r="Q2444" s="30" t="n">
        <v>5300</v>
      </c>
      <c r="R2444" t="n">
        <v>35830</v>
      </c>
      <c r="S2444" t="n">
        <v>9610</v>
      </c>
      <c r="T2444" s="31">
        <f>SUM(Q2444:S2444)</f>
        <v/>
      </c>
    </row>
    <row r="2445">
      <c r="A2445" s="23" t="n">
        <v>24043</v>
      </c>
      <c r="B2445" s="24" t="inlineStr">
        <is>
          <t>WASHINGTON COUNTY, MD</t>
        </is>
      </c>
      <c r="C2445" s="9" t="n">
        <v>2819</v>
      </c>
      <c r="D2445" s="9" t="n">
        <v>0</v>
      </c>
      <c r="E2445" s="25" t="n">
        <v>947</v>
      </c>
      <c r="F2445" s="26" t="n">
        <v>2180.34</v>
      </c>
      <c r="G2445" s="9" t="n">
        <v>0</v>
      </c>
      <c r="H2445" s="25" t="n">
        <v>308.34</v>
      </c>
      <c r="I2445" s="26" t="n">
        <v>84.68112000000001</v>
      </c>
      <c r="J2445" s="9" t="n">
        <v>84.68112000000001</v>
      </c>
      <c r="K2445" s="26" t="n">
        <v>24.69815</v>
      </c>
      <c r="L2445" s="9" t="n">
        <v>22.90489</v>
      </c>
      <c r="M2445" s="25">
        <f>K2445-L2445</f>
        <v/>
      </c>
      <c r="N2445" s="41" t="n">
        <v>4.600727942155964</v>
      </c>
      <c r="O2445" s="41" t="n">
        <v>4.266682623395224</v>
      </c>
      <c r="P2445" s="41" t="n">
        <v>0.3340453187607408</v>
      </c>
      <c r="Q2445" s="30" t="n">
        <v>55720</v>
      </c>
      <c r="R2445" t="n">
        <v>80560</v>
      </c>
      <c r="S2445" t="n">
        <v>0</v>
      </c>
      <c r="T2445" s="31">
        <f>SUM(Q2445:S2445)</f>
        <v/>
      </c>
    </row>
    <row r="2446">
      <c r="A2446" s="23" t="n">
        <v>37149</v>
      </c>
      <c r="B2446" s="24" t="inlineStr">
        <is>
          <t>POLK COUNTY, NC</t>
        </is>
      </c>
      <c r="C2446" s="9" t="n">
        <v>2268</v>
      </c>
      <c r="D2446" s="9" t="n">
        <v>2268</v>
      </c>
      <c r="E2446" s="25" t="n">
        <v>2033</v>
      </c>
      <c r="F2446" s="26" t="n">
        <v>1998.64</v>
      </c>
      <c r="G2446" s="9" t="n">
        <v>1998.64</v>
      </c>
      <c r="H2446" s="25" t="n">
        <v>1763.64</v>
      </c>
      <c r="I2446" s="26" t="n">
        <v>84.68112000000001</v>
      </c>
      <c r="J2446" s="9" t="n">
        <v>84.68112000000001</v>
      </c>
      <c r="K2446" s="26" t="n">
        <v>11.70483</v>
      </c>
      <c r="L2446" s="9" t="n">
        <v>19.45168</v>
      </c>
      <c r="M2446" s="25">
        <f>K2446-L2446</f>
        <v/>
      </c>
      <c r="N2446" s="41" t="n">
        <v>2.180355145595334</v>
      </c>
      <c r="O2446" s="41" t="n">
        <v>3.62342473820413</v>
      </c>
      <c r="P2446" s="41" t="n">
        <v>-1.443069592608796</v>
      </c>
      <c r="Q2446" s="30" t="n">
        <v>200</v>
      </c>
      <c r="R2446" t="n">
        <v>19290</v>
      </c>
      <c r="S2446" t="n">
        <v>9240</v>
      </c>
      <c r="T2446" s="31">
        <f>SUM(Q2446:S2446)</f>
        <v/>
      </c>
    </row>
    <row r="2447">
      <c r="A2447" s="23" t="n">
        <v>48197</v>
      </c>
      <c r="B2447" s="24" t="inlineStr">
        <is>
          <t>HARDEMAN COUNTY, TX</t>
        </is>
      </c>
      <c r="C2447" s="9" t="n">
        <v>131</v>
      </c>
      <c r="D2447" s="9" t="n">
        <v>285</v>
      </c>
      <c r="E2447" s="25" t="n">
        <v>138</v>
      </c>
      <c r="F2447" s="26" t="n">
        <v>0</v>
      </c>
      <c r="G2447" s="9" t="n">
        <v>85.62</v>
      </c>
      <c r="H2447" s="25" t="n">
        <v>0</v>
      </c>
      <c r="I2447" s="26" t="n"/>
      <c r="J2447" s="9" t="n">
        <v>84.57647</v>
      </c>
      <c r="K2447" s="26" t="n">
        <v>11.4861</v>
      </c>
      <c r="L2447" s="9" t="n">
        <v>15.20826</v>
      </c>
      <c r="M2447" s="25">
        <f>K2447-L2447</f>
        <v/>
      </c>
      <c r="N2447" s="41" t="n">
        <v>2.139610505904192</v>
      </c>
      <c r="O2447" s="41" t="n">
        <v>2.832967924057991</v>
      </c>
      <c r="P2447" s="41" t="n">
        <v>-0.6933574181537986</v>
      </c>
      <c r="Q2447" s="30" t="n">
        <v>114160</v>
      </c>
      <c r="R2447" t="n">
        <v>0</v>
      </c>
      <c r="S2447" t="n">
        <v>11410</v>
      </c>
      <c r="T2447" s="31">
        <f>SUM(Q2447:S2447)</f>
        <v/>
      </c>
    </row>
    <row r="2448">
      <c r="A2448" s="23" t="n">
        <v>51195</v>
      </c>
      <c r="B2448" s="24" t="inlineStr">
        <is>
          <t>WISE COUNTY, VA</t>
        </is>
      </c>
      <c r="C2448" s="9" t="n">
        <v>445.185</v>
      </c>
      <c r="D2448" s="9" t="n">
        <v>445.185</v>
      </c>
      <c r="E2448" s="25" t="n">
        <v>51.0021</v>
      </c>
      <c r="F2448" s="26" t="n">
        <v>338.4956</v>
      </c>
      <c r="G2448" s="9" t="n">
        <v>338.4956</v>
      </c>
      <c r="H2448" s="25" t="n">
        <v>0</v>
      </c>
      <c r="I2448" s="26" t="n"/>
      <c r="J2448" s="9" t="n">
        <v>84.56382000000001</v>
      </c>
      <c r="K2448" s="26" t="n">
        <v>12.58085</v>
      </c>
      <c r="L2448" s="9" t="n">
        <v>18.63856</v>
      </c>
      <c r="M2448" s="25">
        <f>K2448-L2448</f>
        <v/>
      </c>
      <c r="N2448" s="41" t="n">
        <v>2.343538610425188</v>
      </c>
      <c r="O2448" s="41" t="n">
        <v>3.471958174743876</v>
      </c>
      <c r="P2448" s="41" t="n">
        <v>-1.128419564318688</v>
      </c>
      <c r="Q2448" s="30" t="n">
        <v>230</v>
      </c>
      <c r="R2448" t="n">
        <v>18590</v>
      </c>
      <c r="S2448" t="n">
        <v>21750</v>
      </c>
      <c r="T2448" s="31">
        <f>SUM(Q2448:S2448)</f>
        <v/>
      </c>
    </row>
    <row r="2449">
      <c r="A2449" s="23" t="n">
        <v>28063</v>
      </c>
      <c r="B2449" s="24" t="inlineStr">
        <is>
          <t>JEFFERSON COUNTY, MS</t>
        </is>
      </c>
      <c r="C2449" s="9" t="n">
        <v>727</v>
      </c>
      <c r="D2449" s="9" t="n">
        <v>492</v>
      </c>
      <c r="E2449" s="25" t="n">
        <v>388</v>
      </c>
      <c r="F2449" s="26" t="n">
        <v>443.12</v>
      </c>
      <c r="G2449" s="9" t="n">
        <v>208.12</v>
      </c>
      <c r="H2449" s="25" t="n">
        <v>104.12</v>
      </c>
      <c r="I2449" s="26" t="n">
        <v>84.55454</v>
      </c>
      <c r="J2449" s="9" t="n">
        <v>84.55454</v>
      </c>
      <c r="K2449" s="26" t="n">
        <v>11.38102</v>
      </c>
      <c r="L2449" s="9" t="n">
        <v>16.4678</v>
      </c>
      <c r="M2449" s="25">
        <f>K2449-L2449</f>
        <v/>
      </c>
      <c r="N2449" s="41" t="n">
        <v>2.120036388322035</v>
      </c>
      <c r="O2449" s="41" t="n">
        <v>3.067592819941412</v>
      </c>
      <c r="P2449" s="41" t="n">
        <v>-0.9475564316193772</v>
      </c>
      <c r="Q2449" s="30" t="n">
        <v>16200</v>
      </c>
      <c r="R2449" t="n">
        <v>12890</v>
      </c>
      <c r="S2449" t="n">
        <v>100</v>
      </c>
      <c r="T2449" s="31">
        <f>SUM(Q2449:S2449)</f>
        <v/>
      </c>
    </row>
    <row r="2450">
      <c r="A2450" s="23" t="n">
        <v>37045</v>
      </c>
      <c r="B2450" s="24" t="inlineStr">
        <is>
          <t>CLEVELAND COUNTY, NC</t>
        </is>
      </c>
      <c r="C2450" s="9" t="n">
        <v>2458</v>
      </c>
      <c r="D2450" s="9" t="n">
        <v>2667</v>
      </c>
      <c r="E2450" s="25" t="n">
        <v>1262</v>
      </c>
      <c r="F2450" s="26" t="n">
        <v>2193.32</v>
      </c>
      <c r="G2450" s="9" t="n">
        <v>2402.32</v>
      </c>
      <c r="H2450" s="25" t="n">
        <v>997.3200000000001</v>
      </c>
      <c r="I2450" s="26" t="n">
        <v>84.55454</v>
      </c>
      <c r="J2450" s="9" t="n">
        <v>84.55454</v>
      </c>
      <c r="K2450" s="26" t="n">
        <v>11.78335</v>
      </c>
      <c r="L2450" s="9" t="n">
        <v>19.66794</v>
      </c>
      <c r="M2450" s="25">
        <f>K2450-L2450</f>
        <v/>
      </c>
      <c r="N2450" s="41" t="n">
        <v>2.194981713092012</v>
      </c>
      <c r="O2450" s="41" t="n">
        <v>3.663709270639582</v>
      </c>
      <c r="P2450" s="41" t="n">
        <v>-1.468727557547569</v>
      </c>
      <c r="Q2450" s="30" t="n">
        <v>2130</v>
      </c>
      <c r="R2450" t="n">
        <v>112510</v>
      </c>
      <c r="S2450" t="n">
        <v>8170</v>
      </c>
      <c r="T2450" s="31">
        <f>SUM(Q2450:S2450)</f>
        <v/>
      </c>
    </row>
    <row r="2451">
      <c r="A2451" s="23" t="n">
        <v>48155</v>
      </c>
      <c r="B2451" s="24" t="inlineStr">
        <is>
          <t>FOARD COUNTY, TX</t>
        </is>
      </c>
      <c r="C2451" s="9" t="n">
        <v>297</v>
      </c>
      <c r="D2451" s="9" t="n">
        <v>297</v>
      </c>
      <c r="E2451" s="25" t="n">
        <v>297</v>
      </c>
      <c r="F2451" s="26" t="n">
        <v>97.62</v>
      </c>
      <c r="G2451" s="9" t="n">
        <v>97.62</v>
      </c>
      <c r="H2451" s="25" t="n">
        <v>97.62</v>
      </c>
      <c r="I2451" s="26" t="n"/>
      <c r="J2451" s="9" t="n">
        <v>84.31001000000001</v>
      </c>
      <c r="K2451" s="26" t="n">
        <v>11.4861</v>
      </c>
      <c r="L2451" s="9" t="n">
        <v>15.37471</v>
      </c>
      <c r="M2451" s="25">
        <f>K2451-L2451</f>
        <v/>
      </c>
      <c r="N2451" s="41" t="n">
        <v>2.139610505904192</v>
      </c>
      <c r="O2451" s="41" t="n">
        <v>2.863973937300759</v>
      </c>
      <c r="P2451" s="41" t="n">
        <v>-0.7243634313965663</v>
      </c>
      <c r="Q2451" s="30" t="n">
        <v>87520</v>
      </c>
      <c r="R2451" t="n">
        <v>0</v>
      </c>
      <c r="S2451" t="n">
        <v>11160</v>
      </c>
      <c r="T2451" s="31">
        <f>SUM(Q2451:S2451)</f>
        <v/>
      </c>
    </row>
    <row r="2452">
      <c r="A2452" s="23" t="n">
        <v>37101</v>
      </c>
      <c r="B2452" s="24" t="inlineStr">
        <is>
          <t>JOHNSTON COUNTY, NC</t>
        </is>
      </c>
      <c r="C2452" s="9" t="n">
        <v>2026</v>
      </c>
      <c r="D2452" s="9" t="n">
        <v>1793</v>
      </c>
      <c r="E2452" s="25" t="n">
        <v>753</v>
      </c>
      <c r="F2452" s="26" t="n">
        <v>1756.42</v>
      </c>
      <c r="G2452" s="9" t="n">
        <v>1523.42</v>
      </c>
      <c r="H2452" s="25" t="n">
        <v>483.42</v>
      </c>
      <c r="I2452" s="26" t="n">
        <v>84.1748</v>
      </c>
      <c r="J2452" s="9" t="n">
        <v>84.1748</v>
      </c>
      <c r="K2452" s="26" t="n">
        <v>12.02281</v>
      </c>
      <c r="L2452" s="9" t="n">
        <v>19.52548</v>
      </c>
      <c r="M2452" s="25">
        <f>K2452-L2452</f>
        <v/>
      </c>
      <c r="N2452" s="41" t="n">
        <v>2.239587900722611</v>
      </c>
      <c r="O2452" s="41" t="n">
        <v>3.637172072402485</v>
      </c>
      <c r="P2452" s="41" t="n">
        <v>-1.397584171679875</v>
      </c>
      <c r="Q2452" s="30" t="n">
        <v>134250</v>
      </c>
      <c r="R2452" t="n">
        <v>52800</v>
      </c>
      <c r="S2452" t="n">
        <v>50900</v>
      </c>
      <c r="T2452" s="31">
        <f>SUM(Q2452:S2452)</f>
        <v/>
      </c>
    </row>
    <row r="2453">
      <c r="A2453" s="23" t="n">
        <v>45065</v>
      </c>
      <c r="B2453" s="24" t="inlineStr">
        <is>
          <t>MCCORMICK COUNTY, SC</t>
        </is>
      </c>
      <c r="C2453" s="9" t="n">
        <v>475</v>
      </c>
      <c r="D2453" s="9" t="n">
        <v>1632</v>
      </c>
      <c r="E2453" s="25" t="n">
        <v>361</v>
      </c>
      <c r="F2453" s="26" t="n">
        <v>0</v>
      </c>
      <c r="G2453" s="9" t="n">
        <v>1063.54</v>
      </c>
      <c r="H2453" s="25" t="n">
        <v>0</v>
      </c>
      <c r="I2453" s="26" t="n">
        <v>84.1748</v>
      </c>
      <c r="J2453" s="9" t="n">
        <v>84.1748</v>
      </c>
      <c r="K2453" s="26" t="n">
        <v>13.37895</v>
      </c>
      <c r="L2453" s="9" t="n">
        <v>23.63571</v>
      </c>
      <c r="M2453" s="25">
        <f>K2453-L2453</f>
        <v/>
      </c>
      <c r="N2453" s="41" t="n">
        <v>2.492207274703067</v>
      </c>
      <c r="O2453" s="41" t="n">
        <v>4.402818487607176</v>
      </c>
      <c r="P2453" s="41" t="n">
        <v>-1.910611212904109</v>
      </c>
      <c r="Q2453" s="30" t="n">
        <v>0</v>
      </c>
      <c r="R2453" t="n">
        <v>12890</v>
      </c>
      <c r="S2453" t="n">
        <v>16390</v>
      </c>
      <c r="T2453" s="31">
        <f>SUM(Q2453:S2453)</f>
        <v/>
      </c>
    </row>
    <row r="2454">
      <c r="A2454" s="23" t="n">
        <v>47013</v>
      </c>
      <c r="B2454" s="24" t="inlineStr">
        <is>
          <t>CAMPBELL COUNTY, TN</t>
        </is>
      </c>
      <c r="C2454" s="9" t="n">
        <v>1475</v>
      </c>
      <c r="D2454" s="9" t="n">
        <v>902</v>
      </c>
      <c r="E2454" s="25" t="n">
        <v>527</v>
      </c>
      <c r="F2454" s="26" t="n">
        <v>1254.92</v>
      </c>
      <c r="G2454" s="9" t="n">
        <v>681.92</v>
      </c>
      <c r="H2454" s="25" t="n">
        <v>306.92</v>
      </c>
      <c r="I2454" s="26" t="n"/>
      <c r="J2454" s="9" t="n">
        <v>84.05962</v>
      </c>
      <c r="K2454" s="26" t="n">
        <v>11.539</v>
      </c>
      <c r="L2454" s="9" t="n">
        <v>16.47606</v>
      </c>
      <c r="M2454" s="25">
        <f>K2454-L2454</f>
        <v/>
      </c>
      <c r="N2454" s="41" t="n">
        <v>2.149464624862092</v>
      </c>
      <c r="O2454" s="41" t="n">
        <v>3.069131478213478</v>
      </c>
      <c r="P2454" s="41" t="n">
        <v>-0.9196668533513856</v>
      </c>
      <c r="Q2454" s="30" t="n">
        <v>180</v>
      </c>
      <c r="R2454" t="n">
        <v>17760</v>
      </c>
      <c r="S2454" t="n">
        <v>22420</v>
      </c>
      <c r="T2454" s="31">
        <f>SUM(Q2454:S2454)</f>
        <v/>
      </c>
    </row>
    <row r="2455">
      <c r="A2455" s="23" t="n">
        <v>13073</v>
      </c>
      <c r="B2455" s="24" t="inlineStr">
        <is>
          <t>COLUMBIA COUNTY, GA</t>
        </is>
      </c>
      <c r="C2455" s="9" t="n">
        <v>2142</v>
      </c>
      <c r="D2455" s="9" t="n">
        <v>2643</v>
      </c>
      <c r="E2455" s="25" t="n">
        <v>1687</v>
      </c>
      <c r="F2455" s="26" t="n">
        <v>1636.74</v>
      </c>
      <c r="G2455" s="9" t="n">
        <v>2137.74</v>
      </c>
      <c r="H2455" s="25" t="n">
        <v>1181.74</v>
      </c>
      <c r="I2455" s="26" t="n">
        <v>84.04823</v>
      </c>
      <c r="J2455" s="9" t="n">
        <v>84.04823</v>
      </c>
      <c r="K2455" s="26" t="n">
        <v>12.35924</v>
      </c>
      <c r="L2455" s="9" t="n">
        <v>22.38004</v>
      </c>
      <c r="M2455" s="25">
        <f>K2455-L2455</f>
        <v/>
      </c>
      <c r="N2455" s="41" t="n">
        <v>2.302257489399476</v>
      </c>
      <c r="O2455" s="41" t="n">
        <v>4.168914488517083</v>
      </c>
      <c r="P2455" s="41" t="n">
        <v>-1.866656999117606</v>
      </c>
      <c r="Q2455" s="30" t="n">
        <v>1300</v>
      </c>
      <c r="R2455" t="n">
        <v>16290</v>
      </c>
      <c r="S2455" t="n">
        <v>19190</v>
      </c>
      <c r="T2455" s="31">
        <f>SUM(Q2455:S2455)</f>
        <v/>
      </c>
    </row>
    <row r="2456">
      <c r="A2456" s="23" t="n">
        <v>31139</v>
      </c>
      <c r="B2456" s="24" t="inlineStr">
        <is>
          <t>PIERCE COUNTY, NE</t>
        </is>
      </c>
      <c r="C2456" s="9" t="n">
        <v>675</v>
      </c>
      <c r="D2456" s="9" t="n">
        <v>247</v>
      </c>
      <c r="E2456" s="25" t="n">
        <v>422</v>
      </c>
      <c r="F2456" s="26" t="n">
        <v>533.4</v>
      </c>
      <c r="G2456" s="9" t="n">
        <v>105.4</v>
      </c>
      <c r="H2456" s="25" t="n">
        <v>280.4</v>
      </c>
      <c r="I2456" s="26" t="n">
        <v>84.04823</v>
      </c>
      <c r="J2456" s="9" t="n">
        <v>84.04823</v>
      </c>
      <c r="K2456" s="26" t="n">
        <v>14.21668</v>
      </c>
      <c r="L2456" s="9" t="n">
        <v>11.14436</v>
      </c>
      <c r="M2456" s="25">
        <f>K2456-L2456</f>
        <v/>
      </c>
      <c r="N2456" s="41" t="n">
        <v>2.648258145678517</v>
      </c>
      <c r="O2456" s="41" t="n">
        <v>2.075951779766713</v>
      </c>
      <c r="P2456" s="41" t="n">
        <v>0.5723063659118035</v>
      </c>
      <c r="Q2456" s="30" t="n">
        <v>254320</v>
      </c>
      <c r="R2456" t="n">
        <v>610</v>
      </c>
      <c r="S2456" t="n">
        <v>84460</v>
      </c>
      <c r="T2456" s="31">
        <f>SUM(Q2456:S2456)</f>
        <v/>
      </c>
    </row>
    <row r="2457">
      <c r="A2457" s="23" t="n">
        <v>37035</v>
      </c>
      <c r="B2457" s="24" t="inlineStr">
        <is>
          <t>CATAWBA COUNTY, NC</t>
        </is>
      </c>
      <c r="C2457" s="9" t="n">
        <v>2060</v>
      </c>
      <c r="D2457" s="9" t="n">
        <v>2809</v>
      </c>
      <c r="E2457" s="25" t="n">
        <v>1425</v>
      </c>
      <c r="F2457" s="26" t="n">
        <v>1754.32</v>
      </c>
      <c r="G2457" s="9" t="n">
        <v>2503.32</v>
      </c>
      <c r="H2457" s="25" t="n">
        <v>1119.32</v>
      </c>
      <c r="I2457" s="26" t="n">
        <v>83.92165</v>
      </c>
      <c r="J2457" s="9" t="n">
        <v>83.92165</v>
      </c>
      <c r="K2457" s="26" t="n">
        <v>12.41278</v>
      </c>
      <c r="L2457" s="9" t="n">
        <v>20.02749</v>
      </c>
      <c r="M2457" s="25">
        <f>K2457-L2457</f>
        <v/>
      </c>
      <c r="N2457" s="41" t="n">
        <v>2.312230826431725</v>
      </c>
      <c r="O2457" s="41" t="n">
        <v>3.730685612252301</v>
      </c>
      <c r="P2457" s="41" t="n">
        <v>-1.418454785820576</v>
      </c>
      <c r="Q2457" s="30" t="n">
        <v>1230</v>
      </c>
      <c r="R2457" t="n">
        <v>79020</v>
      </c>
      <c r="S2457" t="n">
        <v>11500</v>
      </c>
      <c r="T2457" s="31">
        <f>SUM(Q2457:S2457)</f>
        <v/>
      </c>
    </row>
    <row r="2458">
      <c r="A2458" s="23" t="n">
        <v>48487</v>
      </c>
      <c r="B2458" s="24" t="inlineStr">
        <is>
          <t>WILBARGER COUNTY, TX</t>
        </is>
      </c>
      <c r="C2458" s="9" t="n">
        <v>294</v>
      </c>
      <c r="D2458" s="9" t="n">
        <v>294</v>
      </c>
      <c r="E2458" s="25" t="n">
        <v>294</v>
      </c>
      <c r="F2458" s="26" t="n">
        <v>94.62</v>
      </c>
      <c r="G2458" s="9" t="n">
        <v>94.62</v>
      </c>
      <c r="H2458" s="25" t="n">
        <v>94.62</v>
      </c>
      <c r="I2458" s="26" t="n"/>
      <c r="J2458" s="9" t="n">
        <v>83.86512</v>
      </c>
      <c r="K2458" s="26" t="n">
        <v>11.4861</v>
      </c>
      <c r="L2458" s="9" t="n">
        <v>15.27563</v>
      </c>
      <c r="M2458" s="25">
        <f>K2458-L2458</f>
        <v/>
      </c>
      <c r="N2458" s="41" t="n">
        <v>2.139610505904192</v>
      </c>
      <c r="O2458" s="41" t="n">
        <v>2.845517489165622</v>
      </c>
      <c r="P2458" s="41" t="n">
        <v>-0.7059069832614301</v>
      </c>
      <c r="Q2458" s="30" t="n">
        <v>186780</v>
      </c>
      <c r="R2458" t="n">
        <v>120</v>
      </c>
      <c r="S2458" t="n">
        <v>218280</v>
      </c>
      <c r="T2458" s="31">
        <f>SUM(Q2458:S2458)</f>
        <v/>
      </c>
    </row>
    <row r="2459">
      <c r="A2459" s="23" t="n">
        <v>37191</v>
      </c>
      <c r="B2459" s="24" t="inlineStr">
        <is>
          <t>WAYNE COUNTY, NC</t>
        </is>
      </c>
      <c r="C2459" s="9" t="n">
        <v>740</v>
      </c>
      <c r="D2459" s="9" t="n">
        <v>1171</v>
      </c>
      <c r="E2459" s="25" t="n">
        <v>185</v>
      </c>
      <c r="F2459" s="26" t="n">
        <v>445.96</v>
      </c>
      <c r="G2459" s="9" t="n">
        <v>876.96</v>
      </c>
      <c r="H2459" s="25" t="n">
        <v>0</v>
      </c>
      <c r="I2459" s="26" t="n">
        <v>83.79507</v>
      </c>
      <c r="J2459" s="9" t="n">
        <v>83.79507</v>
      </c>
      <c r="K2459" s="26" t="n">
        <v>12.32346</v>
      </c>
      <c r="L2459" s="9" t="n">
        <v>21.26985</v>
      </c>
      <c r="M2459" s="25">
        <f>K2459-L2459</f>
        <v/>
      </c>
      <c r="N2459" s="41" t="n">
        <v>2.29559245393041</v>
      </c>
      <c r="O2459" s="41" t="n">
        <v>3.96211024795242</v>
      </c>
      <c r="P2459" s="41" t="n">
        <v>-1.66651779402201</v>
      </c>
      <c r="Q2459" s="30" t="n">
        <v>138950</v>
      </c>
      <c r="R2459" t="n">
        <v>18590</v>
      </c>
      <c r="S2459" t="n">
        <v>35590</v>
      </c>
      <c r="T2459" s="31">
        <f>SUM(Q2459:S2459)</f>
        <v/>
      </c>
    </row>
    <row r="2460">
      <c r="A2460" s="23" t="n">
        <v>5031</v>
      </c>
      <c r="B2460" s="24" t="inlineStr">
        <is>
          <t>CRAIGHEAD COUNTY, AR</t>
        </is>
      </c>
      <c r="C2460" s="9" t="n">
        <v>571</v>
      </c>
      <c r="D2460" s="9" t="n">
        <v>95</v>
      </c>
      <c r="E2460" s="25" t="n">
        <v>56</v>
      </c>
      <c r="F2460" s="26" t="n">
        <v>231.14</v>
      </c>
      <c r="G2460" s="9" t="n">
        <v>0</v>
      </c>
      <c r="H2460" s="25" t="n">
        <v>0</v>
      </c>
      <c r="I2460" s="26" t="n">
        <v>83.66849000000001</v>
      </c>
      <c r="J2460" s="9" t="n">
        <v>83.66849000000001</v>
      </c>
      <c r="K2460" s="26" t="n">
        <v>11.06358</v>
      </c>
      <c r="L2460" s="9" t="n">
        <v>15.89538</v>
      </c>
      <c r="M2460" s="25">
        <f>K2460-L2460</f>
        <v/>
      </c>
      <c r="N2460" s="41" t="n">
        <v>2.06090422344499</v>
      </c>
      <c r="O2460" s="41" t="n">
        <v>2.960963429130809</v>
      </c>
      <c r="P2460" s="41" t="n">
        <v>-0.9000592056858182</v>
      </c>
      <c r="Q2460" s="30" t="n">
        <v>326330</v>
      </c>
      <c r="R2460" t="n">
        <v>23970</v>
      </c>
      <c r="S2460" t="n">
        <v>20</v>
      </c>
      <c r="T2460" s="31">
        <f>SUM(Q2460:S2460)</f>
        <v/>
      </c>
    </row>
    <row r="2461">
      <c r="A2461" s="23" t="n">
        <v>51157</v>
      </c>
      <c r="B2461" s="24" t="inlineStr">
        <is>
          <t>RAPPAHANNOCK COUNTY, VA</t>
        </is>
      </c>
      <c r="C2461" s="9" t="n">
        <v>3183</v>
      </c>
      <c r="D2461" s="9" t="n">
        <v>3183</v>
      </c>
      <c r="E2461" s="25" t="n">
        <v>520</v>
      </c>
      <c r="F2461" s="26" t="n">
        <v>2911.02</v>
      </c>
      <c r="G2461" s="9" t="n">
        <v>2911.02</v>
      </c>
      <c r="H2461" s="25" t="n">
        <v>248.02</v>
      </c>
      <c r="I2461" s="26" t="n"/>
      <c r="J2461" s="9" t="n">
        <v>83.61987000000001</v>
      </c>
      <c r="K2461" s="26" t="n">
        <v>11.13992</v>
      </c>
      <c r="L2461" s="9" t="n">
        <v>16.80814</v>
      </c>
      <c r="M2461" s="25">
        <f>K2461-L2461</f>
        <v/>
      </c>
      <c r="N2461" s="41" t="n">
        <v>2.075124704375918</v>
      </c>
      <c r="O2461" s="41" t="n">
        <v>3.130990756541254</v>
      </c>
      <c r="P2461" s="41" t="n">
        <v>-1.055866052165336</v>
      </c>
      <c r="Q2461" s="30" t="n">
        <v>680</v>
      </c>
      <c r="R2461" t="n">
        <v>45850</v>
      </c>
      <c r="S2461" t="n">
        <v>0</v>
      </c>
      <c r="T2461" s="31">
        <f>SUM(Q2461:S2461)</f>
        <v/>
      </c>
    </row>
    <row r="2462">
      <c r="A2462" s="23" t="n">
        <v>26053</v>
      </c>
      <c r="B2462" s="24" t="inlineStr">
        <is>
          <t>GOGEBIC COUNTY, MI</t>
        </is>
      </c>
      <c r="C2462" s="9" t="n">
        <v>425.036</v>
      </c>
      <c r="D2462" s="9" t="n">
        <v>425.036</v>
      </c>
      <c r="E2462" s="25" t="n">
        <v>46.7147</v>
      </c>
      <c r="F2462" s="26" t="n">
        <v>335.1277</v>
      </c>
      <c r="G2462" s="9" t="n">
        <v>335.1277</v>
      </c>
      <c r="H2462" s="25" t="n">
        <v>0</v>
      </c>
      <c r="I2462" s="26" t="n"/>
      <c r="J2462" s="9" t="n">
        <v>83.52813999999999</v>
      </c>
      <c r="K2462" s="26" t="n">
        <v>18.01928</v>
      </c>
      <c r="L2462" s="9" t="n">
        <v>16.21172</v>
      </c>
      <c r="M2462" s="25">
        <f>K2462-L2462</f>
        <v/>
      </c>
      <c r="N2462" s="41" t="n">
        <v>3.35659978555204</v>
      </c>
      <c r="O2462" s="41" t="n">
        <v>3.019890687942566</v>
      </c>
      <c r="P2462" s="41" t="n">
        <v>0.336709097609474</v>
      </c>
      <c r="Q2462" s="30" t="n">
        <v>7920</v>
      </c>
      <c r="R2462" t="n">
        <v>210</v>
      </c>
      <c r="S2462" t="n">
        <v>3950</v>
      </c>
      <c r="T2462" s="31">
        <f>SUM(Q2462:S2462)</f>
        <v/>
      </c>
    </row>
    <row r="2463">
      <c r="A2463" s="23" t="n">
        <v>51079</v>
      </c>
      <c r="B2463" s="24" t="inlineStr">
        <is>
          <t>GREENE COUNTY, VA</t>
        </is>
      </c>
      <c r="C2463" s="9" t="n">
        <v>2599</v>
      </c>
      <c r="D2463" s="9" t="n">
        <v>2599</v>
      </c>
      <c r="E2463" s="25" t="n">
        <v>2599</v>
      </c>
      <c r="F2463" s="26" t="n">
        <v>2306.9</v>
      </c>
      <c r="G2463" s="9" t="n">
        <v>2306.9</v>
      </c>
      <c r="H2463" s="25" t="n">
        <v>2306.9</v>
      </c>
      <c r="I2463" s="26" t="n"/>
      <c r="J2463" s="9" t="n">
        <v>83.48229000000001</v>
      </c>
      <c r="K2463" s="26" t="n">
        <v>11.54573</v>
      </c>
      <c r="L2463" s="9" t="n">
        <v>18.69473</v>
      </c>
      <c r="M2463" s="25">
        <f>K2463-L2463</f>
        <v/>
      </c>
      <c r="N2463" s="41" t="n">
        <v>2.150718277425167</v>
      </c>
      <c r="O2463" s="41" t="n">
        <v>3.482421423550402</v>
      </c>
      <c r="P2463" s="41" t="n">
        <v>-1.331703146125236</v>
      </c>
      <c r="Q2463" s="30" t="n">
        <v>1390</v>
      </c>
      <c r="R2463" t="n">
        <v>23920</v>
      </c>
      <c r="S2463" t="n">
        <v>0</v>
      </c>
      <c r="T2463" s="31">
        <f>SUM(Q2463:S2463)</f>
        <v/>
      </c>
    </row>
    <row r="2464">
      <c r="A2464" s="23" t="n">
        <v>13011</v>
      </c>
      <c r="B2464" s="24" t="inlineStr">
        <is>
          <t>BANKS COUNTY, GA</t>
        </is>
      </c>
      <c r="C2464" s="9" t="n">
        <v>561</v>
      </c>
      <c r="D2464" s="9" t="n">
        <v>809</v>
      </c>
      <c r="E2464" s="25" t="n">
        <v>437</v>
      </c>
      <c r="F2464" s="26" t="n">
        <v>207.06</v>
      </c>
      <c r="G2464" s="9" t="n">
        <v>455.06</v>
      </c>
      <c r="H2464" s="25" t="n">
        <v>83.06</v>
      </c>
      <c r="I2464" s="26" t="n">
        <v>83.41534</v>
      </c>
      <c r="J2464" s="9" t="n">
        <v>83.41534</v>
      </c>
      <c r="K2464" s="26" t="n">
        <v>11.61351</v>
      </c>
      <c r="L2464" s="9" t="n">
        <v>19.23671</v>
      </c>
      <c r="M2464" s="25">
        <f>K2464-L2464</f>
        <v/>
      </c>
      <c r="N2464" s="41" t="n">
        <v>2.163344216611678</v>
      </c>
      <c r="O2464" s="41" t="n">
        <v>3.583380504699788</v>
      </c>
      <c r="P2464" s="41" t="n">
        <v>-1.42003628808811</v>
      </c>
      <c r="Q2464" s="30" t="n">
        <v>60</v>
      </c>
      <c r="R2464" t="n">
        <v>32360</v>
      </c>
      <c r="S2464" t="n">
        <v>13940</v>
      </c>
      <c r="T2464" s="31">
        <f>SUM(Q2464:S2464)</f>
        <v/>
      </c>
    </row>
    <row r="2465">
      <c r="A2465" s="23" t="n">
        <v>47047</v>
      </c>
      <c r="B2465" s="24" t="inlineStr">
        <is>
          <t>FAYETTE COUNTY, TN</t>
        </is>
      </c>
      <c r="C2465" s="9" t="n">
        <v>1033</v>
      </c>
      <c r="D2465" s="9" t="n">
        <v>722</v>
      </c>
      <c r="E2465" s="25" t="n">
        <v>72</v>
      </c>
      <c r="F2465" s="26" t="n">
        <v>805.6799999999999</v>
      </c>
      <c r="G2465" s="9" t="n">
        <v>494.68</v>
      </c>
      <c r="H2465" s="25" t="n">
        <v>0</v>
      </c>
      <c r="I2465" s="26" t="n">
        <v>83.41534</v>
      </c>
      <c r="J2465" s="9" t="n">
        <v>83.41534</v>
      </c>
      <c r="K2465" s="26" t="n">
        <v>11.45424</v>
      </c>
      <c r="L2465" s="9" t="n">
        <v>16.32264</v>
      </c>
      <c r="M2465" s="25">
        <f>K2465-L2465</f>
        <v/>
      </c>
      <c r="N2465" s="41" t="n">
        <v>2.133675681140512</v>
      </c>
      <c r="O2465" s="41" t="n">
        <v>3.040552670453157</v>
      </c>
      <c r="P2465" s="41" t="n">
        <v>-0.9068769893126446</v>
      </c>
      <c r="Q2465" s="30" t="n">
        <v>135070</v>
      </c>
      <c r="R2465" t="n">
        <v>74810</v>
      </c>
      <c r="S2465" t="n">
        <v>1470</v>
      </c>
      <c r="T2465" s="31">
        <f>SUM(Q2465:S2465)</f>
        <v/>
      </c>
    </row>
    <row r="2466">
      <c r="A2466" s="23" t="n">
        <v>25025</v>
      </c>
      <c r="B2466" s="24" t="inlineStr">
        <is>
          <t>SUFFOLK COUNTY, MA</t>
        </is>
      </c>
      <c r="C2466" s="9" t="n">
        <v>6264.91</v>
      </c>
      <c r="D2466" s="9" t="n">
        <v>6968.15</v>
      </c>
      <c r="E2466" s="25" t="n">
        <v>5689.22</v>
      </c>
      <c r="F2466" s="26" t="n">
        <v>5903.517</v>
      </c>
      <c r="G2466" s="9" t="n">
        <v>6606.751</v>
      </c>
      <c r="H2466" s="25" t="n">
        <v>5327.822</v>
      </c>
      <c r="I2466" s="26" t="n"/>
      <c r="J2466" s="9" t="n">
        <v>83.313</v>
      </c>
      <c r="K2466" s="26" t="n">
        <v>22.72603</v>
      </c>
      <c r="L2466" s="9" t="n">
        <v>19.7914</v>
      </c>
      <c r="M2466" s="25">
        <f>K2466-L2466</f>
        <v/>
      </c>
      <c r="N2466" s="41" t="n">
        <v>4.233364897179535</v>
      </c>
      <c r="O2466" s="41" t="n">
        <v>3.686707182294446</v>
      </c>
      <c r="P2466" s="41" t="n">
        <v>0.5466577148850893</v>
      </c>
      <c r="Q2466" s="30" t="n">
        <v>20</v>
      </c>
      <c r="R2466" t="n">
        <v>210</v>
      </c>
      <c r="S2466" t="n">
        <v>30</v>
      </c>
      <c r="T2466" s="31">
        <f>SUM(Q2466:S2466)</f>
        <v/>
      </c>
    </row>
    <row r="2467">
      <c r="A2467" s="23" t="n">
        <v>47025</v>
      </c>
      <c r="B2467" s="24" t="inlineStr">
        <is>
          <t>CLAIBORNE COUNTY, TN</t>
        </is>
      </c>
      <c r="C2467" s="9" t="n">
        <v>1372</v>
      </c>
      <c r="D2467" s="9" t="n">
        <v>755</v>
      </c>
      <c r="E2467" s="25" t="n">
        <v>336</v>
      </c>
      <c r="F2467" s="26" t="n">
        <v>1162.18</v>
      </c>
      <c r="G2467" s="9" t="n">
        <v>545.1799999999999</v>
      </c>
      <c r="H2467" s="25" t="n">
        <v>126.18</v>
      </c>
      <c r="I2467" s="26" t="n"/>
      <c r="J2467" s="9" t="n">
        <v>83.18089999999999</v>
      </c>
      <c r="K2467" s="26" t="n">
        <v>11.49274</v>
      </c>
      <c r="L2467" s="9" t="n">
        <v>16.3127</v>
      </c>
      <c r="M2467" s="25">
        <f>K2467-L2467</f>
        <v/>
      </c>
      <c r="N2467" s="41" t="n">
        <v>2.140847393425561</v>
      </c>
      <c r="O2467" s="41" t="n">
        <v>3.038701064735926</v>
      </c>
      <c r="P2467" s="41" t="n">
        <v>-0.8978536713103639</v>
      </c>
      <c r="Q2467" s="30" t="n">
        <v>190</v>
      </c>
      <c r="R2467" t="n">
        <v>38770</v>
      </c>
      <c r="S2467" t="n">
        <v>47110</v>
      </c>
      <c r="T2467" s="31">
        <f>SUM(Q2467:S2467)</f>
        <v/>
      </c>
    </row>
    <row r="2468">
      <c r="A2468" s="23" t="n">
        <v>25023</v>
      </c>
      <c r="B2468" s="24" t="inlineStr">
        <is>
          <t>PLYMOUTH COUNTY, MA</t>
        </is>
      </c>
      <c r="C2468" s="9" t="n">
        <v>6654</v>
      </c>
      <c r="D2468" s="9" t="n">
        <v>6550</v>
      </c>
      <c r="E2468" s="25" t="n">
        <v>4196</v>
      </c>
      <c r="F2468" s="26" t="n">
        <v>6466.8</v>
      </c>
      <c r="G2468" s="9" t="n">
        <v>6362.8</v>
      </c>
      <c r="H2468" s="25" t="n">
        <v>4008.8</v>
      </c>
      <c r="I2468" s="26" t="n"/>
      <c r="J2468" s="9" t="n">
        <v>83.17665</v>
      </c>
      <c r="K2468" s="26" t="n">
        <v>21.05171</v>
      </c>
      <c r="L2468" s="9" t="n">
        <v>19.43622</v>
      </c>
      <c r="M2468" s="25">
        <f>K2468-L2468</f>
        <v/>
      </c>
      <c r="N2468" s="41" t="n">
        <v>3.921475512423569</v>
      </c>
      <c r="O2468" s="41" t="n">
        <v>3.620544876595639</v>
      </c>
      <c r="P2468" s="41" t="n">
        <v>0.3009306358279282</v>
      </c>
      <c r="Q2468" s="30" t="n">
        <v>23600</v>
      </c>
      <c r="R2468" t="n">
        <v>17740</v>
      </c>
      <c r="S2468" t="n">
        <v>3680</v>
      </c>
      <c r="T2468" s="31">
        <f>SUM(Q2468:S2468)</f>
        <v/>
      </c>
    </row>
    <row r="2469">
      <c r="A2469" s="23" t="n">
        <v>13235</v>
      </c>
      <c r="B2469" s="24" t="inlineStr">
        <is>
          <t>PULASKI COUNTY, GA</t>
        </is>
      </c>
      <c r="C2469" s="9" t="n">
        <v>1036</v>
      </c>
      <c r="D2469" s="9" t="n">
        <v>1223</v>
      </c>
      <c r="E2469" s="25" t="n">
        <v>149</v>
      </c>
      <c r="F2469" s="26" t="n">
        <v>496.04</v>
      </c>
      <c r="G2469" s="9" t="n">
        <v>683.04</v>
      </c>
      <c r="H2469" s="25" t="n">
        <v>0</v>
      </c>
      <c r="I2469" s="26" t="n">
        <v>83.16217</v>
      </c>
      <c r="J2469" s="9" t="n">
        <v>83.16217</v>
      </c>
      <c r="K2469" s="26" t="n">
        <v>13.21772</v>
      </c>
      <c r="L2469" s="9" t="n">
        <v>19.71869</v>
      </c>
      <c r="M2469" s="25">
        <f>K2469-L2469</f>
        <v/>
      </c>
      <c r="N2469" s="41" t="n">
        <v>2.462173633879207</v>
      </c>
      <c r="O2469" s="41" t="n">
        <v>3.673162891378965</v>
      </c>
      <c r="P2469" s="41" t="n">
        <v>-1.210989257499758</v>
      </c>
      <c r="Q2469" s="30" t="n">
        <v>48710</v>
      </c>
      <c r="R2469" t="n">
        <v>10660</v>
      </c>
      <c r="S2469" t="n">
        <v>9510</v>
      </c>
      <c r="T2469" s="31">
        <f>SUM(Q2469:S2469)</f>
        <v/>
      </c>
    </row>
    <row r="2470">
      <c r="A2470" s="23" t="n">
        <v>27081</v>
      </c>
      <c r="B2470" s="24" t="inlineStr">
        <is>
          <t>LINCOLN COUNTY, MN</t>
        </is>
      </c>
      <c r="C2470" s="9" t="n">
        <v>541</v>
      </c>
      <c r="D2470" s="9" t="n">
        <v>544</v>
      </c>
      <c r="E2470" s="25" t="n">
        <v>0</v>
      </c>
      <c r="F2470" s="26" t="n">
        <v>478.9</v>
      </c>
      <c r="G2470" s="9" t="n">
        <v>481.9</v>
      </c>
      <c r="H2470" s="25" t="n">
        <v>0</v>
      </c>
      <c r="I2470" s="26" t="n">
        <v>83.16217</v>
      </c>
      <c r="J2470" s="9" t="n">
        <v>83.16217</v>
      </c>
      <c r="K2470" s="26" t="n">
        <v>15.71656</v>
      </c>
      <c r="L2470" s="9" t="n">
        <v>11.39495</v>
      </c>
      <c r="M2470" s="25">
        <f>K2470-L2470</f>
        <v/>
      </c>
      <c r="N2470" s="41" t="n">
        <v>2.927653154044767</v>
      </c>
      <c r="O2470" s="41" t="n">
        <v>2.122631244221535</v>
      </c>
      <c r="P2470" s="41" t="n">
        <v>0.8050219098232312</v>
      </c>
      <c r="Q2470" s="30" t="n">
        <v>229340</v>
      </c>
      <c r="R2470" t="n">
        <v>27760</v>
      </c>
      <c r="S2470" t="n">
        <v>50810</v>
      </c>
      <c r="T2470" s="31">
        <f>SUM(Q2470:S2470)</f>
        <v/>
      </c>
    </row>
    <row r="2471">
      <c r="A2471" s="23" t="n">
        <v>28051</v>
      </c>
      <c r="B2471" s="24" t="inlineStr">
        <is>
          <t>HOLMES COUNTY, MS</t>
        </is>
      </c>
      <c r="C2471" s="9" t="n">
        <v>600</v>
      </c>
      <c r="D2471" s="9" t="n">
        <v>200</v>
      </c>
      <c r="E2471" s="25" t="n">
        <v>118</v>
      </c>
      <c r="F2471" s="26" t="n">
        <v>296.82</v>
      </c>
      <c r="G2471" s="9" t="n">
        <v>0</v>
      </c>
      <c r="H2471" s="25" t="n">
        <v>0</v>
      </c>
      <c r="I2471" s="26" t="n">
        <v>83.16217</v>
      </c>
      <c r="J2471" s="9" t="n">
        <v>83.16217</v>
      </c>
      <c r="K2471" s="26" t="n">
        <v>11.44642</v>
      </c>
      <c r="L2471" s="9" t="n">
        <v>16.68213</v>
      </c>
      <c r="M2471" s="25">
        <f>K2471-L2471</f>
        <v/>
      </c>
      <c r="N2471" s="41" t="n">
        <v>2.132218985294561</v>
      </c>
      <c r="O2471" s="41" t="n">
        <v>3.107517835371406</v>
      </c>
      <c r="P2471" s="41" t="n">
        <v>-0.9752988500768444</v>
      </c>
      <c r="Q2471" s="30" t="n">
        <v>135690</v>
      </c>
      <c r="R2471" t="n">
        <v>28410</v>
      </c>
      <c r="S2471" t="n">
        <v>30</v>
      </c>
      <c r="T2471" s="31">
        <f>SUM(Q2471:S2471)</f>
        <v/>
      </c>
    </row>
    <row r="2472">
      <c r="A2472" s="23" t="n">
        <v>28079</v>
      </c>
      <c r="B2472" s="24" t="inlineStr">
        <is>
          <t>LEAKE COUNTY, MS</t>
        </is>
      </c>
      <c r="C2472" s="9" t="n">
        <v>336</v>
      </c>
      <c r="D2472" s="9" t="n">
        <v>231</v>
      </c>
      <c r="E2472" s="25" t="n">
        <v>218</v>
      </c>
      <c r="F2472" s="26" t="n">
        <v>16</v>
      </c>
      <c r="G2472" s="9" t="n">
        <v>0</v>
      </c>
      <c r="H2472" s="25" t="n">
        <v>0</v>
      </c>
      <c r="I2472" s="26" t="n">
        <v>83.16217</v>
      </c>
      <c r="J2472" s="9" t="n">
        <v>83.16217</v>
      </c>
      <c r="K2472" s="26" t="n">
        <v>11.44343</v>
      </c>
      <c r="L2472" s="9" t="n">
        <v>16.64193</v>
      </c>
      <c r="M2472" s="25">
        <f>K2472-L2472</f>
        <v/>
      </c>
      <c r="N2472" s="41" t="n">
        <v>2.131662013353463</v>
      </c>
      <c r="O2472" s="41" t="n">
        <v>3.100029450076367</v>
      </c>
      <c r="P2472" s="41" t="n">
        <v>-0.9683674367229034</v>
      </c>
      <c r="Q2472" s="30" t="n">
        <v>8110</v>
      </c>
      <c r="R2472" t="n">
        <v>64680</v>
      </c>
      <c r="S2472" t="n">
        <v>210</v>
      </c>
      <c r="T2472" s="31">
        <f>SUM(Q2472:S2472)</f>
        <v/>
      </c>
    </row>
    <row r="2473">
      <c r="A2473" s="23" t="n">
        <v>26033</v>
      </c>
      <c r="B2473" s="24" t="inlineStr">
        <is>
          <t>CHIPPEWA COUNTY, MI</t>
        </is>
      </c>
      <c r="C2473" s="9" t="n">
        <v>881</v>
      </c>
      <c r="D2473" s="9" t="n">
        <v>604</v>
      </c>
      <c r="E2473" s="25" t="n">
        <v>107</v>
      </c>
      <c r="F2473" s="26" t="n">
        <v>692.38</v>
      </c>
      <c r="G2473" s="9" t="n">
        <v>415.38</v>
      </c>
      <c r="H2473" s="25" t="n">
        <v>0</v>
      </c>
      <c r="I2473" s="26" t="n"/>
      <c r="J2473" s="9" t="n">
        <v>83.14700000000001</v>
      </c>
      <c r="K2473" s="26" t="n">
        <v>16.93155</v>
      </c>
      <c r="L2473" s="9" t="n">
        <v>14.96208</v>
      </c>
      <c r="M2473" s="25">
        <f>K2473-L2473</f>
        <v/>
      </c>
      <c r="N2473" s="41" t="n">
        <v>3.153979354284059</v>
      </c>
      <c r="O2473" s="41" t="n">
        <v>2.78710994664673</v>
      </c>
      <c r="P2473" s="41" t="n">
        <v>0.3668694076373297</v>
      </c>
      <c r="Q2473" s="30" t="n">
        <v>58950</v>
      </c>
      <c r="R2473" t="n">
        <v>5840</v>
      </c>
      <c r="S2473" t="n">
        <v>30850</v>
      </c>
      <c r="T2473" s="31">
        <f>SUM(Q2473:S2473)</f>
        <v/>
      </c>
    </row>
    <row r="2474">
      <c r="A2474" s="23" t="n">
        <v>13021</v>
      </c>
      <c r="B2474" s="24" t="inlineStr">
        <is>
          <t>BIBB COUNTY, GA</t>
        </is>
      </c>
      <c r="C2474" s="9" t="n">
        <v>1518</v>
      </c>
      <c r="D2474" s="9" t="n">
        <v>1807</v>
      </c>
      <c r="E2474" s="25" t="n">
        <v>1313</v>
      </c>
      <c r="F2474" s="26" t="n">
        <v>1129.36</v>
      </c>
      <c r="G2474" s="9" t="n">
        <v>1418.36</v>
      </c>
      <c r="H2474" s="25" t="n">
        <v>924.36</v>
      </c>
      <c r="I2474" s="26" t="n">
        <v>83.0356</v>
      </c>
      <c r="J2474" s="9" t="n">
        <v>83.0356</v>
      </c>
      <c r="K2474" s="26" t="n">
        <v>11.84699</v>
      </c>
      <c r="L2474" s="9" t="n">
        <v>20.54832</v>
      </c>
      <c r="M2474" s="25">
        <f>K2474-L2474</f>
        <v/>
      </c>
      <c r="N2474" s="41" t="n">
        <v>2.206836460360079</v>
      </c>
      <c r="O2474" s="41" t="n">
        <v>3.827704908600937</v>
      </c>
      <c r="P2474" s="41" t="n">
        <v>-1.620868448240859</v>
      </c>
      <c r="Q2474" s="30" t="n">
        <v>4740</v>
      </c>
      <c r="R2474" t="n">
        <v>13520</v>
      </c>
      <c r="S2474" t="n">
        <v>10000</v>
      </c>
      <c r="T2474" s="31">
        <f>SUM(Q2474:S2474)</f>
        <v/>
      </c>
    </row>
    <row r="2475">
      <c r="A2475" s="23" t="n">
        <v>51175</v>
      </c>
      <c r="B2475" s="24" t="inlineStr">
        <is>
          <t>SOUTHAMPTON COUNTY, VA</t>
        </is>
      </c>
      <c r="C2475" s="9" t="n">
        <v>1594</v>
      </c>
      <c r="D2475" s="9" t="n">
        <v>1473</v>
      </c>
      <c r="E2475" s="25" t="n">
        <v>239</v>
      </c>
      <c r="F2475" s="26" t="n">
        <v>1180.2</v>
      </c>
      <c r="G2475" s="9" t="n">
        <v>1059.2</v>
      </c>
      <c r="H2475" s="25" t="n">
        <v>0</v>
      </c>
      <c r="I2475" s="26" t="n">
        <v>83.0356</v>
      </c>
      <c r="J2475" s="9" t="n">
        <v>83.0356</v>
      </c>
      <c r="K2475" s="26" t="n">
        <v>13.39151</v>
      </c>
      <c r="L2475" s="9" t="n">
        <v>20.61966</v>
      </c>
      <c r="M2475" s="25">
        <f>K2475-L2475</f>
        <v/>
      </c>
      <c r="N2475" s="41" t="n">
        <v>2.494546929412163</v>
      </c>
      <c r="O2475" s="41" t="n">
        <v>3.840993998326014</v>
      </c>
      <c r="P2475" s="41" t="n">
        <v>-1.346447068913851</v>
      </c>
      <c r="Q2475" s="30" t="n">
        <v>107060</v>
      </c>
      <c r="R2475" t="n">
        <v>30730</v>
      </c>
      <c r="S2475" t="n">
        <v>0</v>
      </c>
      <c r="T2475" s="31">
        <f>SUM(Q2475:S2475)</f>
        <v/>
      </c>
    </row>
    <row r="2476">
      <c r="A2476" s="23" t="n">
        <v>47077</v>
      </c>
      <c r="B2476" s="24" t="inlineStr">
        <is>
          <t>HENDERSON COUNTY, TN</t>
        </is>
      </c>
      <c r="C2476" s="9" t="n">
        <v>1128</v>
      </c>
      <c r="D2476" s="9" t="n">
        <v>1128</v>
      </c>
      <c r="E2476" s="25" t="n">
        <v>1128</v>
      </c>
      <c r="F2476" s="26" t="n">
        <v>885.48</v>
      </c>
      <c r="G2476" s="9" t="n">
        <v>885.48</v>
      </c>
      <c r="H2476" s="25" t="n">
        <v>885.48</v>
      </c>
      <c r="I2476" s="26" t="n">
        <v>82.78243999999999</v>
      </c>
      <c r="J2476" s="9" t="n">
        <v>82.78243999999999</v>
      </c>
      <c r="K2476" s="26" t="n">
        <v>11.49345</v>
      </c>
      <c r="L2476" s="9" t="n">
        <v>16.47769</v>
      </c>
      <c r="M2476" s="25">
        <f>K2476-L2476</f>
        <v/>
      </c>
      <c r="N2476" s="41" t="n">
        <v>2.140979650976793</v>
      </c>
      <c r="O2476" s="41" t="n">
        <v>3.069435111746585</v>
      </c>
      <c r="P2476" s="41" t="n">
        <v>-0.9284554607697921</v>
      </c>
      <c r="Q2476" s="30" t="n">
        <v>47150</v>
      </c>
      <c r="R2476" t="n">
        <v>56980</v>
      </c>
      <c r="S2476" t="n">
        <v>7680</v>
      </c>
      <c r="T2476" s="31">
        <f>SUM(Q2476:S2476)</f>
        <v/>
      </c>
    </row>
    <row r="2477">
      <c r="A2477" s="23" t="n">
        <v>10005</v>
      </c>
      <c r="B2477" s="24" t="inlineStr">
        <is>
          <t>SUSSEX COUNTY, DE</t>
        </is>
      </c>
      <c r="C2477" s="9" t="n">
        <v>1263</v>
      </c>
      <c r="D2477" s="9" t="n">
        <v>2061</v>
      </c>
      <c r="E2477" s="25" t="n">
        <v>681</v>
      </c>
      <c r="F2477" s="26" t="n">
        <v>615.04</v>
      </c>
      <c r="G2477" s="9" t="n">
        <v>1413.04</v>
      </c>
      <c r="H2477" s="25" t="n">
        <v>33.04004</v>
      </c>
      <c r="I2477" s="26" t="n">
        <v>82.65586999999999</v>
      </c>
      <c r="J2477" s="9" t="n">
        <v>82.65586999999999</v>
      </c>
      <c r="K2477" s="26" t="n">
        <v>24.7882</v>
      </c>
      <c r="L2477" s="9" t="n">
        <v>22.57985</v>
      </c>
      <c r="M2477" s="25">
        <f>K2477-L2477</f>
        <v/>
      </c>
      <c r="N2477" s="41" t="n">
        <v>4.617502297773335</v>
      </c>
      <c r="O2477" s="41" t="n">
        <v>4.206134743885286</v>
      </c>
      <c r="P2477" s="41" t="n">
        <v>0.4113675538880492</v>
      </c>
      <c r="Q2477" s="30" t="n">
        <v>224890</v>
      </c>
      <c r="R2477" t="n">
        <v>91810</v>
      </c>
      <c r="S2477" t="n">
        <v>0</v>
      </c>
      <c r="T2477" s="31">
        <f>SUM(Q2477:S2477)</f>
        <v/>
      </c>
    </row>
    <row r="2478">
      <c r="A2478" s="23" t="n">
        <v>13153</v>
      </c>
      <c r="B2478" s="24" t="inlineStr">
        <is>
          <t>HOUSTON COUNTY, GA</t>
        </is>
      </c>
      <c r="C2478" s="9" t="n">
        <v>1034</v>
      </c>
      <c r="D2478" s="9" t="n">
        <v>1467</v>
      </c>
      <c r="E2478" s="25" t="n">
        <v>771</v>
      </c>
      <c r="F2478" s="26" t="n">
        <v>626.34</v>
      </c>
      <c r="G2478" s="9" t="n">
        <v>1059.34</v>
      </c>
      <c r="H2478" s="25" t="n">
        <v>363.34</v>
      </c>
      <c r="I2478" s="26" t="n">
        <v>82.65586999999999</v>
      </c>
      <c r="J2478" s="9" t="n">
        <v>82.65586999999999</v>
      </c>
      <c r="K2478" s="26" t="n">
        <v>12.46878</v>
      </c>
      <c r="L2478" s="9" t="n">
        <v>18.80713</v>
      </c>
      <c r="M2478" s="25">
        <f>K2478-L2478</f>
        <v/>
      </c>
      <c r="N2478" s="41" t="n">
        <v>2.322662407937253</v>
      </c>
      <c r="O2478" s="41" t="n">
        <v>3.503359097857925</v>
      </c>
      <c r="P2478" s="41" t="n">
        <v>-1.180696689920673</v>
      </c>
      <c r="Q2478" s="30" t="n">
        <v>32540</v>
      </c>
      <c r="R2478" t="n">
        <v>21880</v>
      </c>
      <c r="S2478" t="n">
        <v>15030</v>
      </c>
      <c r="T2478" s="31">
        <f>SUM(Q2478:S2478)</f>
        <v/>
      </c>
    </row>
    <row r="2479">
      <c r="A2479" s="23" t="n">
        <v>51077</v>
      </c>
      <c r="B2479" s="24" t="inlineStr">
        <is>
          <t>GRAYSON COUNTY, VA</t>
        </is>
      </c>
      <c r="C2479" s="9" t="n">
        <v>1462</v>
      </c>
      <c r="D2479" s="9" t="n">
        <v>1462</v>
      </c>
      <c r="E2479" s="25" t="n">
        <v>490</v>
      </c>
      <c r="F2479" s="26" t="n">
        <v>1174.2</v>
      </c>
      <c r="G2479" s="9" t="n">
        <v>1174.2</v>
      </c>
      <c r="H2479" s="25" t="n">
        <v>202.2</v>
      </c>
      <c r="I2479" s="26" t="n">
        <v>82.65586999999999</v>
      </c>
      <c r="J2479" s="9" t="n">
        <v>82.65586999999999</v>
      </c>
      <c r="K2479" s="26" t="n">
        <v>11.43313</v>
      </c>
      <c r="L2479" s="9" t="n">
        <v>18.74651</v>
      </c>
      <c r="M2479" s="25">
        <f>K2479-L2479</f>
        <v/>
      </c>
      <c r="N2479" s="41" t="n">
        <v>2.129743347469411</v>
      </c>
      <c r="O2479" s="41" t="n">
        <v>3.492066910878192</v>
      </c>
      <c r="P2479" s="41" t="n">
        <v>-1.362323563408781</v>
      </c>
      <c r="Q2479" s="30" t="n">
        <v>970</v>
      </c>
      <c r="R2479" t="n">
        <v>79200</v>
      </c>
      <c r="S2479" t="n">
        <v>2290</v>
      </c>
      <c r="T2479" s="31">
        <f>SUM(Q2479:S2479)</f>
        <v/>
      </c>
    </row>
    <row r="2480">
      <c r="A2480" s="23" t="n">
        <v>51167</v>
      </c>
      <c r="B2480" s="24" t="inlineStr">
        <is>
          <t>RUSSELL COUNTY, VA</t>
        </is>
      </c>
      <c r="C2480" s="9" t="n">
        <v>1184</v>
      </c>
      <c r="D2480" s="9" t="n">
        <v>1184</v>
      </c>
      <c r="E2480" s="25" t="n">
        <v>72</v>
      </c>
      <c r="F2480" s="26" t="n">
        <v>902.66</v>
      </c>
      <c r="G2480" s="9" t="n">
        <v>902.66</v>
      </c>
      <c r="H2480" s="25" t="n">
        <v>0</v>
      </c>
      <c r="I2480" s="26" t="n"/>
      <c r="J2480" s="9" t="n">
        <v>82.56828</v>
      </c>
      <c r="K2480" s="26" t="n">
        <v>11.29228</v>
      </c>
      <c r="L2480" s="9" t="n">
        <v>16.86741</v>
      </c>
      <c r="M2480" s="25">
        <f>K2480-L2480</f>
        <v/>
      </c>
      <c r="N2480" s="41" t="n">
        <v>2.103506057200598</v>
      </c>
      <c r="O2480" s="41" t="n">
        <v>3.142031467895407</v>
      </c>
      <c r="P2480" s="41" t="n">
        <v>-1.038525410694808</v>
      </c>
      <c r="Q2480" s="30" t="n">
        <v>1070</v>
      </c>
      <c r="R2480" t="n">
        <v>99040</v>
      </c>
      <c r="S2480" t="n">
        <v>8460</v>
      </c>
      <c r="T2480" s="31">
        <f>SUM(Q2480:S2480)</f>
        <v/>
      </c>
    </row>
    <row r="2481">
      <c r="A2481" s="23" t="n">
        <v>51033</v>
      </c>
      <c r="B2481" s="24" t="inlineStr">
        <is>
          <t>CAROLINE COUNTY, VA</t>
        </is>
      </c>
      <c r="C2481" s="9" t="n">
        <v>1376</v>
      </c>
      <c r="D2481" s="9" t="n">
        <v>1706</v>
      </c>
      <c r="E2481" s="25" t="n">
        <v>566</v>
      </c>
      <c r="F2481" s="26" t="n">
        <v>1033.02</v>
      </c>
      <c r="G2481" s="9" t="n">
        <v>1363.02</v>
      </c>
      <c r="H2481" s="25" t="n">
        <v>223.02</v>
      </c>
      <c r="I2481" s="26" t="n">
        <v>82.52928</v>
      </c>
      <c r="J2481" s="9" t="n">
        <v>82.52928</v>
      </c>
      <c r="K2481" s="26" t="n">
        <v>12.33384</v>
      </c>
      <c r="L2481" s="9" t="n">
        <v>20.14035</v>
      </c>
      <c r="M2481" s="25">
        <f>K2481-L2481</f>
        <v/>
      </c>
      <c r="N2481" s="41" t="n">
        <v>2.297526022073756</v>
      </c>
      <c r="O2481" s="41" t="n">
        <v>3.751708974550761</v>
      </c>
      <c r="P2481" s="41" t="n">
        <v>-1.454182952477006</v>
      </c>
      <c r="Q2481" s="30" t="n">
        <v>24830</v>
      </c>
      <c r="R2481" t="n">
        <v>39640</v>
      </c>
      <c r="S2481" t="n">
        <v>0</v>
      </c>
      <c r="T2481" s="31">
        <f>SUM(Q2481:S2481)</f>
        <v/>
      </c>
    </row>
    <row r="2482">
      <c r="A2482" s="23" t="n">
        <v>51021</v>
      </c>
      <c r="B2482" s="24" t="inlineStr">
        <is>
          <t>BLAND COUNTY, VA</t>
        </is>
      </c>
      <c r="C2482" s="9" t="n">
        <v>862</v>
      </c>
      <c r="D2482" s="9" t="n">
        <v>862</v>
      </c>
      <c r="E2482" s="25" t="n">
        <v>293</v>
      </c>
      <c r="F2482" s="26" t="n">
        <v>592.42</v>
      </c>
      <c r="G2482" s="9" t="n">
        <v>592.42</v>
      </c>
      <c r="H2482" s="25" t="n">
        <v>23.41998</v>
      </c>
      <c r="I2482" s="26" t="n"/>
      <c r="J2482" s="9" t="n">
        <v>82.49182</v>
      </c>
      <c r="K2482" s="26" t="n">
        <v>11.0795</v>
      </c>
      <c r="L2482" s="9" t="n">
        <v>16.55071</v>
      </c>
      <c r="M2482" s="25">
        <f>K2482-L2482</f>
        <v/>
      </c>
      <c r="N2482" s="41" t="n">
        <v>2.063869773044419</v>
      </c>
      <c r="O2482" s="41" t="n">
        <v>3.083037148916827</v>
      </c>
      <c r="P2482" s="41" t="n">
        <v>-1.019167375872409</v>
      </c>
      <c r="Q2482" s="30" t="n">
        <v>480</v>
      </c>
      <c r="R2482" t="n">
        <v>44290</v>
      </c>
      <c r="S2482" t="n">
        <v>1830</v>
      </c>
      <c r="T2482" s="31">
        <f>SUM(Q2482:S2482)</f>
        <v/>
      </c>
    </row>
    <row r="2483">
      <c r="A2483" s="23" t="n">
        <v>47187</v>
      </c>
      <c r="B2483" s="24" t="inlineStr">
        <is>
          <t>WILLIAMSON COUNTY, TN</t>
        </is>
      </c>
      <c r="C2483" s="9" t="n">
        <v>3641</v>
      </c>
      <c r="D2483" s="9" t="n">
        <v>3591</v>
      </c>
      <c r="E2483" s="25" t="n">
        <v>3444</v>
      </c>
      <c r="F2483" s="26" t="n">
        <v>3418.18</v>
      </c>
      <c r="G2483" s="9" t="n">
        <v>3368.18</v>
      </c>
      <c r="H2483" s="25" t="n">
        <v>3221.18</v>
      </c>
      <c r="I2483" s="26" t="n"/>
      <c r="J2483" s="9" t="n">
        <v>82.48488999999999</v>
      </c>
      <c r="K2483" s="26" t="n">
        <v>11.48089</v>
      </c>
      <c r="L2483" s="9" t="n">
        <v>16.37718</v>
      </c>
      <c r="M2483" s="25">
        <f>K2483-L2483</f>
        <v/>
      </c>
      <c r="N2483" s="41" t="n">
        <v>2.138639996267696</v>
      </c>
      <c r="O2483" s="41" t="n">
        <v>3.050712285726576</v>
      </c>
      <c r="P2483" s="41" t="n">
        <v>-0.9120722894588794</v>
      </c>
      <c r="Q2483" s="30" t="n">
        <v>10230</v>
      </c>
      <c r="R2483" t="n">
        <v>114220</v>
      </c>
      <c r="S2483" t="n">
        <v>10440</v>
      </c>
      <c r="T2483" s="31">
        <f>SUM(Q2483:S2483)</f>
        <v/>
      </c>
    </row>
    <row r="2484">
      <c r="A2484" s="23" t="n">
        <v>51019</v>
      </c>
      <c r="B2484" s="24" t="inlineStr">
        <is>
          <t>BEDFORD COUNTY, VA</t>
        </is>
      </c>
      <c r="C2484" s="9" t="n">
        <v>1877</v>
      </c>
      <c r="D2484" s="9" t="n">
        <v>1877</v>
      </c>
      <c r="E2484" s="25" t="n">
        <v>1423</v>
      </c>
      <c r="F2484" s="26" t="n">
        <v>1584.56</v>
      </c>
      <c r="G2484" s="9" t="n">
        <v>1584.56</v>
      </c>
      <c r="H2484" s="25" t="n">
        <v>1130.56</v>
      </c>
      <c r="I2484" s="26" t="n">
        <v>82.4027</v>
      </c>
      <c r="J2484" s="9" t="n">
        <v>82.4027</v>
      </c>
      <c r="K2484" s="26" t="n">
        <v>11.4382</v>
      </c>
      <c r="L2484" s="9" t="n">
        <v>17.49729</v>
      </c>
      <c r="M2484" s="25">
        <f>K2484-L2484</f>
        <v/>
      </c>
      <c r="N2484" s="41" t="n">
        <v>2.130687778152143</v>
      </c>
      <c r="O2484" s="41" t="n">
        <v>3.259364406443646</v>
      </c>
      <c r="P2484" s="41" t="n">
        <v>-1.128676628291503</v>
      </c>
      <c r="Q2484" s="30" t="n">
        <v>3720</v>
      </c>
      <c r="R2484" t="n">
        <v>135810</v>
      </c>
      <c r="S2484" t="n">
        <v>190</v>
      </c>
      <c r="T2484" s="31">
        <f>SUM(Q2484:S2484)</f>
        <v/>
      </c>
    </row>
    <row r="2485">
      <c r="A2485" s="23" t="n">
        <v>37193</v>
      </c>
      <c r="B2485" s="24" t="inlineStr">
        <is>
          <t>WILKES COUNTY, NC</t>
        </is>
      </c>
      <c r="C2485" s="9" t="n">
        <v>809</v>
      </c>
      <c r="D2485" s="9" t="n">
        <v>1196</v>
      </c>
      <c r="E2485" s="25" t="n">
        <v>266</v>
      </c>
      <c r="F2485" s="26" t="n">
        <v>563.38</v>
      </c>
      <c r="G2485" s="9" t="n">
        <v>950.38</v>
      </c>
      <c r="H2485" s="25" t="n">
        <v>20.38</v>
      </c>
      <c r="I2485" s="26" t="n">
        <v>82.27612000000001</v>
      </c>
      <c r="J2485" s="9" t="n">
        <v>82.27612000000001</v>
      </c>
      <c r="K2485" s="26" t="n">
        <v>11.4565</v>
      </c>
      <c r="L2485" s="9" t="n">
        <v>19.1829</v>
      </c>
      <c r="M2485" s="25">
        <f>K2485-L2485</f>
        <v/>
      </c>
      <c r="N2485" s="41" t="n">
        <v>2.134096669965557</v>
      </c>
      <c r="O2485" s="41" t="n">
        <v>3.573356872542424</v>
      </c>
      <c r="P2485" s="41" t="n">
        <v>-1.439260202576867</v>
      </c>
      <c r="Q2485" s="30" t="n">
        <v>2590</v>
      </c>
      <c r="R2485" t="n">
        <v>87410</v>
      </c>
      <c r="S2485" t="n">
        <v>7530</v>
      </c>
      <c r="T2485" s="31">
        <f>SUM(Q2485:S2485)</f>
        <v/>
      </c>
    </row>
    <row r="2486">
      <c r="A2486" s="23" t="n">
        <v>28103</v>
      </c>
      <c r="B2486" s="24" t="inlineStr">
        <is>
          <t>NOXUBEE COUNTY, MS</t>
        </is>
      </c>
      <c r="C2486" s="9" t="n">
        <v>441</v>
      </c>
      <c r="D2486" s="9" t="n">
        <v>96</v>
      </c>
      <c r="E2486" s="25" t="n">
        <v>82</v>
      </c>
      <c r="F2486" s="26" t="n">
        <v>116.32</v>
      </c>
      <c r="G2486" s="9" t="n">
        <v>0</v>
      </c>
      <c r="H2486" s="25" t="n">
        <v>0</v>
      </c>
      <c r="I2486" s="26" t="n">
        <v>82.14955</v>
      </c>
      <c r="J2486" s="9" t="n">
        <v>82.14955</v>
      </c>
      <c r="K2486" s="26" t="n">
        <v>11.27421</v>
      </c>
      <c r="L2486" s="9" t="n">
        <v>16.38665</v>
      </c>
      <c r="M2486" s="25">
        <f>K2486-L2486</f>
        <v/>
      </c>
      <c r="N2486" s="41" t="n">
        <v>2.100140009382654</v>
      </c>
      <c r="O2486" s="41" t="n">
        <v>3.052476340670456</v>
      </c>
      <c r="P2486" s="41" t="n">
        <v>-0.9523363312878024</v>
      </c>
      <c r="Q2486" s="30" t="n">
        <v>81340</v>
      </c>
      <c r="R2486" t="n">
        <v>80410</v>
      </c>
      <c r="S2486" t="n">
        <v>2160</v>
      </c>
      <c r="T2486" s="31">
        <f>SUM(Q2486:S2486)</f>
        <v/>
      </c>
    </row>
    <row r="2487">
      <c r="A2487" s="23" t="n">
        <v>13115</v>
      </c>
      <c r="B2487" s="24" t="inlineStr">
        <is>
          <t>FLOYD COUNTY, GA</t>
        </is>
      </c>
      <c r="C2487" s="9" t="n">
        <v>1589</v>
      </c>
      <c r="D2487" s="9" t="n">
        <v>2092</v>
      </c>
      <c r="E2487" s="25" t="n">
        <v>845</v>
      </c>
      <c r="F2487" s="26" t="n">
        <v>1132.04</v>
      </c>
      <c r="G2487" s="9" t="n">
        <v>1635.04</v>
      </c>
      <c r="H2487" s="25" t="n">
        <v>388.04</v>
      </c>
      <c r="I2487" s="26" t="n">
        <v>82.02297</v>
      </c>
      <c r="J2487" s="9" t="n">
        <v>82.02297</v>
      </c>
      <c r="K2487" s="26" t="n">
        <v>12.46914</v>
      </c>
      <c r="L2487" s="9" t="n">
        <v>20.96021</v>
      </c>
      <c r="M2487" s="25">
        <f>K2487-L2487</f>
        <v/>
      </c>
      <c r="N2487" s="41" t="n">
        <v>2.322729468104074</v>
      </c>
      <c r="O2487" s="41" t="n">
        <v>3.904431053356501</v>
      </c>
      <c r="P2487" s="41" t="n">
        <v>-1.581701585252428</v>
      </c>
      <c r="Q2487" s="30" t="n">
        <v>10940</v>
      </c>
      <c r="R2487" t="n">
        <v>49130</v>
      </c>
      <c r="S2487" t="n">
        <v>12250</v>
      </c>
      <c r="T2487" s="31">
        <f>SUM(Q2487:S2487)</f>
        <v/>
      </c>
    </row>
    <row r="2488">
      <c r="A2488" s="23" t="n">
        <v>45087</v>
      </c>
      <c r="B2488" s="24" t="inlineStr">
        <is>
          <t>UNION COUNTY, SC</t>
        </is>
      </c>
      <c r="C2488" s="9" t="n">
        <v>967</v>
      </c>
      <c r="D2488" s="9" t="n">
        <v>967</v>
      </c>
      <c r="E2488" s="25" t="n">
        <v>967</v>
      </c>
      <c r="F2488" s="26" t="n">
        <v>470.22</v>
      </c>
      <c r="G2488" s="9" t="n">
        <v>470.22</v>
      </c>
      <c r="H2488" s="25" t="n">
        <v>470.22</v>
      </c>
      <c r="I2488" s="26" t="n">
        <v>82.02297</v>
      </c>
      <c r="J2488" s="9" t="n">
        <v>82.02297</v>
      </c>
      <c r="K2488" s="26" t="n">
        <v>13.32781</v>
      </c>
      <c r="L2488" s="9" t="n">
        <v>20.32932</v>
      </c>
      <c r="M2488" s="25">
        <f>K2488-L2488</f>
        <v/>
      </c>
      <c r="N2488" s="41" t="n">
        <v>2.482681005449626</v>
      </c>
      <c r="O2488" s="41" t="n">
        <v>3.78690997378468</v>
      </c>
      <c r="P2488" s="41" t="n">
        <v>-1.304228968335054</v>
      </c>
      <c r="Q2488" s="30" t="n">
        <v>40</v>
      </c>
      <c r="R2488" t="n">
        <v>40120</v>
      </c>
      <c r="S2488" t="n">
        <v>30060</v>
      </c>
      <c r="T2488" s="31">
        <f>SUM(Q2488:S2488)</f>
        <v/>
      </c>
    </row>
    <row r="2489">
      <c r="A2489" s="23" t="n">
        <v>47061</v>
      </c>
      <c r="B2489" s="24" t="inlineStr">
        <is>
          <t>GRUNDY COUNTY, TN</t>
        </is>
      </c>
      <c r="C2489" s="9" t="n">
        <v>421</v>
      </c>
      <c r="D2489" s="9" t="n">
        <v>306</v>
      </c>
      <c r="E2489" s="25" t="n">
        <v>97</v>
      </c>
      <c r="F2489" s="26" t="n">
        <v>204.12</v>
      </c>
      <c r="G2489" s="9" t="n">
        <v>89.12</v>
      </c>
      <c r="H2489" s="25" t="n">
        <v>0</v>
      </c>
      <c r="I2489" s="26" t="n"/>
      <c r="J2489" s="9" t="n">
        <v>81.95916</v>
      </c>
      <c r="K2489" s="26" t="n">
        <v>11.52457</v>
      </c>
      <c r="L2489" s="9" t="n">
        <v>16.42984</v>
      </c>
      <c r="M2489" s="25">
        <f>K2489-L2489</f>
        <v/>
      </c>
      <c r="N2489" s="41" t="n">
        <v>2.146776629842007</v>
      </c>
      <c r="O2489" s="41" t="n">
        <v>3.060521697906594</v>
      </c>
      <c r="P2489" s="41" t="n">
        <v>-0.9137450680645869</v>
      </c>
      <c r="Q2489" s="30" t="n">
        <v>7250</v>
      </c>
      <c r="R2489" t="n">
        <v>25250</v>
      </c>
      <c r="S2489" t="n">
        <v>5630</v>
      </c>
      <c r="T2489" s="31">
        <f>SUM(Q2489:S2489)</f>
        <v/>
      </c>
    </row>
    <row r="2490">
      <c r="A2490" s="23" t="n">
        <v>13307</v>
      </c>
      <c r="B2490" s="24" t="inlineStr">
        <is>
          <t>WEBSTER COUNTY, GA</t>
        </is>
      </c>
      <c r="C2490" s="9" t="n">
        <v>1070</v>
      </c>
      <c r="D2490" s="9" t="n">
        <v>1070</v>
      </c>
      <c r="E2490" s="25" t="n">
        <v>519</v>
      </c>
      <c r="F2490" s="26" t="n">
        <v>280.72</v>
      </c>
      <c r="G2490" s="9" t="n">
        <v>280.72</v>
      </c>
      <c r="H2490" s="25" t="n">
        <v>0</v>
      </c>
      <c r="I2490" s="26" t="n">
        <v>81.89639</v>
      </c>
      <c r="J2490" s="9" t="n">
        <v>81.89639</v>
      </c>
      <c r="K2490" s="26" t="n">
        <v>15.02979</v>
      </c>
      <c r="L2490" s="9" t="n">
        <v>22.31559</v>
      </c>
      <c r="M2490" s="25">
        <f>K2490-L2490</f>
        <v/>
      </c>
      <c r="N2490" s="41" t="n">
        <v>2.799722846356358</v>
      </c>
      <c r="O2490" s="41" t="n">
        <v>4.156908855873668</v>
      </c>
      <c r="P2490" s="41" t="n">
        <v>-1.357186009517309</v>
      </c>
      <c r="Q2490" s="30" t="n">
        <v>24940</v>
      </c>
      <c r="R2490" t="n">
        <v>6320</v>
      </c>
      <c r="S2490" t="n">
        <v>7790</v>
      </c>
      <c r="T2490" s="31">
        <f>SUM(Q2490:S2490)</f>
        <v/>
      </c>
    </row>
    <row r="2491">
      <c r="A2491" s="23" t="n">
        <v>13241</v>
      </c>
      <c r="B2491" s="24" t="inlineStr">
        <is>
          <t>RABUN COUNTY, GA</t>
        </is>
      </c>
      <c r="C2491" s="9" t="n">
        <v>1520.07</v>
      </c>
      <c r="D2491" s="9" t="n">
        <v>1984.01</v>
      </c>
      <c r="E2491" s="25" t="n">
        <v>637.2430000000001</v>
      </c>
      <c r="F2491" s="26" t="n">
        <v>1267.376</v>
      </c>
      <c r="G2491" s="9" t="n">
        <v>1731.321</v>
      </c>
      <c r="H2491" s="25" t="n">
        <v>384.5494</v>
      </c>
      <c r="I2491" s="26" t="n"/>
      <c r="J2491" s="9" t="n">
        <v>81.8737</v>
      </c>
      <c r="K2491" s="26" t="n">
        <v>11.68594</v>
      </c>
      <c r="L2491" s="9" t="n">
        <v>19.36989</v>
      </c>
      <c r="M2491" s="25">
        <f>K2491-L2491</f>
        <v/>
      </c>
      <c r="N2491" s="41" t="n">
        <v>2.176836349619631</v>
      </c>
      <c r="O2491" s="41" t="n">
        <v>3.608189040858826</v>
      </c>
      <c r="P2491" s="41" t="n">
        <v>-1.431352691239195</v>
      </c>
      <c r="Q2491" s="30" t="n">
        <v>660</v>
      </c>
      <c r="R2491" t="n">
        <v>8390</v>
      </c>
      <c r="S2491" t="n">
        <v>1450</v>
      </c>
      <c r="T2491" s="31">
        <f>SUM(Q2491:S2491)</f>
        <v/>
      </c>
    </row>
    <row r="2492">
      <c r="A2492" s="23" t="n">
        <v>37163</v>
      </c>
      <c r="B2492" s="24" t="inlineStr">
        <is>
          <t>SAMPSON COUNTY, NC</t>
        </is>
      </c>
      <c r="C2492" s="9" t="n">
        <v>426</v>
      </c>
      <c r="D2492" s="9" t="n">
        <v>659</v>
      </c>
      <c r="E2492" s="25" t="n">
        <v>122</v>
      </c>
      <c r="F2492" s="26" t="n">
        <v>129.88</v>
      </c>
      <c r="G2492" s="9" t="n">
        <v>362.88</v>
      </c>
      <c r="H2492" s="25" t="n">
        <v>0</v>
      </c>
      <c r="I2492" s="26" t="n">
        <v>81.76981000000001</v>
      </c>
      <c r="J2492" s="9" t="n">
        <v>81.76981000000001</v>
      </c>
      <c r="K2492" s="26" t="n">
        <v>12.26767</v>
      </c>
      <c r="L2492" s="9" t="n">
        <v>20.01159</v>
      </c>
      <c r="M2492" s="25">
        <f>K2492-L2492</f>
        <v/>
      </c>
      <c r="N2492" s="41" t="n">
        <v>2.285199990855528</v>
      </c>
      <c r="O2492" s="41" t="n">
        <v>3.727723788217696</v>
      </c>
      <c r="P2492" s="41" t="n">
        <v>-1.442523797362168</v>
      </c>
      <c r="Q2492" s="30" t="n">
        <v>213930</v>
      </c>
      <c r="R2492" t="n">
        <v>5700</v>
      </c>
      <c r="S2492" t="n">
        <v>59440</v>
      </c>
      <c r="T2492" s="31">
        <f>SUM(Q2492:S2492)</f>
        <v/>
      </c>
    </row>
    <row r="2493">
      <c r="A2493" s="23" t="n">
        <v>51023</v>
      </c>
      <c r="B2493" s="24" t="inlineStr">
        <is>
          <t>BOTETOURT COUNTY, VA</t>
        </is>
      </c>
      <c r="C2493" s="9" t="n">
        <v>1870</v>
      </c>
      <c r="D2493" s="9" t="n">
        <v>1870</v>
      </c>
      <c r="E2493" s="25" t="n">
        <v>551</v>
      </c>
      <c r="F2493" s="26" t="n">
        <v>1593.16</v>
      </c>
      <c r="G2493" s="9" t="n">
        <v>1593.16</v>
      </c>
      <c r="H2493" s="25" t="n">
        <v>274.16</v>
      </c>
      <c r="I2493" s="26" t="n"/>
      <c r="J2493" s="9" t="n">
        <v>81.69444</v>
      </c>
      <c r="K2493" s="26" t="n">
        <v>11.24142</v>
      </c>
      <c r="L2493" s="9" t="n">
        <v>17.53</v>
      </c>
      <c r="M2493" s="25">
        <f>K2493-L2493</f>
        <v/>
      </c>
      <c r="N2493" s="41" t="n">
        <v>2.094031945854685</v>
      </c>
      <c r="O2493" s="41" t="n">
        <v>3.265457567712321</v>
      </c>
      <c r="P2493" s="41" t="n">
        <v>-1.171425621857636</v>
      </c>
      <c r="Q2493" s="30" t="n">
        <v>1880</v>
      </c>
      <c r="R2493" t="n">
        <v>57890</v>
      </c>
      <c r="S2493" t="n">
        <v>0</v>
      </c>
      <c r="T2493" s="31">
        <f>SUM(Q2493:S2493)</f>
        <v/>
      </c>
    </row>
    <row r="2494">
      <c r="A2494" s="23" t="n">
        <v>1021</v>
      </c>
      <c r="B2494" s="24" t="inlineStr">
        <is>
          <t>CHILTON COUNTY, AL</t>
        </is>
      </c>
      <c r="C2494" s="9" t="n">
        <v>1596</v>
      </c>
      <c r="D2494" s="9" t="n">
        <v>1596</v>
      </c>
      <c r="E2494" s="25" t="n">
        <v>1596</v>
      </c>
      <c r="F2494" s="26" t="n">
        <v>1247.98</v>
      </c>
      <c r="G2494" s="9" t="n">
        <v>1247.98</v>
      </c>
      <c r="H2494" s="25" t="n">
        <v>1247.98</v>
      </c>
      <c r="I2494" s="26" t="n">
        <v>81.64323</v>
      </c>
      <c r="J2494" s="9" t="n">
        <v>81.64323</v>
      </c>
      <c r="K2494" s="26" t="n">
        <v>11.59363</v>
      </c>
      <c r="L2494" s="9" t="n">
        <v>16.7547</v>
      </c>
      <c r="M2494" s="25">
        <f>K2494-L2494</f>
        <v/>
      </c>
      <c r="N2494" s="41" t="n">
        <v>2.159641005177216</v>
      </c>
      <c r="O2494" s="41" t="n">
        <v>3.121036047333122</v>
      </c>
      <c r="P2494" s="41" t="n">
        <v>-0.9613950421559059</v>
      </c>
      <c r="Q2494" s="30" t="n">
        <v>12530</v>
      </c>
      <c r="R2494" t="n">
        <v>63590</v>
      </c>
      <c r="S2494" t="n">
        <v>13940</v>
      </c>
      <c r="T2494" s="31">
        <f>SUM(Q2494:S2494)</f>
        <v/>
      </c>
    </row>
    <row r="2495">
      <c r="A2495" s="23" t="n">
        <v>13151</v>
      </c>
      <c r="B2495" s="24" t="inlineStr">
        <is>
          <t>HENRY COUNTY, GA</t>
        </is>
      </c>
      <c r="C2495" s="9" t="n">
        <v>3817</v>
      </c>
      <c r="D2495" s="9" t="n">
        <v>3817</v>
      </c>
      <c r="E2495" s="25" t="n">
        <v>3817</v>
      </c>
      <c r="F2495" s="26" t="n">
        <v>3366.52</v>
      </c>
      <c r="G2495" s="9" t="n">
        <v>3366.52</v>
      </c>
      <c r="H2495" s="25" t="n">
        <v>3366.52</v>
      </c>
      <c r="I2495" s="26" t="n">
        <v>81.64323</v>
      </c>
      <c r="J2495" s="9" t="n">
        <v>81.64323</v>
      </c>
      <c r="K2495" s="26" t="n">
        <v>12.09114</v>
      </c>
      <c r="L2495" s="9" t="n">
        <v>20.31765</v>
      </c>
      <c r="M2495" s="25">
        <f>K2495-L2495</f>
        <v/>
      </c>
      <c r="N2495" s="41" t="n">
        <v>2.252316292941766</v>
      </c>
      <c r="O2495" s="41" t="n">
        <v>3.784736106710225</v>
      </c>
      <c r="P2495" s="41" t="n">
        <v>-1.532419813768459</v>
      </c>
      <c r="Q2495" s="30" t="n">
        <v>200</v>
      </c>
      <c r="R2495" t="n">
        <v>45890</v>
      </c>
      <c r="S2495" t="n">
        <v>13210</v>
      </c>
      <c r="T2495" s="31">
        <f>SUM(Q2495:S2495)</f>
        <v/>
      </c>
    </row>
    <row r="2496">
      <c r="A2496" s="23" t="n">
        <v>1085</v>
      </c>
      <c r="B2496" s="24" t="inlineStr">
        <is>
          <t>LOWNDES COUNTY, AL</t>
        </is>
      </c>
      <c r="C2496" s="9" t="n">
        <v>465</v>
      </c>
      <c r="D2496" s="9" t="n">
        <v>987</v>
      </c>
      <c r="E2496" s="25" t="n">
        <v>238</v>
      </c>
      <c r="F2496" s="26" t="n">
        <v>57.76001</v>
      </c>
      <c r="G2496" s="9" t="n">
        <v>579.76</v>
      </c>
      <c r="H2496" s="25" t="n">
        <v>0</v>
      </c>
      <c r="I2496" s="26" t="n">
        <v>81.51665</v>
      </c>
      <c r="J2496" s="9" t="n">
        <v>81.51665</v>
      </c>
      <c r="K2496" s="26" t="n">
        <v>11.46117</v>
      </c>
      <c r="L2496" s="9" t="n">
        <v>16.75707</v>
      </c>
      <c r="M2496" s="25">
        <f>K2496-L2496</f>
        <v/>
      </c>
      <c r="N2496" s="41" t="n">
        <v>2.134966589351821</v>
      </c>
      <c r="O2496" s="41" t="n">
        <v>3.121477526764695</v>
      </c>
      <c r="P2496" s="41" t="n">
        <v>-0.9865109374128739</v>
      </c>
      <c r="Q2496" s="30" t="n">
        <v>56010</v>
      </c>
      <c r="R2496" t="n">
        <v>58140</v>
      </c>
      <c r="S2496" t="n">
        <v>520</v>
      </c>
      <c r="T2496" s="31">
        <f>SUM(Q2496:S2496)</f>
        <v/>
      </c>
    </row>
    <row r="2497">
      <c r="A2497" s="23" t="n">
        <v>28081</v>
      </c>
      <c r="B2497" s="24" t="inlineStr">
        <is>
          <t>LEE COUNTY, MS</t>
        </is>
      </c>
      <c r="C2497" s="9" t="n">
        <v>953</v>
      </c>
      <c r="D2497" s="9" t="n">
        <v>592</v>
      </c>
      <c r="E2497" s="25" t="n">
        <v>484</v>
      </c>
      <c r="F2497" s="26" t="n">
        <v>656.1</v>
      </c>
      <c r="G2497" s="9" t="n">
        <v>295.1</v>
      </c>
      <c r="H2497" s="25" t="n">
        <v>187.1</v>
      </c>
      <c r="I2497" s="26" t="n">
        <v>81.51665</v>
      </c>
      <c r="J2497" s="9" t="n">
        <v>81.51665</v>
      </c>
      <c r="K2497" s="26" t="n">
        <v>11.47569</v>
      </c>
      <c r="L2497" s="9" t="n">
        <v>16.62724</v>
      </c>
      <c r="M2497" s="25">
        <f>K2497-L2497</f>
        <v/>
      </c>
      <c r="N2497" s="41" t="n">
        <v>2.137671349413611</v>
      </c>
      <c r="O2497" s="41" t="n">
        <v>3.097293022713577</v>
      </c>
      <c r="P2497" s="41" t="n">
        <v>-0.9596216732999662</v>
      </c>
      <c r="Q2497" s="30" t="n">
        <v>70710</v>
      </c>
      <c r="R2497" t="n">
        <v>57810</v>
      </c>
      <c r="S2497" t="n">
        <v>810</v>
      </c>
      <c r="T2497" s="31">
        <f>SUM(Q2497:S2497)</f>
        <v/>
      </c>
    </row>
    <row r="2498">
      <c r="A2498" s="23" t="n">
        <v>37067</v>
      </c>
      <c r="B2498" s="24" t="inlineStr">
        <is>
          <t>FORSYTH COUNTY, NC</t>
        </is>
      </c>
      <c r="C2498" s="9" t="n">
        <v>3561</v>
      </c>
      <c r="D2498" s="9" t="n">
        <v>3561</v>
      </c>
      <c r="E2498" s="25" t="n">
        <v>1994</v>
      </c>
      <c r="F2498" s="26" t="n">
        <v>3327.54</v>
      </c>
      <c r="G2498" s="9" t="n">
        <v>3327.54</v>
      </c>
      <c r="H2498" s="25" t="n">
        <v>1760.54</v>
      </c>
      <c r="I2498" s="26" t="n">
        <v>81.51665</v>
      </c>
      <c r="J2498" s="9" t="n">
        <v>81.51665</v>
      </c>
      <c r="K2498" s="26" t="n">
        <v>11.39604</v>
      </c>
      <c r="L2498" s="9" t="n">
        <v>18.40427</v>
      </c>
      <c r="M2498" s="25">
        <f>K2498-L2498</f>
        <v/>
      </c>
      <c r="N2498" s="41" t="n">
        <v>2.122834287504411</v>
      </c>
      <c r="O2498" s="41" t="n">
        <v>3.428315045620128</v>
      </c>
      <c r="P2498" s="41" t="n">
        <v>-1.305480758115717</v>
      </c>
      <c r="Q2498" s="30" t="n">
        <v>1470</v>
      </c>
      <c r="R2498" t="n">
        <v>44680</v>
      </c>
      <c r="S2498" t="n">
        <v>10230</v>
      </c>
      <c r="T2498" s="31">
        <f>SUM(Q2498:S2498)</f>
        <v/>
      </c>
    </row>
    <row r="2499">
      <c r="A2499" s="23" t="n">
        <v>36113</v>
      </c>
      <c r="B2499" s="24" t="inlineStr">
        <is>
          <t>WARREN COUNTY, NY</t>
        </is>
      </c>
      <c r="C2499" s="9" t="n">
        <v>1355.93</v>
      </c>
      <c r="D2499" s="9" t="n">
        <v>759.475</v>
      </c>
      <c r="E2499" s="25" t="n">
        <v>319.639</v>
      </c>
      <c r="F2499" s="26" t="n">
        <v>1224.139</v>
      </c>
      <c r="G2499" s="9" t="n">
        <v>627.6876999999999</v>
      </c>
      <c r="H2499" s="25" t="n">
        <v>187.8517</v>
      </c>
      <c r="I2499" s="26" t="n"/>
      <c r="J2499" s="9" t="n">
        <v>81.32829</v>
      </c>
      <c r="K2499" s="26" t="n">
        <v>21.47823</v>
      </c>
      <c r="L2499" s="9" t="n">
        <v>19.8797</v>
      </c>
      <c r="M2499" s="25">
        <f>K2499-L2499</f>
        <v/>
      </c>
      <c r="N2499" s="41" t="n">
        <v>4.00092690784745</v>
      </c>
      <c r="O2499" s="41" t="n">
        <v>3.703155550989768</v>
      </c>
      <c r="P2499" s="41" t="n">
        <v>0.2977713568576827</v>
      </c>
      <c r="Q2499" s="30" t="n">
        <v>3730</v>
      </c>
      <c r="R2499" t="n">
        <v>1200</v>
      </c>
      <c r="S2499" t="n">
        <v>910</v>
      </c>
      <c r="T2499" s="31">
        <f>SUM(Q2499:S2499)</f>
        <v/>
      </c>
    </row>
    <row r="2500">
      <c r="A2500" s="23" t="n">
        <v>28135</v>
      </c>
      <c r="B2500" s="24" t="inlineStr">
        <is>
          <t>TALLAHATCHIE COUNTY, MS</t>
        </is>
      </c>
      <c r="C2500" s="9" t="n">
        <v>619</v>
      </c>
      <c r="D2500" s="9" t="n">
        <v>139</v>
      </c>
      <c r="E2500" s="25" t="n">
        <v>0</v>
      </c>
      <c r="F2500" s="26" t="n">
        <v>338.1</v>
      </c>
      <c r="G2500" s="9" t="n">
        <v>0</v>
      </c>
      <c r="H2500" s="25" t="n">
        <v>0</v>
      </c>
      <c r="I2500" s="26" t="n">
        <v>81.26349999999999</v>
      </c>
      <c r="J2500" s="9" t="n">
        <v>81.26349999999999</v>
      </c>
      <c r="K2500" s="26" t="n">
        <v>11.25561</v>
      </c>
      <c r="L2500" s="9" t="n">
        <v>16.03549</v>
      </c>
      <c r="M2500" s="25">
        <f>K2500-L2500</f>
        <v/>
      </c>
      <c r="N2500" s="41" t="n">
        <v>2.09667523409689</v>
      </c>
      <c r="O2500" s="41" t="n">
        <v>2.987062873501155</v>
      </c>
      <c r="P2500" s="41" t="n">
        <v>-0.8903876394042649</v>
      </c>
      <c r="Q2500" s="30" t="n">
        <v>249530</v>
      </c>
      <c r="R2500" t="n">
        <v>5650</v>
      </c>
      <c r="S2500" t="n">
        <v>160</v>
      </c>
      <c r="T2500" s="31">
        <f>SUM(Q2500:S2500)</f>
        <v/>
      </c>
    </row>
    <row r="2501">
      <c r="A2501" s="23" t="n">
        <v>47109</v>
      </c>
      <c r="B2501" s="24" t="inlineStr">
        <is>
          <t>MCNAIRY COUNTY, TN</t>
        </is>
      </c>
      <c r="C2501" s="9" t="n">
        <v>845</v>
      </c>
      <c r="D2501" s="9" t="n">
        <v>845</v>
      </c>
      <c r="E2501" s="25" t="n">
        <v>348</v>
      </c>
      <c r="F2501" s="26" t="n">
        <v>593.34</v>
      </c>
      <c r="G2501" s="9" t="n">
        <v>593.34</v>
      </c>
      <c r="H2501" s="25" t="n">
        <v>96.34</v>
      </c>
      <c r="I2501" s="26" t="n">
        <v>81.26349999999999</v>
      </c>
      <c r="J2501" s="9" t="n">
        <v>81.26349999999999</v>
      </c>
      <c r="K2501" s="26" t="n">
        <v>11.49929</v>
      </c>
      <c r="L2501" s="9" t="n">
        <v>16.50479</v>
      </c>
      <c r="M2501" s="25">
        <f>K2501-L2501</f>
        <v/>
      </c>
      <c r="N2501" s="41" t="n">
        <v>2.142067515905226</v>
      </c>
      <c r="O2501" s="41" t="n">
        <v>3.074483252082295</v>
      </c>
      <c r="P2501" s="41" t="n">
        <v>-0.932415736177069</v>
      </c>
      <c r="Q2501" s="30" t="n">
        <v>47060</v>
      </c>
      <c r="R2501" t="n">
        <v>40030</v>
      </c>
      <c r="S2501" t="n">
        <v>770</v>
      </c>
      <c r="T2501" s="31">
        <f>SUM(Q2501:S2501)</f>
        <v/>
      </c>
    </row>
    <row r="2502">
      <c r="A2502" s="23" t="n">
        <v>47067</v>
      </c>
      <c r="B2502" s="24" t="inlineStr">
        <is>
          <t>HANCOCK COUNTY, TN</t>
        </is>
      </c>
      <c r="C2502" s="9" t="n">
        <v>1243</v>
      </c>
      <c r="D2502" s="9" t="n">
        <v>898</v>
      </c>
      <c r="E2502" s="25" t="n">
        <v>272</v>
      </c>
      <c r="F2502" s="26" t="n">
        <v>1030.2</v>
      </c>
      <c r="G2502" s="9" t="n">
        <v>685.2</v>
      </c>
      <c r="H2502" s="25" t="n">
        <v>59.2</v>
      </c>
      <c r="I2502" s="26" t="n"/>
      <c r="J2502" s="9" t="n">
        <v>81.20012</v>
      </c>
      <c r="K2502" s="26" t="n">
        <v>11.50614</v>
      </c>
      <c r="L2502" s="9" t="n">
        <v>16.37086</v>
      </c>
      <c r="M2502" s="25">
        <f>K2502-L2502</f>
        <v/>
      </c>
      <c r="N2502" s="41" t="n">
        <v>2.143343521857242</v>
      </c>
      <c r="O2502" s="41" t="n">
        <v>3.049535007242381</v>
      </c>
      <c r="P2502" s="41" t="n">
        <v>-0.9061914853851388</v>
      </c>
      <c r="Q2502" s="30" t="n">
        <v>10</v>
      </c>
      <c r="R2502" t="n">
        <v>13860</v>
      </c>
      <c r="S2502" t="n">
        <v>22780</v>
      </c>
      <c r="T2502" s="31">
        <f>SUM(Q2502:S2502)</f>
        <v/>
      </c>
    </row>
    <row r="2503">
      <c r="A2503" s="23" t="n">
        <v>51155</v>
      </c>
      <c r="B2503" s="24" t="inlineStr">
        <is>
          <t>PULASKI COUNTY, VA</t>
        </is>
      </c>
      <c r="C2503" s="9" t="n">
        <v>1414</v>
      </c>
      <c r="D2503" s="9" t="n">
        <v>1414</v>
      </c>
      <c r="E2503" s="25" t="n">
        <v>136</v>
      </c>
      <c r="F2503" s="26" t="n">
        <v>1145.8</v>
      </c>
      <c r="G2503" s="9" t="n">
        <v>1145.8</v>
      </c>
      <c r="H2503" s="25" t="n">
        <v>0</v>
      </c>
      <c r="I2503" s="26" t="n"/>
      <c r="J2503" s="9" t="n">
        <v>81.18333</v>
      </c>
      <c r="K2503" s="26" t="n">
        <v>11.0076</v>
      </c>
      <c r="L2503" s="9" t="n">
        <v>16.02313</v>
      </c>
      <c r="M2503" s="25">
        <f>K2503-L2503</f>
        <v/>
      </c>
      <c r="N2503" s="41" t="n">
        <v>2.050476367504287</v>
      </c>
      <c r="O2503" s="41" t="n">
        <v>2.984760474440292</v>
      </c>
      <c r="P2503" s="41" t="n">
        <v>-0.9342841069360052</v>
      </c>
      <c r="Q2503" s="30" t="n">
        <v>1710</v>
      </c>
      <c r="R2503" t="n">
        <v>66270</v>
      </c>
      <c r="S2503" t="n">
        <v>880</v>
      </c>
      <c r="T2503" s="31">
        <f>SUM(Q2503:S2503)</f>
        <v/>
      </c>
    </row>
    <row r="2504">
      <c r="A2504" s="23" t="n">
        <v>1063</v>
      </c>
      <c r="B2504" s="24" t="inlineStr">
        <is>
          <t>GREENE COUNTY, AL</t>
        </is>
      </c>
      <c r="C2504" s="9" t="n">
        <v>723</v>
      </c>
      <c r="D2504" s="9" t="n">
        <v>795</v>
      </c>
      <c r="E2504" s="25" t="n">
        <v>412</v>
      </c>
      <c r="F2504" s="26" t="n">
        <v>263.58</v>
      </c>
      <c r="G2504" s="9" t="n">
        <v>335.58</v>
      </c>
      <c r="H2504" s="25" t="n">
        <v>0</v>
      </c>
      <c r="I2504" s="26" t="n">
        <v>81.13692</v>
      </c>
      <c r="J2504" s="9" t="n">
        <v>81.13692</v>
      </c>
      <c r="K2504" s="26" t="n">
        <v>11.2196</v>
      </c>
      <c r="L2504" s="9" t="n">
        <v>16.27767</v>
      </c>
      <c r="M2504" s="25">
        <f>K2504-L2504</f>
        <v/>
      </c>
      <c r="N2504" s="41" t="n">
        <v>2.089967354632353</v>
      </c>
      <c r="O2504" s="41" t="n">
        <v>3.032175737947736</v>
      </c>
      <c r="P2504" s="41" t="n">
        <v>-0.9422083833153829</v>
      </c>
      <c r="Q2504" s="30" t="n">
        <v>15820</v>
      </c>
      <c r="R2504" t="n">
        <v>57580</v>
      </c>
      <c r="S2504" t="n">
        <v>440</v>
      </c>
      <c r="T2504" s="31">
        <f>SUM(Q2504:S2504)</f>
        <v/>
      </c>
    </row>
    <row r="2505">
      <c r="A2505" s="23" t="n">
        <v>29023</v>
      </c>
      <c r="B2505" s="24" t="inlineStr">
        <is>
          <t>BUTLER COUNTY, MO</t>
        </is>
      </c>
      <c r="C2505" s="9" t="n">
        <v>1087</v>
      </c>
      <c r="D2505" s="9" t="n">
        <v>694</v>
      </c>
      <c r="E2505" s="25" t="n">
        <v>433</v>
      </c>
      <c r="F2505" s="26" t="n">
        <v>964.6799999999999</v>
      </c>
      <c r="G2505" s="9" t="n">
        <v>571.6799999999999</v>
      </c>
      <c r="H2505" s="25" t="n">
        <v>310.68</v>
      </c>
      <c r="I2505" s="26" t="n">
        <v>81.13692</v>
      </c>
      <c r="J2505" s="9" t="n">
        <v>81.13692</v>
      </c>
      <c r="K2505" s="26" t="n">
        <v>12.73602</v>
      </c>
      <c r="L2505" s="9" t="n">
        <v>11.1563</v>
      </c>
      <c r="M2505" s="25">
        <f>K2505-L2505</f>
        <v/>
      </c>
      <c r="N2505" s="41" t="n">
        <v>2.372443405107557</v>
      </c>
      <c r="O2505" s="41" t="n">
        <v>2.078175941966284</v>
      </c>
      <c r="P2505" s="41" t="n">
        <v>0.2942674631412725</v>
      </c>
      <c r="Q2505" s="30" t="n">
        <v>214620</v>
      </c>
      <c r="R2505" t="n">
        <v>34560</v>
      </c>
      <c r="S2505" t="n">
        <v>3120</v>
      </c>
      <c r="T2505" s="31">
        <f>SUM(Q2505:S2505)</f>
        <v/>
      </c>
    </row>
    <row r="2506">
      <c r="A2506" s="23" t="n">
        <v>40121</v>
      </c>
      <c r="B2506" s="24" t="inlineStr">
        <is>
          <t>PITTSBURG COUNTY, OK</t>
        </is>
      </c>
      <c r="C2506" s="9" t="n">
        <v>631</v>
      </c>
      <c r="D2506" s="9" t="n">
        <v>631</v>
      </c>
      <c r="E2506" s="25" t="n">
        <v>631</v>
      </c>
      <c r="F2506" s="26" t="n">
        <v>418.36</v>
      </c>
      <c r="G2506" s="9" t="n">
        <v>418.36</v>
      </c>
      <c r="H2506" s="25" t="n">
        <v>418.36</v>
      </c>
      <c r="I2506" s="26" t="n"/>
      <c r="J2506" s="9" t="n">
        <v>81.10127</v>
      </c>
      <c r="K2506" s="26" t="n">
        <v>11.40781</v>
      </c>
      <c r="L2506" s="9" t="n">
        <v>15.92501</v>
      </c>
      <c r="M2506" s="25">
        <f>K2506-L2506</f>
        <v/>
      </c>
      <c r="N2506" s="41" t="n">
        <v>2.125026782402983</v>
      </c>
      <c r="O2506" s="41" t="n">
        <v>2.966482853416679</v>
      </c>
      <c r="P2506" s="41" t="n">
        <v>-0.8414560710136965</v>
      </c>
      <c r="Q2506" s="30" t="n">
        <v>4350</v>
      </c>
      <c r="R2506" t="n">
        <v>175210</v>
      </c>
      <c r="S2506" t="n">
        <v>130170</v>
      </c>
      <c r="T2506" s="31">
        <f>SUM(Q2506:S2506)</f>
        <v/>
      </c>
    </row>
    <row r="2507">
      <c r="A2507" s="23" t="n">
        <v>47173</v>
      </c>
      <c r="B2507" s="24" t="inlineStr">
        <is>
          <t>UNION COUNTY, TN</t>
        </is>
      </c>
      <c r="C2507" s="9" t="n">
        <v>2139</v>
      </c>
      <c r="D2507" s="9" t="n">
        <v>2139</v>
      </c>
      <c r="E2507" s="25" t="n">
        <v>2139</v>
      </c>
      <c r="F2507" s="26" t="n">
        <v>1919.14</v>
      </c>
      <c r="G2507" s="9" t="n">
        <v>1919.14</v>
      </c>
      <c r="H2507" s="25" t="n">
        <v>1919.14</v>
      </c>
      <c r="I2507" s="26" t="n"/>
      <c r="J2507" s="9" t="n">
        <v>81.02431</v>
      </c>
      <c r="K2507" s="26" t="n">
        <v>11.53807</v>
      </c>
      <c r="L2507" s="9" t="n">
        <v>16.0871</v>
      </c>
      <c r="M2507" s="25">
        <f>K2507-L2507</f>
        <v/>
      </c>
      <c r="N2507" s="41" t="n">
        <v>2.149291386097803</v>
      </c>
      <c r="O2507" s="41" t="n">
        <v>2.996676693527945</v>
      </c>
      <c r="P2507" s="41" t="n">
        <v>-0.8473853074301415</v>
      </c>
      <c r="Q2507" s="30" t="n">
        <v>240</v>
      </c>
      <c r="R2507" t="n">
        <v>19630</v>
      </c>
      <c r="S2507" t="n">
        <v>14520</v>
      </c>
      <c r="T2507" s="31">
        <f>SUM(Q2507:S2507)</f>
        <v/>
      </c>
    </row>
    <row r="2508">
      <c r="A2508" s="23" t="n">
        <v>13299</v>
      </c>
      <c r="B2508" s="24" t="inlineStr">
        <is>
          <t>WARE COUNTY, GA</t>
        </is>
      </c>
      <c r="C2508" s="9" t="n">
        <v>1147</v>
      </c>
      <c r="D2508" s="9" t="n">
        <v>1147</v>
      </c>
      <c r="E2508" s="25" t="n">
        <v>529</v>
      </c>
      <c r="F2508" s="26" t="n">
        <v>245.32</v>
      </c>
      <c r="G2508" s="9" t="n">
        <v>245.32</v>
      </c>
      <c r="H2508" s="25" t="n">
        <v>0</v>
      </c>
      <c r="I2508" s="26" t="n">
        <v>81.01034</v>
      </c>
      <c r="J2508" s="9" t="n">
        <v>81.01034</v>
      </c>
      <c r="K2508" s="26" t="n">
        <v>15.81788</v>
      </c>
      <c r="L2508" s="9" t="n">
        <v>23.35984</v>
      </c>
      <c r="M2508" s="25">
        <f>K2508-L2508</f>
        <v/>
      </c>
      <c r="N2508" s="41" t="n">
        <v>2.946526865440124</v>
      </c>
      <c r="O2508" s="41" t="n">
        <v>4.351429909215572</v>
      </c>
      <c r="P2508" s="41" t="n">
        <v>-1.404903043775448</v>
      </c>
      <c r="Q2508" s="30" t="n">
        <v>21250</v>
      </c>
      <c r="R2508" t="n">
        <v>12240</v>
      </c>
      <c r="S2508" t="n">
        <v>51660</v>
      </c>
      <c r="T2508" s="31">
        <f>SUM(Q2508:S2508)</f>
        <v/>
      </c>
    </row>
    <row r="2509">
      <c r="A2509" s="23" t="n">
        <v>22079</v>
      </c>
      <c r="B2509" s="24" t="inlineStr">
        <is>
          <t>RAPIDES PARISH, LA</t>
        </is>
      </c>
      <c r="C2509" s="9" t="n">
        <v>991</v>
      </c>
      <c r="D2509" s="9" t="n">
        <v>911</v>
      </c>
      <c r="E2509" s="25" t="n">
        <v>736</v>
      </c>
      <c r="F2509" s="26" t="n">
        <v>624.54</v>
      </c>
      <c r="G2509" s="9" t="n">
        <v>544.54</v>
      </c>
      <c r="H2509" s="25" t="n">
        <v>369.54</v>
      </c>
      <c r="I2509" s="26" t="n">
        <v>81.01034</v>
      </c>
      <c r="J2509" s="9" t="n">
        <v>81.01034</v>
      </c>
      <c r="K2509" s="26" t="n">
        <v>11.25458</v>
      </c>
      <c r="L2509" s="9" t="n">
        <v>16.66948</v>
      </c>
      <c r="M2509" s="25">
        <f>K2509-L2509</f>
        <v/>
      </c>
      <c r="N2509" s="41" t="n">
        <v>2.096483367508485</v>
      </c>
      <c r="O2509" s="41" t="n">
        <v>3.105161415620604</v>
      </c>
      <c r="P2509" s="41" t="n">
        <v>-1.008678048112119</v>
      </c>
      <c r="Q2509" s="30" t="n">
        <v>111590</v>
      </c>
      <c r="R2509" t="n">
        <v>47120</v>
      </c>
      <c r="S2509" t="n">
        <v>29670</v>
      </c>
      <c r="T2509" s="31">
        <f>SUM(Q2509:S2509)</f>
        <v/>
      </c>
    </row>
    <row r="2510">
      <c r="A2510" s="23" t="n">
        <v>13221</v>
      </c>
      <c r="B2510" s="24" t="inlineStr">
        <is>
          <t>OGLETHORPE COUNTY, GA</t>
        </is>
      </c>
      <c r="C2510" s="9" t="n">
        <v>465</v>
      </c>
      <c r="D2510" s="9" t="n">
        <v>1147</v>
      </c>
      <c r="E2510" s="25" t="n">
        <v>354</v>
      </c>
      <c r="F2510" s="26" t="n">
        <v>0</v>
      </c>
      <c r="G2510" s="9" t="n">
        <v>536.86</v>
      </c>
      <c r="H2510" s="25" t="n">
        <v>0</v>
      </c>
      <c r="I2510" s="26" t="n">
        <v>80.88377</v>
      </c>
      <c r="J2510" s="9" t="n">
        <v>80.88377</v>
      </c>
      <c r="K2510" s="26" t="n">
        <v>13.7306</v>
      </c>
      <c r="L2510" s="9" t="n">
        <v>22.01186</v>
      </c>
      <c r="M2510" s="25">
        <f>K2510-L2510</f>
        <v/>
      </c>
      <c r="N2510" s="41" t="n">
        <v>2.557712018210542</v>
      </c>
      <c r="O2510" s="41" t="n">
        <v>4.100330565683065</v>
      </c>
      <c r="P2510" s="41" t="n">
        <v>-1.542618547472523</v>
      </c>
      <c r="Q2510" s="30" t="n">
        <v>640</v>
      </c>
      <c r="R2510" t="n">
        <v>41150</v>
      </c>
      <c r="S2510" t="n">
        <v>31910</v>
      </c>
      <c r="T2510" s="31">
        <f>SUM(Q2510:S2510)</f>
        <v/>
      </c>
    </row>
    <row r="2511">
      <c r="A2511" s="23" t="n">
        <v>31179</v>
      </c>
      <c r="B2511" s="24" t="inlineStr">
        <is>
          <t>WAYNE COUNTY, NE</t>
        </is>
      </c>
      <c r="C2511" s="9" t="n">
        <v>680</v>
      </c>
      <c r="D2511" s="9" t="n">
        <v>225</v>
      </c>
      <c r="E2511" s="25" t="n">
        <v>383</v>
      </c>
      <c r="F2511" s="26" t="n">
        <v>538.4</v>
      </c>
      <c r="G2511" s="9" t="n">
        <v>83.39999</v>
      </c>
      <c r="H2511" s="25" t="n">
        <v>241.4</v>
      </c>
      <c r="I2511" s="26" t="n">
        <v>80.88377</v>
      </c>
      <c r="J2511" s="9" t="n">
        <v>80.88377</v>
      </c>
      <c r="K2511" s="26" t="n">
        <v>14.21668</v>
      </c>
      <c r="L2511" s="9" t="n">
        <v>10.31407</v>
      </c>
      <c r="M2511" s="25">
        <f>K2511-L2511</f>
        <v/>
      </c>
      <c r="N2511" s="41" t="n">
        <v>2.648258145678517</v>
      </c>
      <c r="O2511" s="41" t="n">
        <v>1.921286818905568</v>
      </c>
      <c r="P2511" s="41" t="n">
        <v>0.7269713267729484</v>
      </c>
      <c r="Q2511" s="30" t="n">
        <v>216110</v>
      </c>
      <c r="R2511" t="n">
        <v>2030</v>
      </c>
      <c r="S2511" t="n">
        <v>49540</v>
      </c>
      <c r="T2511" s="31">
        <f>SUM(Q2511:S2511)</f>
        <v/>
      </c>
    </row>
    <row r="2512">
      <c r="A2512" s="23" t="n">
        <v>45091</v>
      </c>
      <c r="B2512" s="24" t="inlineStr">
        <is>
          <t>YORK COUNTY, SC</t>
        </is>
      </c>
      <c r="C2512" s="9" t="n">
        <v>1669</v>
      </c>
      <c r="D2512" s="9" t="n">
        <v>2365</v>
      </c>
      <c r="E2512" s="25" t="n">
        <v>1244</v>
      </c>
      <c r="F2512" s="26" t="n">
        <v>1209.2</v>
      </c>
      <c r="G2512" s="9" t="n">
        <v>1905.2</v>
      </c>
      <c r="H2512" s="25" t="n">
        <v>784.2</v>
      </c>
      <c r="I2512" s="26" t="n">
        <v>80.88377</v>
      </c>
      <c r="J2512" s="9" t="n">
        <v>80.88377</v>
      </c>
      <c r="K2512" s="26" t="n">
        <v>12.90094</v>
      </c>
      <c r="L2512" s="9" t="n">
        <v>20.51874</v>
      </c>
      <c r="M2512" s="25">
        <f>K2512-L2512</f>
        <v/>
      </c>
      <c r="N2512" s="41" t="n">
        <v>2.403164412641334</v>
      </c>
      <c r="O2512" s="41" t="n">
        <v>3.822194798227125</v>
      </c>
      <c r="P2512" s="41" t="n">
        <v>-1.419030385585791</v>
      </c>
      <c r="Q2512" s="30" t="n">
        <v>1670</v>
      </c>
      <c r="R2512" t="n">
        <v>89910</v>
      </c>
      <c r="S2512" t="n">
        <v>21750</v>
      </c>
      <c r="T2512" s="31">
        <f>SUM(Q2512:S2512)</f>
        <v/>
      </c>
    </row>
    <row r="2513">
      <c r="A2513" s="23" t="n">
        <v>13263</v>
      </c>
      <c r="B2513" s="24" t="inlineStr">
        <is>
          <t>TALBOT COUNTY, GA</t>
        </is>
      </c>
      <c r="C2513" s="9" t="n">
        <v>819</v>
      </c>
      <c r="D2513" s="9" t="n">
        <v>992</v>
      </c>
      <c r="E2513" s="25" t="n">
        <v>370</v>
      </c>
      <c r="F2513" s="26" t="n">
        <v>185.06</v>
      </c>
      <c r="G2513" s="9" t="n">
        <v>358.06</v>
      </c>
      <c r="H2513" s="25" t="n">
        <v>0</v>
      </c>
      <c r="I2513" s="26" t="n">
        <v>80.75718000000001</v>
      </c>
      <c r="J2513" s="9" t="n">
        <v>80.75718000000001</v>
      </c>
      <c r="K2513" s="26" t="n">
        <v>13.61353</v>
      </c>
      <c r="L2513" s="9" t="n">
        <v>21.73027</v>
      </c>
      <c r="M2513" s="25">
        <f>K2513-L2513</f>
        <v/>
      </c>
      <c r="N2513" s="41" t="n">
        <v>2.535904424516755</v>
      </c>
      <c r="O2513" s="41" t="n">
        <v>4.047876475751969</v>
      </c>
      <c r="P2513" s="41" t="n">
        <v>-1.511972051235214</v>
      </c>
      <c r="Q2513" s="30" t="n">
        <v>1900</v>
      </c>
      <c r="R2513" t="n">
        <v>17890</v>
      </c>
      <c r="S2513" t="n">
        <v>23520</v>
      </c>
      <c r="T2513" s="31">
        <f>SUM(Q2513:S2513)</f>
        <v/>
      </c>
    </row>
    <row r="2514">
      <c r="A2514" s="23" t="n">
        <v>37159</v>
      </c>
      <c r="B2514" s="24" t="inlineStr">
        <is>
          <t>ROWAN COUNTY, NC</t>
        </is>
      </c>
      <c r="C2514" s="9" t="n">
        <v>1991</v>
      </c>
      <c r="D2514" s="9" t="n">
        <v>2341</v>
      </c>
      <c r="E2514" s="25" t="n">
        <v>1006</v>
      </c>
      <c r="F2514" s="26" t="n">
        <v>1713.52</v>
      </c>
      <c r="G2514" s="9" t="n">
        <v>2063.52</v>
      </c>
      <c r="H2514" s="25" t="n">
        <v>728.52</v>
      </c>
      <c r="I2514" s="26" t="n">
        <v>80.75718000000001</v>
      </c>
      <c r="J2514" s="9" t="n">
        <v>80.75718000000001</v>
      </c>
      <c r="K2514" s="26" t="n">
        <v>11.99854</v>
      </c>
      <c r="L2514" s="9" t="n">
        <v>19.78687</v>
      </c>
      <c r="M2514" s="25">
        <f>K2514-L2514</f>
        <v/>
      </c>
      <c r="N2514" s="41" t="n">
        <v>2.235066927809412</v>
      </c>
      <c r="O2514" s="41" t="n">
        <v>3.685863341861945</v>
      </c>
      <c r="P2514" s="41" t="n">
        <v>-1.450796414052533</v>
      </c>
      <c r="Q2514" s="30" t="n">
        <v>2410</v>
      </c>
      <c r="R2514" t="n">
        <v>104160</v>
      </c>
      <c r="S2514" t="n">
        <v>20230</v>
      </c>
      <c r="T2514" s="31">
        <f>SUM(Q2514:S2514)</f>
        <v/>
      </c>
    </row>
    <row r="2515">
      <c r="A2515" s="23" t="n">
        <v>37165</v>
      </c>
      <c r="B2515" s="24" t="inlineStr">
        <is>
          <t>SCOTLAND COUNTY, NC</t>
        </is>
      </c>
      <c r="C2515" s="9" t="n">
        <v>501</v>
      </c>
      <c r="D2515" s="9" t="n">
        <v>946</v>
      </c>
      <c r="E2515" s="25" t="n">
        <v>317</v>
      </c>
      <c r="F2515" s="26" t="n">
        <v>133.12</v>
      </c>
      <c r="G2515" s="9" t="n">
        <v>578.12</v>
      </c>
      <c r="H2515" s="25" t="n">
        <v>0</v>
      </c>
      <c r="I2515" s="26" t="n">
        <v>80.75718000000001</v>
      </c>
      <c r="J2515" s="9" t="n">
        <v>80.75718000000001</v>
      </c>
      <c r="K2515" s="26" t="n">
        <v>13.15775</v>
      </c>
      <c r="L2515" s="9" t="n">
        <v>22.3642</v>
      </c>
      <c r="M2515" s="25">
        <f>K2515-L2515</f>
        <v/>
      </c>
      <c r="N2515" s="41" t="n">
        <v>2.451002527756235</v>
      </c>
      <c r="O2515" s="41" t="n">
        <v>4.165963841176947</v>
      </c>
      <c r="P2515" s="41" t="n">
        <v>-1.714961313420713</v>
      </c>
      <c r="Q2515" s="30" t="n">
        <v>39890</v>
      </c>
      <c r="R2515" t="n">
        <v>6670</v>
      </c>
      <c r="S2515" t="n">
        <v>21640</v>
      </c>
      <c r="T2515" s="31">
        <f>SUM(Q2515:S2515)</f>
        <v/>
      </c>
    </row>
    <row r="2516">
      <c r="A2516" s="23" t="n">
        <v>13207</v>
      </c>
      <c r="B2516" s="24" t="inlineStr">
        <is>
          <t>MONROE COUNTY, GA</t>
        </is>
      </c>
      <c r="C2516" s="9" t="n">
        <v>670</v>
      </c>
      <c r="D2516" s="9" t="n">
        <v>1570</v>
      </c>
      <c r="E2516" s="25" t="n">
        <v>503</v>
      </c>
      <c r="F2516" s="26" t="n">
        <v>130.94</v>
      </c>
      <c r="G2516" s="9" t="n">
        <v>1030.94</v>
      </c>
      <c r="H2516" s="25" t="n">
        <v>0</v>
      </c>
      <c r="I2516" s="26" t="n">
        <v>80.63061</v>
      </c>
      <c r="J2516" s="9" t="n">
        <v>80.63061</v>
      </c>
      <c r="K2516" s="26" t="n">
        <v>12.82297</v>
      </c>
      <c r="L2516" s="9" t="n">
        <v>21.83509</v>
      </c>
      <c r="M2516" s="25">
        <f>K2516-L2516</f>
        <v/>
      </c>
      <c r="N2516" s="41" t="n">
        <v>2.388640298177299</v>
      </c>
      <c r="O2516" s="41" t="n">
        <v>4.067402160991421</v>
      </c>
      <c r="P2516" s="41" t="n">
        <v>-1.678761862814123</v>
      </c>
      <c r="Q2516" s="30" t="n">
        <v>40</v>
      </c>
      <c r="R2516" t="n">
        <v>26800</v>
      </c>
      <c r="S2516" t="n">
        <v>21580</v>
      </c>
      <c r="T2516" s="31">
        <f>SUM(Q2516:S2516)</f>
        <v/>
      </c>
    </row>
    <row r="2517">
      <c r="A2517" s="23" t="n">
        <v>51081</v>
      </c>
      <c r="B2517" s="24" t="inlineStr">
        <is>
          <t>GREENSVILLE COUNTY, VA</t>
        </is>
      </c>
      <c r="C2517" s="9" t="n">
        <v>963</v>
      </c>
      <c r="D2517" s="9" t="n">
        <v>918</v>
      </c>
      <c r="E2517" s="25" t="n">
        <v>344</v>
      </c>
      <c r="F2517" s="26" t="n">
        <v>639.1799999999999</v>
      </c>
      <c r="G2517" s="9" t="n">
        <v>594.1799999999999</v>
      </c>
      <c r="H2517" s="25" t="n">
        <v>20.17999</v>
      </c>
      <c r="I2517" s="26" t="n">
        <v>80.63061</v>
      </c>
      <c r="J2517" s="9" t="n">
        <v>80.63061</v>
      </c>
      <c r="K2517" s="26" t="n">
        <v>12.27354</v>
      </c>
      <c r="L2517" s="9" t="n">
        <v>19.32704</v>
      </c>
      <c r="M2517" s="25">
        <f>K2517-L2517</f>
        <v/>
      </c>
      <c r="N2517" s="41" t="n">
        <v>2.286293444131197</v>
      </c>
      <c r="O2517" s="41" t="n">
        <v>3.600207018224685</v>
      </c>
      <c r="P2517" s="41" t="n">
        <v>-1.313913574093489</v>
      </c>
      <c r="Q2517" s="30" t="n">
        <v>29650</v>
      </c>
      <c r="R2517" t="n">
        <v>15240</v>
      </c>
      <c r="S2517" t="n">
        <v>4400</v>
      </c>
      <c r="T2517" s="31">
        <f>SUM(Q2517:S2517)</f>
        <v/>
      </c>
    </row>
    <row r="2518">
      <c r="A2518" s="23" t="n">
        <v>28045</v>
      </c>
      <c r="B2518" s="24" t="inlineStr">
        <is>
          <t>HANCOCK COUNTY, MS</t>
        </is>
      </c>
      <c r="C2518" s="9" t="n">
        <v>1108</v>
      </c>
      <c r="D2518" s="9" t="n">
        <v>919</v>
      </c>
      <c r="E2518" s="25" t="n">
        <v>837</v>
      </c>
      <c r="F2518" s="26" t="n">
        <v>705.54</v>
      </c>
      <c r="G2518" s="9" t="n">
        <v>516.54</v>
      </c>
      <c r="H2518" s="25" t="n">
        <v>434.54</v>
      </c>
      <c r="I2518" s="26" t="n">
        <v>80.50402</v>
      </c>
      <c r="J2518" s="9" t="n">
        <v>80.50402</v>
      </c>
      <c r="K2518" s="26" t="n">
        <v>11.17667</v>
      </c>
      <c r="L2518" s="9" t="n">
        <v>16.71678</v>
      </c>
      <c r="M2518" s="25">
        <f>K2518-L2518</f>
        <v/>
      </c>
      <c r="N2518" s="41" t="n">
        <v>2.08197042973892</v>
      </c>
      <c r="O2518" s="41" t="n">
        <v>3.113972376427951</v>
      </c>
      <c r="P2518" s="41" t="n">
        <v>-1.032001946689031</v>
      </c>
      <c r="Q2518" s="30" t="n">
        <v>3980</v>
      </c>
      <c r="R2518" t="n">
        <v>20910</v>
      </c>
      <c r="S2518" t="n">
        <v>13920</v>
      </c>
      <c r="T2518" s="31">
        <f>SUM(Q2518:S2518)</f>
        <v/>
      </c>
    </row>
    <row r="2519">
      <c r="A2519" s="23" t="n">
        <v>28117</v>
      </c>
      <c r="B2519" s="24" t="inlineStr">
        <is>
          <t>PRENTISS COUNTY, MS</t>
        </is>
      </c>
      <c r="C2519" s="9" t="n">
        <v>921</v>
      </c>
      <c r="D2519" s="9" t="n">
        <v>469</v>
      </c>
      <c r="E2519" s="25" t="n">
        <v>386</v>
      </c>
      <c r="F2519" s="26" t="n">
        <v>652.6</v>
      </c>
      <c r="G2519" s="9" t="n">
        <v>200.6</v>
      </c>
      <c r="H2519" s="25" t="n">
        <v>117.6</v>
      </c>
      <c r="I2519" s="26" t="n">
        <v>80.50402</v>
      </c>
      <c r="J2519" s="9" t="n">
        <v>80.50402</v>
      </c>
      <c r="K2519" s="26" t="n">
        <v>11.50597</v>
      </c>
      <c r="L2519" s="9" t="n">
        <v>16.5941</v>
      </c>
      <c r="M2519" s="25">
        <f>K2519-L2519</f>
        <v/>
      </c>
      <c r="N2519" s="41" t="n">
        <v>2.143311854556243</v>
      </c>
      <c r="O2519" s="41" t="n">
        <v>3.0911197618012</v>
      </c>
      <c r="P2519" s="41" t="n">
        <v>-0.9478079072449569</v>
      </c>
      <c r="Q2519" s="30" t="n">
        <v>41870</v>
      </c>
      <c r="R2519" t="n">
        <v>30780</v>
      </c>
      <c r="S2519" t="n">
        <v>830</v>
      </c>
      <c r="T2519" s="31">
        <f>SUM(Q2519:S2519)</f>
        <v/>
      </c>
    </row>
    <row r="2520">
      <c r="A2520" s="23" t="n">
        <v>28095</v>
      </c>
      <c r="B2520" s="24" t="inlineStr">
        <is>
          <t>MONROE COUNTY, MS</t>
        </is>
      </c>
      <c r="C2520" s="9" t="n">
        <v>940</v>
      </c>
      <c r="D2520" s="9" t="n">
        <v>475</v>
      </c>
      <c r="E2520" s="25" t="n">
        <v>330</v>
      </c>
      <c r="F2520" s="26" t="n">
        <v>636.52</v>
      </c>
      <c r="G2520" s="9" t="n">
        <v>171.52</v>
      </c>
      <c r="H2520" s="25" t="n">
        <v>26.52002</v>
      </c>
      <c r="I2520" s="26" t="n">
        <v>80.37745</v>
      </c>
      <c r="J2520" s="9" t="n">
        <v>80.37745</v>
      </c>
      <c r="K2520" s="26" t="n">
        <v>11.3716</v>
      </c>
      <c r="L2520" s="9" t="n">
        <v>16.22181</v>
      </c>
      <c r="M2520" s="25">
        <f>K2520-L2520</f>
        <v/>
      </c>
      <c r="N2520" s="41" t="n">
        <v>2.118281647290213</v>
      </c>
      <c r="O2520" s="41" t="n">
        <v>3.021770235395973</v>
      </c>
      <c r="P2520" s="41" t="n">
        <v>-0.9034885881057602</v>
      </c>
      <c r="Q2520" s="30" t="n">
        <v>80830</v>
      </c>
      <c r="R2520" t="n">
        <v>74250</v>
      </c>
      <c r="S2520" t="n">
        <v>6190</v>
      </c>
      <c r="T2520" s="31">
        <f>SUM(Q2520:S2520)</f>
        <v/>
      </c>
    </row>
    <row r="2521">
      <c r="A2521" s="23" t="n">
        <v>13083</v>
      </c>
      <c r="B2521" s="24" t="inlineStr">
        <is>
          <t>DADE COUNTY, GA</t>
        </is>
      </c>
      <c r="C2521" s="9" t="n">
        <v>1189</v>
      </c>
      <c r="D2521" s="9" t="n">
        <v>1668</v>
      </c>
      <c r="E2521" s="25" t="n">
        <v>870</v>
      </c>
      <c r="F2521" s="26" t="n">
        <v>911.6</v>
      </c>
      <c r="G2521" s="9" t="n">
        <v>1390.6</v>
      </c>
      <c r="H2521" s="25" t="n">
        <v>592.6</v>
      </c>
      <c r="I2521" s="26" t="n"/>
      <c r="J2521" s="9" t="n">
        <v>80.31236</v>
      </c>
      <c r="K2521" s="26" t="n">
        <v>11.34651</v>
      </c>
      <c r="L2521" s="9" t="n">
        <v>17.6987</v>
      </c>
      <c r="M2521" s="25">
        <f>K2521-L2521</f>
        <v/>
      </c>
      <c r="N2521" s="41" t="n">
        <v>2.113607926219254</v>
      </c>
      <c r="O2521" s="41" t="n">
        <v>3.296882706997721</v>
      </c>
      <c r="P2521" s="41" t="n">
        <v>-1.183274780778467</v>
      </c>
      <c r="Q2521" s="30" t="n">
        <v>1770</v>
      </c>
      <c r="R2521" t="n">
        <v>15490</v>
      </c>
      <c r="S2521" t="n">
        <v>1320</v>
      </c>
      <c r="T2521" s="31">
        <f>SUM(Q2521:S2521)</f>
        <v/>
      </c>
    </row>
    <row r="2522">
      <c r="A2522" s="23" t="n">
        <v>28141</v>
      </c>
      <c r="B2522" s="24" t="inlineStr">
        <is>
          <t>TISHOMINGO COUNTY, MS</t>
        </is>
      </c>
      <c r="C2522" s="9" t="n">
        <v>887</v>
      </c>
      <c r="D2522" s="9" t="n">
        <v>887</v>
      </c>
      <c r="E2522" s="25" t="n">
        <v>887</v>
      </c>
      <c r="F2522" s="26" t="n">
        <v>583.38</v>
      </c>
      <c r="G2522" s="9" t="n">
        <v>583.38</v>
      </c>
      <c r="H2522" s="25" t="n">
        <v>583.38</v>
      </c>
      <c r="I2522" s="26" t="n">
        <v>80.25087000000001</v>
      </c>
      <c r="J2522" s="9" t="n">
        <v>80.25087000000001</v>
      </c>
      <c r="K2522" s="26" t="n">
        <v>11.47603</v>
      </c>
      <c r="L2522" s="9" t="n">
        <v>16.73315</v>
      </c>
      <c r="M2522" s="25">
        <f>K2522-L2522</f>
        <v/>
      </c>
      <c r="N2522" s="41" t="n">
        <v>2.13773468401561</v>
      </c>
      <c r="O2522" s="41" t="n">
        <v>3.117021751235905</v>
      </c>
      <c r="P2522" s="41" t="n">
        <v>-0.9792870672202962</v>
      </c>
      <c r="Q2522" s="30" t="n">
        <v>11740</v>
      </c>
      <c r="R2522" t="n">
        <v>21940</v>
      </c>
      <c r="S2522" t="n">
        <v>380</v>
      </c>
      <c r="T2522" s="31">
        <f>SUM(Q2522:S2522)</f>
        <v/>
      </c>
    </row>
    <row r="2523">
      <c r="A2523" s="23" t="n">
        <v>28093</v>
      </c>
      <c r="B2523" s="24" t="inlineStr">
        <is>
          <t>MARSHALL COUNTY, MS</t>
        </is>
      </c>
      <c r="C2523" s="9" t="n">
        <v>1083</v>
      </c>
      <c r="D2523" s="9" t="n">
        <v>827</v>
      </c>
      <c r="E2523" s="25" t="n">
        <v>714</v>
      </c>
      <c r="F2523" s="26" t="n">
        <v>795.24</v>
      </c>
      <c r="G2523" s="9" t="n">
        <v>539.24</v>
      </c>
      <c r="H2523" s="25" t="n">
        <v>426.24</v>
      </c>
      <c r="I2523" s="26" t="n">
        <v>79.99771</v>
      </c>
      <c r="J2523" s="9" t="n">
        <v>79.99771</v>
      </c>
      <c r="K2523" s="26" t="n">
        <v>11.34993</v>
      </c>
      <c r="L2523" s="9" t="n">
        <v>16.45723</v>
      </c>
      <c r="M2523" s="25">
        <f>K2523-L2523</f>
        <v/>
      </c>
      <c r="N2523" s="41" t="n">
        <v>2.114244997804056</v>
      </c>
      <c r="O2523" s="41" t="n">
        <v>3.065623858932244</v>
      </c>
      <c r="P2523" s="41" t="n">
        <v>-0.9513788611281877</v>
      </c>
      <c r="Q2523" s="30" t="n">
        <v>57870</v>
      </c>
      <c r="R2523" t="n">
        <v>84730</v>
      </c>
      <c r="S2523" t="n">
        <v>1920</v>
      </c>
      <c r="T2523" s="31">
        <f>SUM(Q2523:S2523)</f>
        <v/>
      </c>
    </row>
    <row r="2524">
      <c r="A2524" s="23" t="n">
        <v>20133</v>
      </c>
      <c r="B2524" s="24" t="inlineStr">
        <is>
          <t>NEOSHO COUNTY, KS</t>
        </is>
      </c>
      <c r="C2524" s="9" t="n">
        <v>478</v>
      </c>
      <c r="D2524" s="9" t="n">
        <v>536</v>
      </c>
      <c r="E2524" s="25" t="n">
        <v>531</v>
      </c>
      <c r="F2524" s="26" t="n">
        <v>374.18</v>
      </c>
      <c r="G2524" s="9" t="n">
        <v>432.18</v>
      </c>
      <c r="H2524" s="25" t="n">
        <v>427.18</v>
      </c>
      <c r="I2524" s="26" t="n">
        <v>79.87112999999999</v>
      </c>
      <c r="J2524" s="9" t="n">
        <v>79.87112999999999</v>
      </c>
      <c r="K2524" s="26" t="n">
        <v>14.15646</v>
      </c>
      <c r="L2524" s="9" t="n">
        <v>11.57747</v>
      </c>
      <c r="M2524" s="25">
        <f>K2524-L2524</f>
        <v/>
      </c>
      <c r="N2524" s="41" t="n">
        <v>2.637040469995252</v>
      </c>
      <c r="O2524" s="41" t="n">
        <v>2.156630748799907</v>
      </c>
      <c r="P2524" s="41" t="n">
        <v>0.4804097211953449</v>
      </c>
      <c r="Q2524" s="30" t="n">
        <v>86880</v>
      </c>
      <c r="R2524" t="n">
        <v>188790</v>
      </c>
      <c r="S2524" t="n">
        <v>25490</v>
      </c>
      <c r="T2524" s="31">
        <f>SUM(Q2524:S2524)</f>
        <v/>
      </c>
    </row>
    <row r="2525">
      <c r="A2525" s="23" t="n">
        <v>1035</v>
      </c>
      <c r="B2525" s="24" t="inlineStr">
        <is>
          <t>CONECUH COUNTY, AL</t>
        </is>
      </c>
      <c r="C2525" s="9" t="n">
        <v>1008</v>
      </c>
      <c r="D2525" s="9" t="n">
        <v>1008</v>
      </c>
      <c r="E2525" s="25" t="n">
        <v>1008</v>
      </c>
      <c r="F2525" s="26" t="n">
        <v>598.1</v>
      </c>
      <c r="G2525" s="9" t="n">
        <v>598.1</v>
      </c>
      <c r="H2525" s="25" t="n">
        <v>598.1</v>
      </c>
      <c r="I2525" s="26" t="n">
        <v>79.74455</v>
      </c>
      <c r="J2525" s="9" t="n">
        <v>79.74455</v>
      </c>
      <c r="K2525" s="26" t="n">
        <v>11.52588</v>
      </c>
      <c r="L2525" s="9" t="n">
        <v>16.78042</v>
      </c>
      <c r="M2525" s="25">
        <f>K2525-L2525</f>
        <v/>
      </c>
      <c r="N2525" s="41" t="n">
        <v>2.14702065433794</v>
      </c>
      <c r="O2525" s="41" t="n">
        <v>3.125827123696017</v>
      </c>
      <c r="P2525" s="41" t="n">
        <v>-0.9788064693580774</v>
      </c>
      <c r="Q2525" s="30" t="n">
        <v>18580</v>
      </c>
      <c r="R2525" t="n">
        <v>53280</v>
      </c>
      <c r="S2525" t="n">
        <v>380</v>
      </c>
      <c r="T2525" s="31">
        <f>SUM(Q2525:S2525)</f>
        <v/>
      </c>
    </row>
    <row r="2526">
      <c r="A2526" s="23" t="n">
        <v>1111</v>
      </c>
      <c r="B2526" s="24" t="inlineStr">
        <is>
          <t>RANDOLPH COUNTY, AL</t>
        </is>
      </c>
      <c r="C2526" s="9" t="n">
        <v>555</v>
      </c>
      <c r="D2526" s="9" t="n">
        <v>698</v>
      </c>
      <c r="E2526" s="25" t="n">
        <v>313</v>
      </c>
      <c r="F2526" s="26" t="n">
        <v>248.24</v>
      </c>
      <c r="G2526" s="9" t="n">
        <v>391.24</v>
      </c>
      <c r="H2526" s="25" t="n">
        <v>6.23999</v>
      </c>
      <c r="I2526" s="26" t="n">
        <v>79.74455</v>
      </c>
      <c r="J2526" s="9" t="n">
        <v>79.74455</v>
      </c>
      <c r="K2526" s="26" t="n">
        <v>11.5429</v>
      </c>
      <c r="L2526" s="9" t="n">
        <v>16.54423</v>
      </c>
      <c r="M2526" s="25">
        <f>K2526-L2526</f>
        <v/>
      </c>
      <c r="N2526" s="41" t="n">
        <v>2.150191110002655</v>
      </c>
      <c r="O2526" s="41" t="n">
        <v>3.081830065914045</v>
      </c>
      <c r="P2526" s="41" t="n">
        <v>-0.9316389559113897</v>
      </c>
      <c r="Q2526" s="30" t="n">
        <v>130</v>
      </c>
      <c r="R2526" t="n">
        <v>67580</v>
      </c>
      <c r="S2526" t="n">
        <v>29290</v>
      </c>
      <c r="T2526" s="31">
        <f>SUM(Q2526:S2526)</f>
        <v/>
      </c>
    </row>
    <row r="2527">
      <c r="A2527" s="23" t="n">
        <v>13281</v>
      </c>
      <c r="B2527" s="24" t="inlineStr">
        <is>
          <t>TOWNS COUNTY, GA</t>
        </is>
      </c>
      <c r="C2527" s="9" t="n">
        <v>1291.95</v>
      </c>
      <c r="D2527" s="9" t="n">
        <v>1801.42</v>
      </c>
      <c r="E2527" s="25" t="n">
        <v>726.264</v>
      </c>
      <c r="F2527" s="26" t="n">
        <v>1053.983</v>
      </c>
      <c r="G2527" s="9" t="n">
        <v>1563.448</v>
      </c>
      <c r="H2527" s="25" t="n">
        <v>488.2965</v>
      </c>
      <c r="I2527" s="26" t="n">
        <v>79.74455</v>
      </c>
      <c r="J2527" s="9" t="n">
        <v>79.74455</v>
      </c>
      <c r="K2527" s="26" t="n">
        <v>11.38095</v>
      </c>
      <c r="L2527" s="9" t="n">
        <v>18.71558</v>
      </c>
      <c r="M2527" s="25">
        <f>K2527-L2527</f>
        <v/>
      </c>
      <c r="N2527" s="41" t="n">
        <v>2.120023348845153</v>
      </c>
      <c r="O2527" s="41" t="n">
        <v>3.4863053248788</v>
      </c>
      <c r="P2527" s="41" t="n">
        <v>-1.366281976033646</v>
      </c>
      <c r="Q2527" s="30" t="n">
        <v>160</v>
      </c>
      <c r="R2527" t="n">
        <v>7410</v>
      </c>
      <c r="S2527" t="n">
        <v>1300</v>
      </c>
      <c r="T2527" s="31">
        <f>SUM(Q2527:S2527)</f>
        <v/>
      </c>
    </row>
    <row r="2528">
      <c r="A2528" s="23" t="n">
        <v>39001</v>
      </c>
      <c r="B2528" s="24" t="inlineStr">
        <is>
          <t>ADAMS COUNTY, OH</t>
        </is>
      </c>
      <c r="C2528" s="9" t="n">
        <v>1476</v>
      </c>
      <c r="D2528" s="9" t="n">
        <v>1476</v>
      </c>
      <c r="E2528" s="25" t="n">
        <v>193</v>
      </c>
      <c r="F2528" s="26" t="n">
        <v>1018.54</v>
      </c>
      <c r="G2528" s="9" t="n">
        <v>1018.54</v>
      </c>
      <c r="H2528" s="25" t="n">
        <v>0</v>
      </c>
      <c r="I2528" s="26" t="n">
        <v>79.74455</v>
      </c>
      <c r="J2528" s="9" t="n">
        <v>79.74455</v>
      </c>
      <c r="K2528" s="26" t="n">
        <v>24.88764</v>
      </c>
      <c r="L2528" s="9" t="n">
        <v>23.15529</v>
      </c>
      <c r="M2528" s="25">
        <f>K2528-L2528</f>
        <v/>
      </c>
      <c r="N2528" s="41" t="n">
        <v>4.636025806075293</v>
      </c>
      <c r="O2528" s="41" t="n">
        <v>4.313326694984223</v>
      </c>
      <c r="P2528" s="41" t="n">
        <v>0.322699111091069</v>
      </c>
      <c r="Q2528" s="30" t="n">
        <v>29890</v>
      </c>
      <c r="R2528" t="n">
        <v>80600</v>
      </c>
      <c r="S2528" t="n">
        <v>9770</v>
      </c>
      <c r="T2528" s="31">
        <f>SUM(Q2528:S2528)</f>
        <v/>
      </c>
    </row>
    <row r="2529">
      <c r="A2529" s="23" t="n">
        <v>45007</v>
      </c>
      <c r="B2529" s="24" t="inlineStr">
        <is>
          <t>ANDERSON COUNTY, SC</t>
        </is>
      </c>
      <c r="C2529" s="9" t="n">
        <v>1661</v>
      </c>
      <c r="D2529" s="9" t="n">
        <v>2761</v>
      </c>
      <c r="E2529" s="25" t="n">
        <v>1360</v>
      </c>
      <c r="F2529" s="26" t="n">
        <v>1293.98</v>
      </c>
      <c r="G2529" s="9" t="n">
        <v>2393.98</v>
      </c>
      <c r="H2529" s="25" t="n">
        <v>992.98</v>
      </c>
      <c r="I2529" s="26" t="n">
        <v>79.74455</v>
      </c>
      <c r="J2529" s="9" t="n">
        <v>79.74455</v>
      </c>
      <c r="K2529" s="26" t="n">
        <v>12.12769</v>
      </c>
      <c r="L2529" s="9" t="n">
        <v>19.20218</v>
      </c>
      <c r="M2529" s="25">
        <f>K2529-L2529</f>
        <v/>
      </c>
      <c r="N2529" s="41" t="n">
        <v>2.259124762656534</v>
      </c>
      <c r="O2529" s="41" t="n">
        <v>3.576948317032183</v>
      </c>
      <c r="P2529" s="41" t="n">
        <v>-1.317823554375649</v>
      </c>
      <c r="Q2529" s="30" t="n">
        <v>1130</v>
      </c>
      <c r="R2529" t="n">
        <v>134930</v>
      </c>
      <c r="S2529" t="n">
        <v>47980</v>
      </c>
      <c r="T2529" s="31">
        <f>SUM(Q2529:S2529)</f>
        <v/>
      </c>
    </row>
    <row r="2530">
      <c r="A2530" s="23" t="n">
        <v>13159</v>
      </c>
      <c r="B2530" s="24" t="inlineStr">
        <is>
          <t>JASPER COUNTY, GA</t>
        </is>
      </c>
      <c r="C2530" s="9" t="n">
        <v>790</v>
      </c>
      <c r="D2530" s="9" t="n">
        <v>1381</v>
      </c>
      <c r="E2530" s="25" t="n">
        <v>327</v>
      </c>
      <c r="F2530" s="26" t="n">
        <v>218.98</v>
      </c>
      <c r="G2530" s="9" t="n">
        <v>809.98</v>
      </c>
      <c r="H2530" s="25" t="n">
        <v>0</v>
      </c>
      <c r="I2530" s="26" t="n">
        <v>79.61797</v>
      </c>
      <c r="J2530" s="9" t="n">
        <v>79.61797</v>
      </c>
      <c r="K2530" s="26" t="n">
        <v>13.03556</v>
      </c>
      <c r="L2530" s="9" t="n">
        <v>21.02384</v>
      </c>
      <c r="M2530" s="25">
        <f>K2530-L2530</f>
        <v/>
      </c>
      <c r="N2530" s="41" t="n">
        <v>2.428241189467657</v>
      </c>
      <c r="O2530" s="41" t="n">
        <v>3.916283937842157</v>
      </c>
      <c r="P2530" s="41" t="n">
        <v>-1.4880427483745</v>
      </c>
      <c r="Q2530" s="30" t="n">
        <v>260</v>
      </c>
      <c r="R2530" t="n">
        <v>27310</v>
      </c>
      <c r="S2530" t="n">
        <v>24280</v>
      </c>
      <c r="T2530" s="31">
        <f>SUM(Q2530:S2530)</f>
        <v/>
      </c>
    </row>
    <row r="2531">
      <c r="A2531" s="23" t="n">
        <v>36025</v>
      </c>
      <c r="B2531" s="24" t="inlineStr">
        <is>
          <t>DELAWARE COUNTY, NY</t>
        </is>
      </c>
      <c r="C2531" s="9" t="n">
        <v>1044</v>
      </c>
      <c r="D2531" s="9" t="n">
        <v>381</v>
      </c>
      <c r="E2531" s="25" t="n">
        <v>86</v>
      </c>
      <c r="F2531" s="26" t="n">
        <v>889.36</v>
      </c>
      <c r="G2531" s="9" t="n">
        <v>226.36</v>
      </c>
      <c r="H2531" s="25" t="n">
        <v>0</v>
      </c>
      <c r="I2531" s="26" t="n"/>
      <c r="J2531" s="9" t="n">
        <v>79.5909</v>
      </c>
      <c r="K2531" s="26" t="n">
        <v>23.54376</v>
      </c>
      <c r="L2531" s="9" t="n">
        <v>21.67946</v>
      </c>
      <c r="M2531" s="25">
        <f>K2531-L2531</f>
        <v/>
      </c>
      <c r="N2531" s="41" t="n">
        <v>4.385690203331582</v>
      </c>
      <c r="O2531" s="41" t="n">
        <v>4.038411678318115</v>
      </c>
      <c r="P2531" s="41" t="n">
        <v>0.3472785250134672</v>
      </c>
      <c r="Q2531" s="30" t="n">
        <v>23490</v>
      </c>
      <c r="R2531" t="n">
        <v>126760</v>
      </c>
      <c r="S2531" t="n">
        <v>8450</v>
      </c>
      <c r="T2531" s="31">
        <f>SUM(Q2531:S2531)</f>
        <v/>
      </c>
    </row>
    <row r="2532">
      <c r="A2532" s="23" t="n">
        <v>37037</v>
      </c>
      <c r="B2532" s="24" t="inlineStr">
        <is>
          <t>CHATHAM COUNTY, NC</t>
        </is>
      </c>
      <c r="C2532" s="9" t="n">
        <v>1009</v>
      </c>
      <c r="D2532" s="9" t="n">
        <v>1214</v>
      </c>
      <c r="E2532" s="25" t="n">
        <v>597</v>
      </c>
      <c r="F2532" s="26" t="n">
        <v>702.3</v>
      </c>
      <c r="G2532" s="9" t="n">
        <v>907.3</v>
      </c>
      <c r="H2532" s="25" t="n">
        <v>290.3</v>
      </c>
      <c r="I2532" s="26" t="n">
        <v>79.49139</v>
      </c>
      <c r="J2532" s="9" t="n">
        <v>79.49139</v>
      </c>
      <c r="K2532" s="26" t="n">
        <v>12.4153</v>
      </c>
      <c r="L2532" s="9" t="n">
        <v>20.12285</v>
      </c>
      <c r="M2532" s="25">
        <f>K2532-L2532</f>
        <v/>
      </c>
      <c r="N2532" s="41" t="n">
        <v>2.312700247599474</v>
      </c>
      <c r="O2532" s="41" t="n">
        <v>3.748449105330284</v>
      </c>
      <c r="P2532" s="41" t="n">
        <v>-1.43574885773081</v>
      </c>
      <c r="Q2532" s="30" t="n">
        <v>4120</v>
      </c>
      <c r="R2532" t="n">
        <v>80980</v>
      </c>
      <c r="S2532" t="n">
        <v>19380</v>
      </c>
      <c r="T2532" s="31">
        <f>SUM(Q2532:S2532)</f>
        <v/>
      </c>
    </row>
    <row r="2533">
      <c r="A2533" s="23" t="n">
        <v>1131</v>
      </c>
      <c r="B2533" s="24" t="inlineStr">
        <is>
          <t>WILCOX COUNTY, AL</t>
        </is>
      </c>
      <c r="C2533" s="9" t="n">
        <v>914</v>
      </c>
      <c r="D2533" s="9" t="n">
        <v>914</v>
      </c>
      <c r="E2533" s="25" t="n">
        <v>851</v>
      </c>
      <c r="F2533" s="26" t="n">
        <v>500.92</v>
      </c>
      <c r="G2533" s="9" t="n">
        <v>500.92</v>
      </c>
      <c r="H2533" s="25" t="n">
        <v>437.92</v>
      </c>
      <c r="I2533" s="26" t="n">
        <v>79.36481000000001</v>
      </c>
      <c r="J2533" s="9" t="n">
        <v>79.36481000000001</v>
      </c>
      <c r="K2533" s="26" t="n">
        <v>11.43294</v>
      </c>
      <c r="L2533" s="9" t="n">
        <v>16.62303</v>
      </c>
      <c r="M2533" s="25">
        <f>K2533-L2533</f>
        <v/>
      </c>
      <c r="N2533" s="41" t="n">
        <v>2.129707954603588</v>
      </c>
      <c r="O2533" s="41" t="n">
        <v>3.096508791318251</v>
      </c>
      <c r="P2533" s="41" t="n">
        <v>-0.9668008367146628</v>
      </c>
      <c r="Q2533" s="30" t="n">
        <v>10140</v>
      </c>
      <c r="R2533" t="n">
        <v>44330</v>
      </c>
      <c r="S2533" t="n">
        <v>520</v>
      </c>
      <c r="T2533" s="31">
        <f>SUM(Q2533:S2533)</f>
        <v/>
      </c>
    </row>
    <row r="2534">
      <c r="A2534" s="23" t="n">
        <v>28057</v>
      </c>
      <c r="B2534" s="24" t="inlineStr">
        <is>
          <t>ITAWAMBA COUNTY, MS</t>
        </is>
      </c>
      <c r="C2534" s="9" t="n">
        <v>772</v>
      </c>
      <c r="D2534" s="9" t="n">
        <v>304</v>
      </c>
      <c r="E2534" s="25" t="n">
        <v>319</v>
      </c>
      <c r="F2534" s="26" t="n">
        <v>462.84</v>
      </c>
      <c r="G2534" s="9" t="n">
        <v>0</v>
      </c>
      <c r="H2534" s="25" t="n">
        <v>9.839995999999999</v>
      </c>
      <c r="I2534" s="26" t="n">
        <v>79.36481000000001</v>
      </c>
      <c r="J2534" s="9" t="n">
        <v>79.36481000000001</v>
      </c>
      <c r="K2534" s="26" t="n">
        <v>11.46151</v>
      </c>
      <c r="L2534" s="9" t="n">
        <v>16.52902</v>
      </c>
      <c r="M2534" s="25">
        <f>K2534-L2534</f>
        <v/>
      </c>
      <c r="N2534" s="41" t="n">
        <v>2.135029923953819</v>
      </c>
      <c r="O2534" s="41" t="n">
        <v>3.078996773865847</v>
      </c>
      <c r="P2534" s="41" t="n">
        <v>-0.9439668499120284</v>
      </c>
      <c r="Q2534" s="30" t="n">
        <v>24180</v>
      </c>
      <c r="R2534" t="n">
        <v>31790</v>
      </c>
      <c r="S2534" t="n">
        <v>590</v>
      </c>
      <c r="T2534" s="31">
        <f>SUM(Q2534:S2534)</f>
        <v/>
      </c>
    </row>
    <row r="2535">
      <c r="A2535" s="23" t="n">
        <v>39119</v>
      </c>
      <c r="B2535" s="24" t="inlineStr">
        <is>
          <t>MUSKINGUM COUNTY, OH</t>
        </is>
      </c>
      <c r="C2535" s="9" t="n">
        <v>1266</v>
      </c>
      <c r="D2535" s="9" t="n">
        <v>1266</v>
      </c>
      <c r="E2535" s="25" t="n">
        <v>186</v>
      </c>
      <c r="F2535" s="26" t="n">
        <v>805.66</v>
      </c>
      <c r="G2535" s="9" t="n">
        <v>805.66</v>
      </c>
      <c r="H2535" s="25" t="n">
        <v>0</v>
      </c>
      <c r="I2535" s="26" t="n">
        <v>79.36481000000001</v>
      </c>
      <c r="J2535" s="9" t="n">
        <v>79.36481000000001</v>
      </c>
      <c r="K2535" s="26" t="n">
        <v>24.43589</v>
      </c>
      <c r="L2535" s="9" t="n">
        <v>22.63252</v>
      </c>
      <c r="M2535" s="25">
        <f>K2535-L2535</f>
        <v/>
      </c>
      <c r="N2535" s="41" t="n">
        <v>4.551874610626688</v>
      </c>
      <c r="O2535" s="41" t="n">
        <v>4.215946018847716</v>
      </c>
      <c r="P2535" s="41" t="n">
        <v>0.3359285917789716</v>
      </c>
      <c r="Q2535" s="30" t="n">
        <v>31560</v>
      </c>
      <c r="R2535" t="n">
        <v>92330</v>
      </c>
      <c r="S2535" t="n">
        <v>13500</v>
      </c>
      <c r="T2535" s="31">
        <f>SUM(Q2535:S2535)</f>
        <v/>
      </c>
    </row>
    <row r="2536">
      <c r="A2536" s="23" t="n">
        <v>40085</v>
      </c>
      <c r="B2536" s="24" t="inlineStr">
        <is>
          <t>LOVE COUNTY, OK</t>
        </is>
      </c>
      <c r="C2536" s="9" t="n">
        <v>533</v>
      </c>
      <c r="D2536" s="9" t="n">
        <v>533</v>
      </c>
      <c r="E2536" s="25" t="n">
        <v>533</v>
      </c>
      <c r="F2536" s="26" t="n">
        <v>174.68</v>
      </c>
      <c r="G2536" s="9" t="n">
        <v>174.68</v>
      </c>
      <c r="H2536" s="25" t="n">
        <v>174.68</v>
      </c>
      <c r="I2536" s="26" t="n"/>
      <c r="J2536" s="9" t="n">
        <v>79.34452</v>
      </c>
      <c r="K2536" s="26" t="n">
        <v>11.50846</v>
      </c>
      <c r="L2536" s="9" t="n">
        <v>14.75698</v>
      </c>
      <c r="M2536" s="25">
        <f>K2536-L2536</f>
        <v/>
      </c>
      <c r="N2536" s="41" t="n">
        <v>2.143775687376756</v>
      </c>
      <c r="O2536" s="41" t="n">
        <v>2.748904279382737</v>
      </c>
      <c r="P2536" s="41" t="n">
        <v>-0.6051285920059802</v>
      </c>
      <c r="Q2536" s="30" t="n">
        <v>26640</v>
      </c>
      <c r="R2536" t="n">
        <v>48250</v>
      </c>
      <c r="S2536" t="n">
        <v>130680</v>
      </c>
      <c r="T2536" s="31">
        <f>SUM(Q2536:S2536)</f>
        <v/>
      </c>
    </row>
    <row r="2537">
      <c r="A2537" s="23" t="n">
        <v>28129</v>
      </c>
      <c r="B2537" s="24" t="inlineStr">
        <is>
          <t>SMITH COUNTY, MS</t>
        </is>
      </c>
      <c r="C2537" s="9" t="n">
        <v>247</v>
      </c>
      <c r="D2537" s="9" t="n">
        <v>126</v>
      </c>
      <c r="E2537" s="25" t="n">
        <v>82</v>
      </c>
      <c r="F2537" s="26" t="n">
        <v>0</v>
      </c>
      <c r="G2537" s="9" t="n">
        <v>0</v>
      </c>
      <c r="H2537" s="25" t="n">
        <v>0</v>
      </c>
      <c r="I2537" s="26" t="n">
        <v>79.23824</v>
      </c>
      <c r="J2537" s="9" t="n">
        <v>79.23824</v>
      </c>
      <c r="K2537" s="26" t="n">
        <v>11.49728</v>
      </c>
      <c r="L2537" s="9" t="n">
        <v>16.65021</v>
      </c>
      <c r="M2537" s="25">
        <f>K2537-L2537</f>
        <v/>
      </c>
      <c r="N2537" s="41" t="n">
        <v>2.141693096640474</v>
      </c>
      <c r="O2537" s="41" t="n">
        <v>3.101571833913256</v>
      </c>
      <c r="P2537" s="41" t="n">
        <v>-0.9598787372727812</v>
      </c>
      <c r="Q2537" s="30" t="n">
        <v>4130</v>
      </c>
      <c r="R2537" t="n">
        <v>54060</v>
      </c>
      <c r="S2537" t="n">
        <v>310</v>
      </c>
      <c r="T2537" s="31">
        <f>SUM(Q2537:S2537)</f>
        <v/>
      </c>
    </row>
    <row r="2538">
      <c r="A2538" s="23" t="n">
        <v>28137</v>
      </c>
      <c r="B2538" s="24" t="inlineStr">
        <is>
          <t>TATE COUNTY, MS</t>
        </is>
      </c>
      <c r="C2538" s="9" t="n">
        <v>699</v>
      </c>
      <c r="D2538" s="9" t="n">
        <v>232</v>
      </c>
      <c r="E2538" s="25" t="n">
        <v>185</v>
      </c>
      <c r="F2538" s="26" t="n">
        <v>483.04</v>
      </c>
      <c r="G2538" s="9" t="n">
        <v>16.03999</v>
      </c>
      <c r="H2538" s="25" t="n">
        <v>0</v>
      </c>
      <c r="I2538" s="26" t="n">
        <v>79.23824</v>
      </c>
      <c r="J2538" s="9" t="n">
        <v>79.23824</v>
      </c>
      <c r="K2538" s="26" t="n">
        <v>11.53224</v>
      </c>
      <c r="L2538" s="9" t="n">
        <v>16.42209</v>
      </c>
      <c r="M2538" s="25">
        <f>K2538-L2538</f>
        <v/>
      </c>
      <c r="N2538" s="41" t="n">
        <v>2.148205383951782</v>
      </c>
      <c r="O2538" s="41" t="n">
        <v>3.059078041537526</v>
      </c>
      <c r="P2538" s="41" t="n">
        <v>-0.9108726575857443</v>
      </c>
      <c r="Q2538" s="30" t="n">
        <v>45930</v>
      </c>
      <c r="R2538" t="n">
        <v>76820</v>
      </c>
      <c r="S2538" t="n">
        <v>490</v>
      </c>
      <c r="T2538" s="31">
        <f>SUM(Q2538:S2538)</f>
        <v/>
      </c>
    </row>
    <row r="2539">
      <c r="A2539" s="23" t="n">
        <v>51105</v>
      </c>
      <c r="B2539" s="24" t="inlineStr">
        <is>
          <t>LEE COUNTY, VA</t>
        </is>
      </c>
      <c r="C2539" s="9" t="n">
        <v>1184</v>
      </c>
      <c r="D2539" s="9" t="n">
        <v>1184</v>
      </c>
      <c r="E2539" s="25" t="n">
        <v>0</v>
      </c>
      <c r="F2539" s="26" t="n">
        <v>917.24</v>
      </c>
      <c r="G2539" s="9" t="n">
        <v>917.24</v>
      </c>
      <c r="H2539" s="25" t="n">
        <v>0</v>
      </c>
      <c r="I2539" s="26" t="n"/>
      <c r="J2539" s="9" t="n">
        <v>79.18841</v>
      </c>
      <c r="K2539" s="26" t="n">
        <v>11.0806</v>
      </c>
      <c r="L2539" s="9" t="n">
        <v>16.84128</v>
      </c>
      <c r="M2539" s="25">
        <f>K2539-L2539</f>
        <v/>
      </c>
      <c r="N2539" s="41" t="n">
        <v>2.064074679109706</v>
      </c>
      <c r="O2539" s="41" t="n">
        <v>3.137164017453632</v>
      </c>
      <c r="P2539" s="41" t="n">
        <v>-1.073089338343926</v>
      </c>
      <c r="Q2539" s="30" t="n">
        <v>170</v>
      </c>
      <c r="R2539" t="n">
        <v>29700</v>
      </c>
      <c r="S2539" t="n">
        <v>50540</v>
      </c>
      <c r="T2539" s="31">
        <f>SUM(Q2539:S2539)</f>
        <v/>
      </c>
    </row>
    <row r="2540">
      <c r="A2540" s="23" t="n">
        <v>5067</v>
      </c>
      <c r="B2540" s="24" t="inlineStr">
        <is>
          <t>JACKSON COUNTY, AR</t>
        </is>
      </c>
      <c r="C2540" s="9" t="n">
        <v>628</v>
      </c>
      <c r="D2540" s="9" t="n">
        <v>103</v>
      </c>
      <c r="E2540" s="25" t="n">
        <v>137</v>
      </c>
      <c r="F2540" s="26" t="n">
        <v>315.14</v>
      </c>
      <c r="G2540" s="9" t="n">
        <v>0</v>
      </c>
      <c r="H2540" s="25" t="n">
        <v>0</v>
      </c>
      <c r="I2540" s="26" t="n">
        <v>79.11166</v>
      </c>
      <c r="J2540" s="9" t="n">
        <v>79.11166</v>
      </c>
      <c r="K2540" s="26" t="n">
        <v>11.1514</v>
      </c>
      <c r="L2540" s="9" t="n">
        <v>15.99348</v>
      </c>
      <c r="M2540" s="25">
        <f>K2540-L2540</f>
        <v/>
      </c>
      <c r="N2540" s="41" t="n">
        <v>2.077263178584551</v>
      </c>
      <c r="O2540" s="41" t="n">
        <v>2.979237324589598</v>
      </c>
      <c r="P2540" s="41" t="n">
        <v>-0.901974146005047</v>
      </c>
      <c r="Q2540" s="30" t="n">
        <v>294550</v>
      </c>
      <c r="R2540" t="n">
        <v>11040</v>
      </c>
      <c r="S2540" t="n">
        <v>1320</v>
      </c>
      <c r="T2540" s="31">
        <f>SUM(Q2540:S2540)</f>
        <v/>
      </c>
    </row>
    <row r="2541">
      <c r="A2541" s="23" t="n">
        <v>28109</v>
      </c>
      <c r="B2541" s="24" t="inlineStr">
        <is>
          <t>PEARL RIVER COUNTY, MS</t>
        </is>
      </c>
      <c r="C2541" s="9" t="n">
        <v>1381</v>
      </c>
      <c r="D2541" s="9" t="n">
        <v>1381</v>
      </c>
      <c r="E2541" s="25" t="n">
        <v>1255</v>
      </c>
      <c r="F2541" s="26" t="n">
        <v>1011.12</v>
      </c>
      <c r="G2541" s="9" t="n">
        <v>1011.12</v>
      </c>
      <c r="H2541" s="25" t="n">
        <v>885.12</v>
      </c>
      <c r="I2541" s="26" t="n">
        <v>79.11166</v>
      </c>
      <c r="J2541" s="9" t="n">
        <v>79.11166</v>
      </c>
      <c r="K2541" s="26" t="n">
        <v>11.35404</v>
      </c>
      <c r="L2541" s="9" t="n">
        <v>16.43992</v>
      </c>
      <c r="M2541" s="25">
        <f>K2541-L2541</f>
        <v/>
      </c>
      <c r="N2541" s="41" t="n">
        <v>2.115010601375265</v>
      </c>
      <c r="O2541" s="41" t="n">
        <v>3.062399382577589</v>
      </c>
      <c r="P2541" s="41" t="n">
        <v>-0.9473887812023243</v>
      </c>
      <c r="Q2541" s="30" t="n">
        <v>13050</v>
      </c>
      <c r="R2541" t="n">
        <v>65750</v>
      </c>
      <c r="S2541" t="n">
        <v>17570</v>
      </c>
      <c r="T2541" s="31">
        <f>SUM(Q2541:S2541)</f>
        <v/>
      </c>
    </row>
    <row r="2542">
      <c r="A2542" s="23" t="n">
        <v>13175</v>
      </c>
      <c r="B2542" s="24" t="inlineStr">
        <is>
          <t>LAURENS COUNTY, GA</t>
        </is>
      </c>
      <c r="C2542" s="9" t="n">
        <v>1137</v>
      </c>
      <c r="D2542" s="9" t="n">
        <v>1137</v>
      </c>
      <c r="E2542" s="25" t="n">
        <v>686</v>
      </c>
      <c r="F2542" s="26" t="n">
        <v>523.28</v>
      </c>
      <c r="G2542" s="9" t="n">
        <v>523.28</v>
      </c>
      <c r="H2542" s="25" t="n">
        <v>72.27997000000001</v>
      </c>
      <c r="I2542" s="26" t="n">
        <v>78.98508</v>
      </c>
      <c r="J2542" s="9" t="n">
        <v>78.98508</v>
      </c>
      <c r="K2542" s="26" t="n">
        <v>13.79216</v>
      </c>
      <c r="L2542" s="9" t="n">
        <v>20.96859</v>
      </c>
      <c r="M2542" s="25">
        <f>K2542-L2542</f>
        <v/>
      </c>
      <c r="N2542" s="41" t="n">
        <v>2.569179306736975</v>
      </c>
      <c r="O2542" s="41" t="n">
        <v>3.905992065017507</v>
      </c>
      <c r="P2542" s="41" t="n">
        <v>-1.336812758280532</v>
      </c>
      <c r="Q2542" s="30" t="n">
        <v>57460</v>
      </c>
      <c r="R2542" t="n">
        <v>43870</v>
      </c>
      <c r="S2542" t="n">
        <v>46500</v>
      </c>
      <c r="T2542" s="31">
        <f>SUM(Q2542:S2542)</f>
        <v/>
      </c>
    </row>
    <row r="2543">
      <c r="A2543" s="23" t="n">
        <v>28101</v>
      </c>
      <c r="B2543" s="24" t="inlineStr">
        <is>
          <t>NEWTON COUNTY, MS</t>
        </is>
      </c>
      <c r="C2543" s="9" t="n">
        <v>293</v>
      </c>
      <c r="D2543" s="9" t="n">
        <v>188</v>
      </c>
      <c r="E2543" s="25" t="n">
        <v>151</v>
      </c>
      <c r="F2543" s="26" t="n">
        <v>0</v>
      </c>
      <c r="G2543" s="9" t="n">
        <v>0</v>
      </c>
      <c r="H2543" s="25" t="n">
        <v>0</v>
      </c>
      <c r="I2543" s="26" t="n">
        <v>78.98508</v>
      </c>
      <c r="J2543" s="9" t="n">
        <v>78.98508</v>
      </c>
      <c r="K2543" s="26" t="n">
        <v>11.43209</v>
      </c>
      <c r="L2543" s="9" t="n">
        <v>16.79405</v>
      </c>
      <c r="M2543" s="25">
        <f>K2543-L2543</f>
        <v/>
      </c>
      <c r="N2543" s="41" t="n">
        <v>2.129549618098594</v>
      </c>
      <c r="O2543" s="41" t="n">
        <v>3.128366096123167</v>
      </c>
      <c r="P2543" s="41" t="n">
        <v>-0.9988164780245722</v>
      </c>
      <c r="Q2543" s="30" t="n">
        <v>7090</v>
      </c>
      <c r="R2543" t="n">
        <v>55790</v>
      </c>
      <c r="S2543" t="n">
        <v>1350</v>
      </c>
      <c r="T2543" s="31">
        <f>SUM(Q2543:S2543)</f>
        <v/>
      </c>
    </row>
    <row r="2544">
      <c r="A2544" s="23" t="n">
        <v>45041</v>
      </c>
      <c r="B2544" s="24" t="inlineStr">
        <is>
          <t>FLORENCE COUNTY, SC</t>
        </is>
      </c>
      <c r="C2544" s="9" t="n">
        <v>1230</v>
      </c>
      <c r="D2544" s="9" t="n">
        <v>1230</v>
      </c>
      <c r="E2544" s="25" t="n">
        <v>478</v>
      </c>
      <c r="F2544" s="26" t="n">
        <v>865.04</v>
      </c>
      <c r="G2544" s="9" t="n">
        <v>865.04</v>
      </c>
      <c r="H2544" s="25" t="n">
        <v>113.04</v>
      </c>
      <c r="I2544" s="26" t="n">
        <v>78.98508</v>
      </c>
      <c r="J2544" s="9" t="n">
        <v>78.98508</v>
      </c>
      <c r="K2544" s="26" t="n">
        <v>12.15843</v>
      </c>
      <c r="L2544" s="9" t="n">
        <v>20.97009</v>
      </c>
      <c r="M2544" s="25">
        <f>K2544-L2544</f>
        <v/>
      </c>
      <c r="N2544" s="41" t="n">
        <v>2.264850955790104</v>
      </c>
      <c r="O2544" s="41" t="n">
        <v>3.906271482379262</v>
      </c>
      <c r="P2544" s="41" t="n">
        <v>-1.641420526589159</v>
      </c>
      <c r="Q2544" s="30" t="n">
        <v>115490</v>
      </c>
      <c r="R2544" t="n">
        <v>24420</v>
      </c>
      <c r="S2544" t="n">
        <v>47530</v>
      </c>
      <c r="T2544" s="31">
        <f>SUM(Q2544:S2544)</f>
        <v/>
      </c>
    </row>
    <row r="2545">
      <c r="A2545" s="23" t="n">
        <v>51169</v>
      </c>
      <c r="B2545" s="24" t="inlineStr">
        <is>
          <t>SCOTT COUNTY, VA</t>
        </is>
      </c>
      <c r="C2545" s="9" t="n">
        <v>1071</v>
      </c>
      <c r="D2545" s="9" t="n">
        <v>1071</v>
      </c>
      <c r="E2545" s="25" t="n">
        <v>212</v>
      </c>
      <c r="F2545" s="26" t="n">
        <v>806.5</v>
      </c>
      <c r="G2545" s="9" t="n">
        <v>806.5</v>
      </c>
      <c r="H2545" s="25" t="n">
        <v>0</v>
      </c>
      <c r="I2545" s="26" t="n"/>
      <c r="J2545" s="9" t="n">
        <v>78.97443</v>
      </c>
      <c r="K2545" s="26" t="n">
        <v>11.01634</v>
      </c>
      <c r="L2545" s="9" t="n">
        <v>16.151</v>
      </c>
      <c r="M2545" s="25">
        <f>K2545-L2545</f>
        <v/>
      </c>
      <c r="N2545" s="41" t="n">
        <v>2.052104439332113</v>
      </c>
      <c r="O2545" s="41" t="n">
        <v>3.008579873138716</v>
      </c>
      <c r="P2545" s="41" t="n">
        <v>-0.9564754338066027</v>
      </c>
      <c r="Q2545" s="30" t="n">
        <v>1410</v>
      </c>
      <c r="R2545" t="n">
        <v>66100</v>
      </c>
      <c r="S2545" t="n">
        <v>11670</v>
      </c>
      <c r="T2545" s="31">
        <f>SUM(Q2545:S2545)</f>
        <v/>
      </c>
    </row>
    <row r="2546">
      <c r="A2546" s="23" t="n">
        <v>28015</v>
      </c>
      <c r="B2546" s="24" t="inlineStr">
        <is>
          <t>CARROLL COUNTY, MS</t>
        </is>
      </c>
      <c r="C2546" s="9" t="n">
        <v>814</v>
      </c>
      <c r="D2546" s="9" t="n">
        <v>371</v>
      </c>
      <c r="E2546" s="25" t="n">
        <v>294</v>
      </c>
      <c r="F2546" s="26" t="n">
        <v>555.28</v>
      </c>
      <c r="G2546" s="9" t="n">
        <v>112.28</v>
      </c>
      <c r="H2546" s="25" t="n">
        <v>35.28</v>
      </c>
      <c r="I2546" s="26" t="n">
        <v>78.85851</v>
      </c>
      <c r="J2546" s="9" t="n">
        <v>78.85851</v>
      </c>
      <c r="K2546" s="26" t="n">
        <v>11.42822</v>
      </c>
      <c r="L2546" s="9" t="n">
        <v>16.382</v>
      </c>
      <c r="M2546" s="25">
        <f>K2546-L2546</f>
        <v/>
      </c>
      <c r="N2546" s="41" t="n">
        <v>2.128828721305265</v>
      </c>
      <c r="O2546" s="41" t="n">
        <v>3.051610146849016</v>
      </c>
      <c r="P2546" s="41" t="n">
        <v>-0.9227814255437505</v>
      </c>
      <c r="Q2546" s="30" t="n">
        <v>50110</v>
      </c>
      <c r="R2546" t="n">
        <v>50430</v>
      </c>
      <c r="S2546" t="n">
        <v>70</v>
      </c>
      <c r="T2546" s="31">
        <f>SUM(Q2546:S2546)</f>
        <v/>
      </c>
    </row>
    <row r="2547">
      <c r="A2547" s="23" t="n">
        <v>13289</v>
      </c>
      <c r="B2547" s="24" t="inlineStr">
        <is>
          <t>TWIGGS COUNTY, GA</t>
        </is>
      </c>
      <c r="C2547" s="9" t="n">
        <v>543</v>
      </c>
      <c r="D2547" s="9" t="n">
        <v>1029</v>
      </c>
      <c r="E2547" s="25" t="n">
        <v>298</v>
      </c>
      <c r="F2547" s="26" t="n">
        <v>0</v>
      </c>
      <c r="G2547" s="9" t="n">
        <v>440.54</v>
      </c>
      <c r="H2547" s="25" t="n">
        <v>0</v>
      </c>
      <c r="I2547" s="26" t="n">
        <v>78.73193000000001</v>
      </c>
      <c r="J2547" s="9" t="n">
        <v>78.73193000000001</v>
      </c>
      <c r="K2547" s="26" t="n">
        <v>13.57572</v>
      </c>
      <c r="L2547" s="9" t="n">
        <v>20.64332</v>
      </c>
      <c r="M2547" s="25">
        <f>K2547-L2547</f>
        <v/>
      </c>
      <c r="N2547" s="41" t="n">
        <v>2.528861244218112</v>
      </c>
      <c r="O2547" s="41" t="n">
        <v>3.8454013415121</v>
      </c>
      <c r="P2547" s="41" t="n">
        <v>-1.316540097293987</v>
      </c>
      <c r="Q2547" s="30" t="n">
        <v>12360</v>
      </c>
      <c r="R2547" t="n">
        <v>8750</v>
      </c>
      <c r="S2547" t="n">
        <v>18350</v>
      </c>
      <c r="T2547" s="31">
        <f>SUM(Q2547:S2547)</f>
        <v/>
      </c>
    </row>
    <row r="2548">
      <c r="A2548" s="23" t="n">
        <v>28009</v>
      </c>
      <c r="B2548" s="24" t="inlineStr">
        <is>
          <t>BENTON COUNTY, MS</t>
        </is>
      </c>
      <c r="C2548" s="9" t="n">
        <v>797</v>
      </c>
      <c r="D2548" s="9" t="n">
        <v>451</v>
      </c>
      <c r="E2548" s="25" t="n">
        <v>95</v>
      </c>
      <c r="F2548" s="26" t="n">
        <v>505.36</v>
      </c>
      <c r="G2548" s="9" t="n">
        <v>159.36</v>
      </c>
      <c r="H2548" s="25" t="n">
        <v>0</v>
      </c>
      <c r="I2548" s="26" t="n">
        <v>78.73193000000001</v>
      </c>
      <c r="J2548" s="9" t="n">
        <v>78.73193000000001</v>
      </c>
      <c r="K2548" s="26" t="n">
        <v>11.61965</v>
      </c>
      <c r="L2548" s="9" t="n">
        <v>16.522</v>
      </c>
      <c r="M2548" s="25">
        <f>K2548-L2548</f>
        <v/>
      </c>
      <c r="N2548" s="41" t="n">
        <v>2.164487965012463</v>
      </c>
      <c r="O2548" s="41" t="n">
        <v>3.077689100612833</v>
      </c>
      <c r="P2548" s="41" t="n">
        <v>-0.9132011356003703</v>
      </c>
      <c r="Q2548" s="30" t="n">
        <v>34370</v>
      </c>
      <c r="R2548" t="n">
        <v>26500</v>
      </c>
      <c r="S2548" t="n">
        <v>750</v>
      </c>
      <c r="T2548" s="31">
        <f>SUM(Q2548:S2548)</f>
        <v/>
      </c>
    </row>
    <row r="2549">
      <c r="A2549" s="23" t="n">
        <v>37023</v>
      </c>
      <c r="B2549" s="24" t="inlineStr">
        <is>
          <t>BURKE COUNTY, NC</t>
        </is>
      </c>
      <c r="C2549" s="9" t="n">
        <v>1631</v>
      </c>
      <c r="D2549" s="9" t="n">
        <v>1812</v>
      </c>
      <c r="E2549" s="25" t="n">
        <v>905</v>
      </c>
      <c r="F2549" s="26" t="n">
        <v>1374.78</v>
      </c>
      <c r="G2549" s="9" t="n">
        <v>1555.78</v>
      </c>
      <c r="H2549" s="25" t="n">
        <v>648.78</v>
      </c>
      <c r="I2549" s="26" t="n">
        <v>78.73193000000001</v>
      </c>
      <c r="J2549" s="9" t="n">
        <v>78.73193000000001</v>
      </c>
      <c r="K2549" s="26" t="n">
        <v>11.58013</v>
      </c>
      <c r="L2549" s="9" t="n">
        <v>19.75354</v>
      </c>
      <c r="M2549" s="25">
        <f>K2549-L2549</f>
        <v/>
      </c>
      <c r="N2549" s="41" t="n">
        <v>2.157126248921419</v>
      </c>
      <c r="O2549" s="41" t="n">
        <v>3.679654688083744</v>
      </c>
      <c r="P2549" s="41" t="n">
        <v>-1.522528439162325</v>
      </c>
      <c r="Q2549" s="30" t="n">
        <v>1300</v>
      </c>
      <c r="R2549" t="n">
        <v>38100</v>
      </c>
      <c r="S2549" t="n">
        <v>8940</v>
      </c>
      <c r="T2549" s="31">
        <f>SUM(Q2549:S2549)</f>
        <v/>
      </c>
    </row>
    <row r="2550">
      <c r="A2550" s="23" t="n">
        <v>1013</v>
      </c>
      <c r="B2550" s="24" t="inlineStr">
        <is>
          <t>BUTLER COUNTY, AL</t>
        </is>
      </c>
      <c r="C2550" s="9" t="n">
        <v>644</v>
      </c>
      <c r="D2550" s="9" t="n">
        <v>620</v>
      </c>
      <c r="E2550" s="25" t="n">
        <v>201</v>
      </c>
      <c r="F2550" s="26" t="n">
        <v>277.22</v>
      </c>
      <c r="G2550" s="9" t="n">
        <v>253.22</v>
      </c>
      <c r="H2550" s="25" t="n">
        <v>0</v>
      </c>
      <c r="I2550" s="26" t="n">
        <v>78.60535</v>
      </c>
      <c r="J2550" s="9" t="n">
        <v>78.60535</v>
      </c>
      <c r="K2550" s="26" t="n">
        <v>11.57329</v>
      </c>
      <c r="L2550" s="9" t="n">
        <v>16.77632</v>
      </c>
      <c r="M2550" s="25">
        <f>K2550-L2550</f>
        <v/>
      </c>
      <c r="N2550" s="41" t="n">
        <v>2.155852105751816</v>
      </c>
      <c r="O2550" s="41" t="n">
        <v>3.12506338290722</v>
      </c>
      <c r="P2550" s="41" t="n">
        <v>-0.969211277155404</v>
      </c>
      <c r="Q2550" s="30" t="n">
        <v>11630</v>
      </c>
      <c r="R2550" t="n">
        <v>49600</v>
      </c>
      <c r="S2550" t="n">
        <v>540</v>
      </c>
      <c r="T2550" s="31">
        <f>SUM(Q2550:S2550)</f>
        <v/>
      </c>
    </row>
    <row r="2551">
      <c r="A2551" s="23" t="n">
        <v>13119</v>
      </c>
      <c r="B2551" s="24" t="inlineStr">
        <is>
          <t>FRANKLIN COUNTY, GA</t>
        </is>
      </c>
      <c r="C2551" s="9" t="n">
        <v>539</v>
      </c>
      <c r="D2551" s="9" t="n">
        <v>928</v>
      </c>
      <c r="E2551" s="25" t="n">
        <v>420</v>
      </c>
      <c r="F2551" s="26" t="n">
        <v>113.1</v>
      </c>
      <c r="G2551" s="9" t="n">
        <v>502.1</v>
      </c>
      <c r="H2551" s="25" t="n">
        <v>0</v>
      </c>
      <c r="I2551" s="26" t="n">
        <v>78.60535</v>
      </c>
      <c r="J2551" s="9" t="n">
        <v>78.60535</v>
      </c>
      <c r="K2551" s="26" t="n">
        <v>12.26053</v>
      </c>
      <c r="L2551" s="9" t="n">
        <v>19.80378</v>
      </c>
      <c r="M2551" s="25">
        <f>K2551-L2551</f>
        <v/>
      </c>
      <c r="N2551" s="41" t="n">
        <v>2.283869964213573</v>
      </c>
      <c r="O2551" s="41" t="n">
        <v>3.689013306920131</v>
      </c>
      <c r="P2551" s="41" t="n">
        <v>-1.405143342706558</v>
      </c>
      <c r="Q2551" s="30" t="n">
        <v>230</v>
      </c>
      <c r="R2551" t="n">
        <v>55680</v>
      </c>
      <c r="S2551" t="n">
        <v>17110</v>
      </c>
      <c r="T2551" s="31">
        <f>SUM(Q2551:S2551)</f>
        <v/>
      </c>
    </row>
    <row r="2552">
      <c r="A2552" s="23" t="n">
        <v>28155</v>
      </c>
      <c r="B2552" s="24" t="inlineStr">
        <is>
          <t>WEBSTER COUNTY, MS</t>
        </is>
      </c>
      <c r="C2552" s="9" t="n">
        <v>605</v>
      </c>
      <c r="D2552" s="9" t="n">
        <v>280</v>
      </c>
      <c r="E2552" s="25" t="n">
        <v>237</v>
      </c>
      <c r="F2552" s="26" t="n">
        <v>325.14</v>
      </c>
      <c r="G2552" s="9" t="n">
        <v>0.1400146</v>
      </c>
      <c r="H2552" s="25" t="n">
        <v>0</v>
      </c>
      <c r="I2552" s="26" t="n">
        <v>78.60535</v>
      </c>
      <c r="J2552" s="9" t="n">
        <v>78.60535</v>
      </c>
      <c r="K2552" s="26" t="n">
        <v>11.59179</v>
      </c>
      <c r="L2552" s="9" t="n">
        <v>16.651</v>
      </c>
      <c r="M2552" s="25">
        <f>K2552-L2552</f>
        <v/>
      </c>
      <c r="N2552" s="41" t="n">
        <v>2.159298253213463</v>
      </c>
      <c r="O2552" s="41" t="n">
        <v>3.101718993723779</v>
      </c>
      <c r="P2552" s="41" t="n">
        <v>-0.9424207405103167</v>
      </c>
      <c r="Q2552" s="30" t="n">
        <v>21060</v>
      </c>
      <c r="R2552" t="n">
        <v>28770</v>
      </c>
      <c r="S2552" t="n">
        <v>190</v>
      </c>
      <c r="T2552" s="31">
        <f>SUM(Q2552:S2552)</f>
        <v/>
      </c>
    </row>
    <row r="2553">
      <c r="A2553" s="23" t="n">
        <v>51149</v>
      </c>
      <c r="B2553" s="24" t="inlineStr">
        <is>
          <t>PRINCE GEORGE COUNTY, VA</t>
        </is>
      </c>
      <c r="C2553" s="9" t="n">
        <v>1373</v>
      </c>
      <c r="D2553" s="9" t="n">
        <v>1373</v>
      </c>
      <c r="E2553" s="25" t="n">
        <v>741</v>
      </c>
      <c r="F2553" s="26" t="n">
        <v>954.3</v>
      </c>
      <c r="G2553" s="9" t="n">
        <v>954.3</v>
      </c>
      <c r="H2553" s="25" t="n">
        <v>322.3</v>
      </c>
      <c r="I2553" s="26" t="n">
        <v>78.47877</v>
      </c>
      <c r="J2553" s="9" t="n">
        <v>78.47877</v>
      </c>
      <c r="K2553" s="26" t="n">
        <v>13.38942</v>
      </c>
      <c r="L2553" s="9" t="n">
        <v>20.1967</v>
      </c>
      <c r="M2553" s="25">
        <f>K2553-L2553</f>
        <v/>
      </c>
      <c r="N2553" s="41" t="n">
        <v>2.494157607888118</v>
      </c>
      <c r="O2553" s="41" t="n">
        <v>3.762205753440698</v>
      </c>
      <c r="P2553" s="41" t="n">
        <v>-1.26804814555258</v>
      </c>
      <c r="Q2553" s="30" t="n">
        <v>20100</v>
      </c>
      <c r="R2553" t="n">
        <v>24360</v>
      </c>
      <c r="S2553" t="n">
        <v>0</v>
      </c>
      <c r="T2553" s="31">
        <f>SUM(Q2553:S2553)</f>
        <v/>
      </c>
    </row>
    <row r="2554">
      <c r="A2554" s="23" t="n">
        <v>13205</v>
      </c>
      <c r="B2554" s="24" t="inlineStr">
        <is>
          <t>MITCHELL COUNTY, GA</t>
        </is>
      </c>
      <c r="C2554" s="9" t="n">
        <v>631</v>
      </c>
      <c r="D2554" s="9" t="n">
        <v>912</v>
      </c>
      <c r="E2554" s="25" t="n">
        <v>53</v>
      </c>
      <c r="F2554" s="26" t="n">
        <v>0</v>
      </c>
      <c r="G2554" s="9" t="n">
        <v>29.39996</v>
      </c>
      <c r="H2554" s="25" t="n">
        <v>0</v>
      </c>
      <c r="I2554" s="26" t="n">
        <v>78.35218999999999</v>
      </c>
      <c r="J2554" s="9" t="n">
        <v>78.35218999999999</v>
      </c>
      <c r="K2554" s="26" t="n">
        <v>15.50526</v>
      </c>
      <c r="L2554" s="9" t="n">
        <v>22.94017</v>
      </c>
      <c r="M2554" s="25">
        <f>K2554-L2554</f>
        <v/>
      </c>
      <c r="N2554" s="41" t="n">
        <v>2.888292561685518</v>
      </c>
      <c r="O2554" s="41" t="n">
        <v>4.273254519743706</v>
      </c>
      <c r="P2554" s="41" t="n">
        <v>-1.384961958058186</v>
      </c>
      <c r="Q2554" s="30" t="n">
        <v>116890</v>
      </c>
      <c r="R2554" t="n">
        <v>28200</v>
      </c>
      <c r="S2554" t="n">
        <v>25670</v>
      </c>
      <c r="T2554" s="31">
        <f>SUM(Q2554:S2554)</f>
        <v/>
      </c>
    </row>
    <row r="2555">
      <c r="A2555" s="23" t="n">
        <v>25021</v>
      </c>
      <c r="B2555" s="24" t="inlineStr">
        <is>
          <t>NORFOLK COUNTY, MA</t>
        </is>
      </c>
      <c r="C2555" s="9" t="n">
        <v>7001</v>
      </c>
      <c r="D2555" s="9" t="n">
        <v>8489</v>
      </c>
      <c r="E2555" s="25" t="n">
        <v>6400</v>
      </c>
      <c r="F2555" s="26" t="n">
        <v>6687.68</v>
      </c>
      <c r="G2555" s="9" t="n">
        <v>8175.68</v>
      </c>
      <c r="H2555" s="25" t="n">
        <v>6086.68</v>
      </c>
      <c r="I2555" s="26" t="n"/>
      <c r="J2555" s="9" t="n">
        <v>78.16602</v>
      </c>
      <c r="K2555" s="26" t="n">
        <v>21.37653</v>
      </c>
      <c r="L2555" s="9" t="n">
        <v>19.48074</v>
      </c>
      <c r="M2555" s="25">
        <f>K2555-L2555</f>
        <v/>
      </c>
      <c r="N2555" s="41" t="n">
        <v>3.981982410720449</v>
      </c>
      <c r="O2555" s="41" t="n">
        <v>3.628837983892534</v>
      </c>
      <c r="P2555" s="41" t="n">
        <v>0.3531444268279141</v>
      </c>
      <c r="Q2555" s="30" t="n">
        <v>1550</v>
      </c>
      <c r="R2555" t="n">
        <v>9730</v>
      </c>
      <c r="S2555" t="n">
        <v>380</v>
      </c>
      <c r="T2555" s="31">
        <f>SUM(Q2555:S2555)</f>
        <v/>
      </c>
    </row>
    <row r="2556">
      <c r="A2556" s="23" t="n">
        <v>13037</v>
      </c>
      <c r="B2556" s="24" t="inlineStr">
        <is>
          <t>CALHOUN COUNTY, GA</t>
        </is>
      </c>
      <c r="C2556" s="9" t="n">
        <v>993</v>
      </c>
      <c r="D2556" s="9" t="n">
        <v>1025</v>
      </c>
      <c r="E2556" s="25" t="n">
        <v>169</v>
      </c>
      <c r="F2556" s="26" t="n">
        <v>649.2</v>
      </c>
      <c r="G2556" s="9" t="n">
        <v>681.2</v>
      </c>
      <c r="H2556" s="25" t="n">
        <v>0</v>
      </c>
      <c r="I2556" s="26" t="n">
        <v>78.09903</v>
      </c>
      <c r="J2556" s="9" t="n">
        <v>78.09903</v>
      </c>
      <c r="K2556" s="26" t="n">
        <v>12.09487</v>
      </c>
      <c r="L2556" s="9" t="n">
        <v>18.80857</v>
      </c>
      <c r="M2556" s="25">
        <f>K2556-L2556</f>
        <v/>
      </c>
      <c r="N2556" s="41" t="n">
        <v>2.25301111078133</v>
      </c>
      <c r="O2556" s="41" t="n">
        <v>3.50362733852521</v>
      </c>
      <c r="P2556" s="41" t="n">
        <v>-1.250616227743879</v>
      </c>
      <c r="Q2556" s="30" t="n">
        <v>52580</v>
      </c>
      <c r="R2556" t="n">
        <v>13370</v>
      </c>
      <c r="S2556" t="n">
        <v>9990</v>
      </c>
      <c r="T2556" s="31">
        <f>SUM(Q2556:S2556)</f>
        <v/>
      </c>
    </row>
    <row r="2557">
      <c r="A2557" s="23" t="n">
        <v>37027</v>
      </c>
      <c r="B2557" s="24" t="inlineStr">
        <is>
          <t>CALDWELL COUNTY, NC</t>
        </is>
      </c>
      <c r="C2557" s="9" t="n">
        <v>1202</v>
      </c>
      <c r="D2557" s="9" t="n">
        <v>1198</v>
      </c>
      <c r="E2557" s="25" t="n">
        <v>531</v>
      </c>
      <c r="F2557" s="26" t="n">
        <v>964.54</v>
      </c>
      <c r="G2557" s="9" t="n">
        <v>960.54</v>
      </c>
      <c r="H2557" s="25" t="n">
        <v>293.54</v>
      </c>
      <c r="I2557" s="26" t="n">
        <v>78.09903</v>
      </c>
      <c r="J2557" s="9" t="n">
        <v>78.09903</v>
      </c>
      <c r="K2557" s="26" t="n">
        <v>11.38867</v>
      </c>
      <c r="L2557" s="9" t="n">
        <v>18.7796</v>
      </c>
      <c r="M2557" s="25">
        <f>K2557-L2557</f>
        <v/>
      </c>
      <c r="N2557" s="41" t="n">
        <v>2.121461416866987</v>
      </c>
      <c r="O2557" s="41" t="n">
        <v>3.498230857878511</v>
      </c>
      <c r="P2557" s="41" t="n">
        <v>-1.376769441011524</v>
      </c>
      <c r="Q2557" s="30" t="n">
        <v>1150</v>
      </c>
      <c r="R2557" t="n">
        <v>39090</v>
      </c>
      <c r="S2557" t="n">
        <v>5960</v>
      </c>
      <c r="T2557" s="31">
        <f>SUM(Q2557:S2557)</f>
        <v/>
      </c>
    </row>
    <row r="2558">
      <c r="A2558" s="23" t="n">
        <v>51119</v>
      </c>
      <c r="B2558" s="24" t="inlineStr">
        <is>
          <t>MIDDLESEX COUNTY, VA</t>
        </is>
      </c>
      <c r="C2558" s="9" t="n">
        <v>1680</v>
      </c>
      <c r="D2558" s="9" t="n">
        <v>1680</v>
      </c>
      <c r="E2558" s="25" t="n">
        <v>583</v>
      </c>
      <c r="F2558" s="26" t="n">
        <v>1299.32</v>
      </c>
      <c r="G2558" s="9" t="n">
        <v>1299.32</v>
      </c>
      <c r="H2558" s="25" t="n">
        <v>202.32</v>
      </c>
      <c r="I2558" s="26" t="n">
        <v>78.09903</v>
      </c>
      <c r="J2558" s="9" t="n">
        <v>78.09903</v>
      </c>
      <c r="K2558" s="26" t="n">
        <v>12.43718</v>
      </c>
      <c r="L2558" s="9" t="n">
        <v>19.19463</v>
      </c>
      <c r="M2558" s="25">
        <f>K2558-L2558</f>
        <v/>
      </c>
      <c r="N2558" s="41" t="n">
        <v>2.316776015516276</v>
      </c>
      <c r="O2558" s="41" t="n">
        <v>3.575541916311349</v>
      </c>
      <c r="P2558" s="41" t="n">
        <v>-1.258765900795073</v>
      </c>
      <c r="Q2558" s="30" t="n">
        <v>6750</v>
      </c>
      <c r="R2558" t="n">
        <v>16800</v>
      </c>
      <c r="S2558" t="n">
        <v>0</v>
      </c>
      <c r="T2558" s="31">
        <f>SUM(Q2558:S2558)</f>
        <v/>
      </c>
    </row>
    <row r="2559">
      <c r="A2559" s="23" t="n">
        <v>31055</v>
      </c>
      <c r="B2559" s="24" t="inlineStr">
        <is>
          <t>DOUGLAS COUNTY, NE</t>
        </is>
      </c>
      <c r="C2559" s="9" t="n">
        <v>1599</v>
      </c>
      <c r="D2559" s="9" t="n">
        <v>1397</v>
      </c>
      <c r="E2559" s="25" t="n">
        <v>1190</v>
      </c>
      <c r="F2559" s="26" t="n">
        <v>1451.98</v>
      </c>
      <c r="G2559" s="9" t="n">
        <v>1249.98</v>
      </c>
      <c r="H2559" s="25" t="n">
        <v>1042.98</v>
      </c>
      <c r="I2559" s="26" t="n">
        <v>77.97244999999999</v>
      </c>
      <c r="J2559" s="9" t="n">
        <v>77.97244999999999</v>
      </c>
      <c r="K2559" s="26" t="n">
        <v>14.57033</v>
      </c>
      <c r="L2559" s="9" t="n">
        <v>11.61608</v>
      </c>
      <c r="M2559" s="25">
        <f>K2559-L2559</f>
        <v/>
      </c>
      <c r="N2559" s="41" t="n">
        <v>2.714135445668332</v>
      </c>
      <c r="O2559" s="41" t="n">
        <v>2.163822951691485</v>
      </c>
      <c r="P2559" s="41" t="n">
        <v>0.5503124939768468</v>
      </c>
      <c r="Q2559" s="30" t="n">
        <v>76540</v>
      </c>
      <c r="R2559" t="n">
        <v>80</v>
      </c>
      <c r="S2559" t="n">
        <v>25790</v>
      </c>
      <c r="T2559" s="31">
        <f>SUM(Q2559:S2559)</f>
        <v/>
      </c>
    </row>
    <row r="2560">
      <c r="A2560" s="23" t="n">
        <v>26153</v>
      </c>
      <c r="B2560" s="24" t="inlineStr">
        <is>
          <t>SCHOOLCRAFT COUNTY, MI</t>
        </is>
      </c>
      <c r="C2560" s="9" t="n">
        <v>842</v>
      </c>
      <c r="D2560" s="9" t="n">
        <v>351</v>
      </c>
      <c r="E2560" s="25" t="n">
        <v>83</v>
      </c>
      <c r="F2560" s="26" t="n">
        <v>636.1799999999999</v>
      </c>
      <c r="G2560" s="9" t="n">
        <v>145.18</v>
      </c>
      <c r="H2560" s="25" t="n">
        <v>0</v>
      </c>
      <c r="I2560" s="26" t="n"/>
      <c r="J2560" s="9" t="n">
        <v>77.96062000000001</v>
      </c>
      <c r="K2560" s="26" t="n">
        <v>17.45979</v>
      </c>
      <c r="L2560" s="9" t="n">
        <v>15.08528</v>
      </c>
      <c r="M2560" s="25">
        <f>K2560-L2560</f>
        <v/>
      </c>
      <c r="N2560" s="41" t="n">
        <v>3.252378972399767</v>
      </c>
      <c r="O2560" s="41" t="n">
        <v>2.810059425958889</v>
      </c>
      <c r="P2560" s="41" t="n">
        <v>0.442319546440878</v>
      </c>
      <c r="Q2560" s="30" t="n">
        <v>9070</v>
      </c>
      <c r="R2560" t="n">
        <v>850</v>
      </c>
      <c r="S2560" t="n">
        <v>11420</v>
      </c>
      <c r="T2560" s="31">
        <f>SUM(Q2560:S2560)</f>
        <v/>
      </c>
    </row>
    <row r="2561">
      <c r="A2561" s="23" t="n">
        <v>13143</v>
      </c>
      <c r="B2561" s="24" t="inlineStr">
        <is>
          <t>HARALSON COUNTY, GA</t>
        </is>
      </c>
      <c r="C2561" s="9" t="n">
        <v>968</v>
      </c>
      <c r="D2561" s="9" t="n">
        <v>1820</v>
      </c>
      <c r="E2561" s="25" t="n">
        <v>622</v>
      </c>
      <c r="F2561" s="26" t="n">
        <v>359.1</v>
      </c>
      <c r="G2561" s="9" t="n">
        <v>1211.1</v>
      </c>
      <c r="H2561" s="25" t="n">
        <v>13.09998</v>
      </c>
      <c r="I2561" s="26" t="n">
        <v>77.84587000000001</v>
      </c>
      <c r="J2561" s="9" t="n">
        <v>77.84587000000001</v>
      </c>
      <c r="K2561" s="26" t="n">
        <v>13.58505</v>
      </c>
      <c r="L2561" s="9" t="n">
        <v>20.65185</v>
      </c>
      <c r="M2561" s="25">
        <f>K2561-L2561</f>
        <v/>
      </c>
      <c r="N2561" s="41" t="n">
        <v>2.53059922020823</v>
      </c>
      <c r="O2561" s="41" t="n">
        <v>3.846990294909281</v>
      </c>
      <c r="P2561" s="41" t="n">
        <v>-1.316391074701051</v>
      </c>
      <c r="Q2561" s="30" t="n">
        <v>0</v>
      </c>
      <c r="R2561" t="n">
        <v>27400</v>
      </c>
      <c r="S2561" t="n">
        <v>13010</v>
      </c>
      <c r="T2561" s="31">
        <f>SUM(Q2561:S2561)</f>
        <v/>
      </c>
    </row>
    <row r="2562">
      <c r="A2562" s="23" t="n">
        <v>20093</v>
      </c>
      <c r="B2562" s="24" t="inlineStr">
        <is>
          <t>KEARNY COUNTY, KS</t>
        </is>
      </c>
      <c r="C2562" s="9" t="n">
        <v>468</v>
      </c>
      <c r="D2562" s="9" t="n">
        <v>468</v>
      </c>
      <c r="E2562" s="25" t="n">
        <v>115</v>
      </c>
      <c r="F2562" s="26" t="n">
        <v>366.2</v>
      </c>
      <c r="G2562" s="9" t="n">
        <v>366.2</v>
      </c>
      <c r="H2562" s="25" t="n">
        <v>13.2</v>
      </c>
      <c r="I2562" s="26" t="n">
        <v>77.84587000000001</v>
      </c>
      <c r="J2562" s="9" t="n">
        <v>77.84587000000001</v>
      </c>
      <c r="K2562" s="26" t="n">
        <v>0</v>
      </c>
      <c r="L2562" s="9" t="n">
        <v>0</v>
      </c>
      <c r="M2562" s="25">
        <f>K2562-L2562</f>
        <v/>
      </c>
      <c r="N2562" s="41" t="n">
        <v>0</v>
      </c>
      <c r="O2562" s="41" t="n">
        <v>0</v>
      </c>
      <c r="P2562" s="41" t="n">
        <v>0</v>
      </c>
      <c r="Q2562" s="30" t="n">
        <v>0</v>
      </c>
      <c r="R2562" t="n">
        <v>0</v>
      </c>
      <c r="S2562" t="n">
        <v>0</v>
      </c>
      <c r="T2562" s="31">
        <f>SUM(Q2562:S2562)</f>
        <v/>
      </c>
    </row>
    <row r="2563">
      <c r="A2563" s="23" t="n">
        <v>28003</v>
      </c>
      <c r="B2563" s="24" t="inlineStr">
        <is>
          <t>ALCORN COUNTY, MS</t>
        </is>
      </c>
      <c r="C2563" s="9" t="n">
        <v>1205</v>
      </c>
      <c r="D2563" s="9" t="n">
        <v>606</v>
      </c>
      <c r="E2563" s="25" t="n">
        <v>370</v>
      </c>
      <c r="F2563" s="26" t="n">
        <v>972.8200000000001</v>
      </c>
      <c r="G2563" s="9" t="n">
        <v>373.82</v>
      </c>
      <c r="H2563" s="25" t="n">
        <v>137.82</v>
      </c>
      <c r="I2563" s="26" t="n">
        <v>77.84587000000001</v>
      </c>
      <c r="J2563" s="9" t="n">
        <v>77.84587000000001</v>
      </c>
      <c r="K2563" s="26" t="n">
        <v>11.38132</v>
      </c>
      <c r="L2563" s="9" t="n">
        <v>16.33688</v>
      </c>
      <c r="M2563" s="25">
        <f>K2563-L2563</f>
        <v/>
      </c>
      <c r="N2563" s="41" t="n">
        <v>2.120092271794387</v>
      </c>
      <c r="O2563" s="41" t="n">
        <v>3.043205272607419</v>
      </c>
      <c r="P2563" s="41" t="n">
        <v>-0.923113000813033</v>
      </c>
      <c r="Q2563" s="30" t="n">
        <v>30160</v>
      </c>
      <c r="R2563" t="n">
        <v>32230</v>
      </c>
      <c r="S2563" t="n">
        <v>690</v>
      </c>
      <c r="T2563" s="31">
        <f>SUM(Q2563:S2563)</f>
        <v/>
      </c>
    </row>
    <row r="2564">
      <c r="A2564" s="23" t="n">
        <v>28091</v>
      </c>
      <c r="B2564" s="24" t="inlineStr">
        <is>
          <t>MARION COUNTY, MS</t>
        </is>
      </c>
      <c r="C2564" s="9" t="n">
        <v>694</v>
      </c>
      <c r="D2564" s="9" t="n">
        <v>389</v>
      </c>
      <c r="E2564" s="25" t="n">
        <v>274</v>
      </c>
      <c r="F2564" s="26" t="n">
        <v>345.5</v>
      </c>
      <c r="G2564" s="9" t="n">
        <v>40.5</v>
      </c>
      <c r="H2564" s="25" t="n">
        <v>0</v>
      </c>
      <c r="I2564" s="26" t="n">
        <v>77.84587000000001</v>
      </c>
      <c r="J2564" s="9" t="n">
        <v>77.84587000000001</v>
      </c>
      <c r="K2564" s="26" t="n">
        <v>11.52148</v>
      </c>
      <c r="L2564" s="9" t="n">
        <v>16.79527</v>
      </c>
      <c r="M2564" s="25">
        <f>K2564-L2564</f>
        <v/>
      </c>
      <c r="N2564" s="41" t="n">
        <v>2.146201030076792</v>
      </c>
      <c r="O2564" s="41" t="n">
        <v>3.128593355577394</v>
      </c>
      <c r="P2564" s="41" t="n">
        <v>-0.9823923255006022</v>
      </c>
      <c r="Q2564" s="30" t="n">
        <v>9550</v>
      </c>
      <c r="R2564" t="n">
        <v>48700</v>
      </c>
      <c r="S2564" t="n">
        <v>3750</v>
      </c>
      <c r="T2564" s="31">
        <f>SUM(Q2564:S2564)</f>
        <v/>
      </c>
    </row>
    <row r="2565">
      <c r="A2565" s="23" t="n">
        <v>51009</v>
      </c>
      <c r="B2565" s="24" t="inlineStr">
        <is>
          <t>AMHERST COUNTY, VA</t>
        </is>
      </c>
      <c r="C2565" s="9" t="n">
        <v>1240</v>
      </c>
      <c r="D2565" s="9" t="n">
        <v>1240</v>
      </c>
      <c r="E2565" s="25" t="n">
        <v>1240</v>
      </c>
      <c r="F2565" s="26" t="n">
        <v>932.9400000000001</v>
      </c>
      <c r="G2565" s="9" t="n">
        <v>932.9400000000001</v>
      </c>
      <c r="H2565" s="25" t="n">
        <v>932.9400000000001</v>
      </c>
      <c r="I2565" s="26" t="n"/>
      <c r="J2565" s="9" t="n">
        <v>77.81614999999999</v>
      </c>
      <c r="K2565" s="26" t="n">
        <v>11.63061</v>
      </c>
      <c r="L2565" s="9" t="n">
        <v>18.05221</v>
      </c>
      <c r="M2565" s="25">
        <f>K2565-L2565</f>
        <v/>
      </c>
      <c r="N2565" s="41" t="n">
        <v>2.166529574535688</v>
      </c>
      <c r="O2565" s="41" t="n">
        <v>3.362733928033773</v>
      </c>
      <c r="P2565" s="41" t="n">
        <v>-1.196204353498085</v>
      </c>
      <c r="Q2565" s="30" t="n">
        <v>990</v>
      </c>
      <c r="R2565" t="n">
        <v>43470</v>
      </c>
      <c r="S2565" t="n">
        <v>0</v>
      </c>
      <c r="T2565" s="31">
        <f>SUM(Q2565:S2565)</f>
        <v/>
      </c>
    </row>
    <row r="2566">
      <c r="A2566" s="23" t="n">
        <v>47011</v>
      </c>
      <c r="B2566" s="24" t="inlineStr">
        <is>
          <t>BRADLEY COUNTY, TN</t>
        </is>
      </c>
      <c r="C2566" s="9" t="n">
        <v>1682</v>
      </c>
      <c r="D2566" s="9" t="n">
        <v>1633</v>
      </c>
      <c r="E2566" s="25" t="n">
        <v>1207</v>
      </c>
      <c r="F2566" s="26" t="n">
        <v>1477.38</v>
      </c>
      <c r="G2566" s="9" t="n">
        <v>1428.38</v>
      </c>
      <c r="H2566" s="25" t="n">
        <v>1002.38</v>
      </c>
      <c r="I2566" s="26" t="n"/>
      <c r="J2566" s="9" t="n">
        <v>77.6896</v>
      </c>
      <c r="K2566" s="26" t="n">
        <v>11.4693</v>
      </c>
      <c r="L2566" s="9" t="n">
        <v>15.85923</v>
      </c>
      <c r="M2566" s="25">
        <f>K2566-L2566</f>
        <v/>
      </c>
      <c r="N2566" s="41" t="n">
        <v>2.136481031452534</v>
      </c>
      <c r="O2566" s="41" t="n">
        <v>2.954229470712509</v>
      </c>
      <c r="P2566" s="41" t="n">
        <v>-0.8177484392599742</v>
      </c>
      <c r="Q2566" s="30" t="n">
        <v>7010</v>
      </c>
      <c r="R2566" t="n">
        <v>55950</v>
      </c>
      <c r="S2566" t="n">
        <v>7300</v>
      </c>
      <c r="T2566" s="31">
        <f>SUM(Q2566:S2566)</f>
        <v/>
      </c>
    </row>
    <row r="2567">
      <c r="A2567" s="23" t="n">
        <v>47073</v>
      </c>
      <c r="B2567" s="24" t="inlineStr">
        <is>
          <t>HAWKINS COUNTY, TN</t>
        </is>
      </c>
      <c r="C2567" s="9" t="n">
        <v>1973</v>
      </c>
      <c r="D2567" s="9" t="n">
        <v>1973</v>
      </c>
      <c r="E2567" s="25" t="n">
        <v>298</v>
      </c>
      <c r="F2567" s="26" t="n">
        <v>1756.12</v>
      </c>
      <c r="G2567" s="9" t="n">
        <v>1756.12</v>
      </c>
      <c r="H2567" s="25" t="n">
        <v>81.12</v>
      </c>
      <c r="I2567" s="26" t="n"/>
      <c r="J2567" s="9" t="n">
        <v>77.62166000000001</v>
      </c>
      <c r="K2567" s="26" t="n">
        <v>11.52457</v>
      </c>
      <c r="L2567" s="9" t="n">
        <v>16.04234</v>
      </c>
      <c r="M2567" s="25">
        <f>K2567-L2567</f>
        <v/>
      </c>
      <c r="N2567" s="41" t="n">
        <v>2.146776629842007</v>
      </c>
      <c r="O2567" s="41" t="n">
        <v>2.98833887945317</v>
      </c>
      <c r="P2567" s="41" t="n">
        <v>-0.8415622496111631</v>
      </c>
      <c r="Q2567" s="30" t="n">
        <v>3440</v>
      </c>
      <c r="R2567" t="n">
        <v>78550</v>
      </c>
      <c r="S2567" t="n">
        <v>23650</v>
      </c>
      <c r="T2567" s="31">
        <f>SUM(Q2567:S2567)</f>
        <v/>
      </c>
    </row>
    <row r="2568">
      <c r="A2568" s="23" t="n">
        <v>22015</v>
      </c>
      <c r="B2568" s="24" t="inlineStr">
        <is>
          <t>BOSSIER PARISH, LA</t>
        </is>
      </c>
      <c r="C2568" s="9" t="n">
        <v>1436</v>
      </c>
      <c r="D2568" s="9" t="n">
        <v>1436</v>
      </c>
      <c r="E2568" s="25" t="n">
        <v>1281</v>
      </c>
      <c r="F2568" s="26" t="n">
        <v>1094.42</v>
      </c>
      <c r="G2568" s="9" t="n">
        <v>1094.42</v>
      </c>
      <c r="H2568" s="25" t="n">
        <v>939.42</v>
      </c>
      <c r="I2568" s="26" t="n">
        <v>77.59271</v>
      </c>
      <c r="J2568" s="9" t="n">
        <v>77.59271</v>
      </c>
      <c r="K2568" s="26" t="n">
        <v>11.45754</v>
      </c>
      <c r="L2568" s="9" t="n">
        <v>16.61008</v>
      </c>
      <c r="M2568" s="25">
        <f>K2568-L2568</f>
        <v/>
      </c>
      <c r="N2568" s="41" t="n">
        <v>2.134290399336373</v>
      </c>
      <c r="O2568" s="41" t="n">
        <v>3.094096488095098</v>
      </c>
      <c r="P2568" s="41" t="n">
        <v>-0.9598060887587246</v>
      </c>
      <c r="Q2568" s="30" t="n">
        <v>11760</v>
      </c>
      <c r="R2568" t="n">
        <v>60310</v>
      </c>
      <c r="S2568" t="n">
        <v>0</v>
      </c>
      <c r="T2568" s="31">
        <f>SUM(Q2568:S2568)</f>
        <v/>
      </c>
    </row>
    <row r="2569">
      <c r="A2569" s="23" t="n">
        <v>28023</v>
      </c>
      <c r="B2569" s="24" t="inlineStr">
        <is>
          <t>CLARKE COUNTY, MS</t>
        </is>
      </c>
      <c r="C2569" s="9" t="n">
        <v>930</v>
      </c>
      <c r="D2569" s="9" t="n">
        <v>664</v>
      </c>
      <c r="E2569" s="25" t="n">
        <v>516</v>
      </c>
      <c r="F2569" s="26" t="n">
        <v>615.1</v>
      </c>
      <c r="G2569" s="9" t="n">
        <v>349.1</v>
      </c>
      <c r="H2569" s="25" t="n">
        <v>201.1</v>
      </c>
      <c r="I2569" s="26" t="n">
        <v>77.59271</v>
      </c>
      <c r="J2569" s="9" t="n">
        <v>77.59271</v>
      </c>
      <c r="K2569" s="26" t="n">
        <v>11.44032</v>
      </c>
      <c r="L2569" s="9" t="n">
        <v>16.72263</v>
      </c>
      <c r="M2569" s="25">
        <f>K2569-L2569</f>
        <v/>
      </c>
      <c r="N2569" s="41" t="n">
        <v>2.131082688023424</v>
      </c>
      <c r="O2569" s="41" t="n">
        <v>3.115062104138795</v>
      </c>
      <c r="P2569" s="41" t="n">
        <v>-0.9839794161153718</v>
      </c>
      <c r="Q2569" s="30" t="n">
        <v>4540</v>
      </c>
      <c r="R2569" t="n">
        <v>35810</v>
      </c>
      <c r="S2569" t="n">
        <v>240</v>
      </c>
      <c r="T2569" s="31">
        <f>SUM(Q2569:S2569)</f>
        <v/>
      </c>
    </row>
    <row r="2570">
      <c r="A2570" s="23" t="n">
        <v>37079</v>
      </c>
      <c r="B2570" s="24" t="inlineStr">
        <is>
          <t>GREENE COUNTY, NC</t>
        </is>
      </c>
      <c r="C2570" s="9" t="n">
        <v>884</v>
      </c>
      <c r="D2570" s="9" t="n">
        <v>908</v>
      </c>
      <c r="E2570" s="25" t="n">
        <v>88</v>
      </c>
      <c r="F2570" s="26" t="n">
        <v>647.12</v>
      </c>
      <c r="G2570" s="9" t="n">
        <v>671.12</v>
      </c>
      <c r="H2570" s="25" t="n">
        <v>0</v>
      </c>
      <c r="I2570" s="26" t="n">
        <v>77.59271</v>
      </c>
      <c r="J2570" s="9" t="n">
        <v>77.59271</v>
      </c>
      <c r="K2570" s="26" t="n">
        <v>11.63335</v>
      </c>
      <c r="L2570" s="9" t="n">
        <v>19.22673</v>
      </c>
      <c r="M2570" s="25">
        <f>K2570-L2570</f>
        <v/>
      </c>
      <c r="N2570" s="41" t="n">
        <v>2.167039976916493</v>
      </c>
      <c r="O2570" s="41" t="n">
        <v>3.58152144785291</v>
      </c>
      <c r="P2570" s="41" t="n">
        <v>-1.414481470936417</v>
      </c>
      <c r="Q2570" s="30" t="n">
        <v>71470</v>
      </c>
      <c r="R2570" t="n">
        <v>8510</v>
      </c>
      <c r="S2570" t="n">
        <v>15120</v>
      </c>
      <c r="T2570" s="31">
        <f>SUM(Q2570:S2570)</f>
        <v/>
      </c>
    </row>
    <row r="2571">
      <c r="A2571" s="23" t="n">
        <v>37103</v>
      </c>
      <c r="B2571" s="24" t="inlineStr">
        <is>
          <t>JONES COUNTY, NC</t>
        </is>
      </c>
      <c r="C2571" s="9" t="n">
        <v>335</v>
      </c>
      <c r="D2571" s="9" t="n">
        <v>550</v>
      </c>
      <c r="E2571" s="25" t="n">
        <v>146</v>
      </c>
      <c r="F2571" s="26" t="n">
        <v>0</v>
      </c>
      <c r="G2571" s="9" t="n">
        <v>126.22</v>
      </c>
      <c r="H2571" s="25" t="n">
        <v>0</v>
      </c>
      <c r="I2571" s="26" t="n">
        <v>77.59271</v>
      </c>
      <c r="J2571" s="9" t="n">
        <v>77.59271</v>
      </c>
      <c r="K2571" s="26" t="n">
        <v>14.30886</v>
      </c>
      <c r="L2571" s="9" t="n">
        <v>22.71599</v>
      </c>
      <c r="M2571" s="25">
        <f>K2571-L2571</f>
        <v/>
      </c>
      <c r="N2571" s="41" t="n">
        <v>2.665429273949579</v>
      </c>
      <c r="O2571" s="41" t="n">
        <v>4.231494663638187</v>
      </c>
      <c r="P2571" s="41" t="n">
        <v>-1.566065389688608</v>
      </c>
      <c r="Q2571" s="30" t="n">
        <v>56860</v>
      </c>
      <c r="R2571" t="n">
        <v>1150</v>
      </c>
      <c r="S2571" t="n">
        <v>20380</v>
      </c>
      <c r="T2571" s="31">
        <f>SUM(Q2571:S2571)</f>
        <v/>
      </c>
    </row>
    <row r="2572">
      <c r="A2572" s="23" t="n">
        <v>13269</v>
      </c>
      <c r="B2572" s="24" t="inlineStr">
        <is>
          <t>TAYLOR COUNTY, GA</t>
        </is>
      </c>
      <c r="C2572" s="9" t="n">
        <v>539</v>
      </c>
      <c r="D2572" s="9" t="n">
        <v>948</v>
      </c>
      <c r="E2572" s="25" t="n">
        <v>314</v>
      </c>
      <c r="F2572" s="26" t="n">
        <v>0</v>
      </c>
      <c r="G2572" s="9" t="n">
        <v>261.48</v>
      </c>
      <c r="H2572" s="25" t="n">
        <v>0</v>
      </c>
      <c r="I2572" s="26" t="n">
        <v>77.33955</v>
      </c>
      <c r="J2572" s="9" t="n">
        <v>77.33955</v>
      </c>
      <c r="K2572" s="26" t="n">
        <v>14.28823</v>
      </c>
      <c r="L2572" s="9" t="n">
        <v>21.37991</v>
      </c>
      <c r="M2572" s="25">
        <f>K2572-L2572</f>
        <v/>
      </c>
      <c r="N2572" s="41" t="n">
        <v>2.661586353834239</v>
      </c>
      <c r="O2572" s="41" t="n">
        <v>3.982612031175603</v>
      </c>
      <c r="P2572" s="41" t="n">
        <v>-1.321025677341364</v>
      </c>
      <c r="Q2572" s="30" t="n">
        <v>28670</v>
      </c>
      <c r="R2572" t="n">
        <v>18610</v>
      </c>
      <c r="S2572" t="n">
        <v>23470</v>
      </c>
      <c r="T2572" s="31">
        <f>SUM(Q2572:S2572)</f>
        <v/>
      </c>
    </row>
    <row r="2573">
      <c r="A2573" s="23" t="n">
        <v>19095</v>
      </c>
      <c r="B2573" s="24" t="inlineStr">
        <is>
          <t>IOWA COUNTY, IA</t>
        </is>
      </c>
      <c r="C2573" s="9" t="n">
        <v>907</v>
      </c>
      <c r="D2573" s="9" t="n">
        <v>1337</v>
      </c>
      <c r="E2573" s="25" t="n">
        <v>0</v>
      </c>
      <c r="F2573" s="26" t="n">
        <v>801.9</v>
      </c>
      <c r="G2573" s="9" t="n">
        <v>1231.9</v>
      </c>
      <c r="H2573" s="25" t="n">
        <v>0</v>
      </c>
      <c r="I2573" s="26" t="n">
        <v>77.33955</v>
      </c>
      <c r="J2573" s="9" t="n">
        <v>77.33955</v>
      </c>
      <c r="K2573" s="26" t="n">
        <v>13.50314</v>
      </c>
      <c r="L2573" s="9" t="n">
        <v>11.67711</v>
      </c>
      <c r="M2573" s="25">
        <f>K2573-L2573</f>
        <v/>
      </c>
      <c r="N2573" s="41" t="n">
        <v>2.515341169473985</v>
      </c>
      <c r="O2573" s="41" t="n">
        <v>2.175191512750098</v>
      </c>
      <c r="P2573" s="41" t="n">
        <v>0.3401496567238863</v>
      </c>
      <c r="Q2573" s="30" t="n">
        <v>206640</v>
      </c>
      <c r="R2573" t="n">
        <v>56860</v>
      </c>
      <c r="S2573" t="n">
        <v>50940</v>
      </c>
      <c r="T2573" s="31">
        <f>SUM(Q2573:S2573)</f>
        <v/>
      </c>
    </row>
    <row r="2574">
      <c r="A2574" s="23" t="n">
        <v>42127</v>
      </c>
      <c r="B2574" s="24" t="inlineStr">
        <is>
          <t>WAYNE COUNTY, PA</t>
        </is>
      </c>
      <c r="C2574" s="9" t="n">
        <v>1746</v>
      </c>
      <c r="D2574" s="9" t="n">
        <v>1746</v>
      </c>
      <c r="E2574" s="25" t="n">
        <v>224</v>
      </c>
      <c r="F2574" s="26" t="n">
        <v>1490.78</v>
      </c>
      <c r="G2574" s="9" t="n">
        <v>1490.78</v>
      </c>
      <c r="H2574" s="25" t="n">
        <v>0</v>
      </c>
      <c r="I2574" s="26" t="n"/>
      <c r="J2574" s="9" t="n">
        <v>77.24549</v>
      </c>
      <c r="K2574" s="26" t="n">
        <v>23.87687</v>
      </c>
      <c r="L2574" s="9" t="n">
        <v>22.296</v>
      </c>
      <c r="M2574" s="25">
        <f>K2574-L2574</f>
        <v/>
      </c>
      <c r="N2574" s="41" t="n">
        <v>4.447741348247764</v>
      </c>
      <c r="O2574" s="41" t="n">
        <v>4.153259665129144</v>
      </c>
      <c r="P2574" s="41" t="n">
        <v>0.2944816831186183</v>
      </c>
      <c r="Q2574" s="30" t="n">
        <v>6460</v>
      </c>
      <c r="R2574" t="n">
        <v>75400</v>
      </c>
      <c r="S2574" t="n">
        <v>2890</v>
      </c>
      <c r="T2574" s="31">
        <f>SUM(Q2574:S2574)</f>
        <v/>
      </c>
    </row>
    <row r="2575">
      <c r="A2575" s="23" t="n">
        <v>13193</v>
      </c>
      <c r="B2575" s="24" t="inlineStr">
        <is>
          <t>MACON COUNTY, GA</t>
        </is>
      </c>
      <c r="C2575" s="9" t="n">
        <v>184</v>
      </c>
      <c r="D2575" s="9" t="n">
        <v>485</v>
      </c>
      <c r="E2575" s="25" t="n">
        <v>47</v>
      </c>
      <c r="F2575" s="26" t="n">
        <v>0</v>
      </c>
      <c r="G2575" s="9" t="n">
        <v>0</v>
      </c>
      <c r="H2575" s="25" t="n">
        <v>0</v>
      </c>
      <c r="I2575" s="26" t="n">
        <v>77.21298</v>
      </c>
      <c r="J2575" s="9" t="n">
        <v>77.21298</v>
      </c>
      <c r="K2575" s="26" t="n">
        <v>13.30928</v>
      </c>
      <c r="L2575" s="9" t="n">
        <v>19.46789</v>
      </c>
      <c r="M2575" s="25">
        <f>K2575-L2575</f>
        <v/>
      </c>
      <c r="N2575" s="41" t="n">
        <v>2.479229269640744</v>
      </c>
      <c r="O2575" s="41" t="n">
        <v>3.626444308493498</v>
      </c>
      <c r="P2575" s="41" t="n">
        <v>-1.147215038852754</v>
      </c>
      <c r="Q2575" s="30" t="n">
        <v>55180</v>
      </c>
      <c r="R2575" t="n">
        <v>21690</v>
      </c>
      <c r="S2575" t="n">
        <v>19530</v>
      </c>
      <c r="T2575" s="31">
        <f>SUM(Q2575:S2575)</f>
        <v/>
      </c>
    </row>
    <row r="2576">
      <c r="A2576" s="23" t="n">
        <v>13245</v>
      </c>
      <c r="B2576" s="24" t="inlineStr">
        <is>
          <t>RICHMOND COUNTY, GA</t>
        </is>
      </c>
      <c r="C2576" s="9" t="n">
        <v>1069</v>
      </c>
      <c r="D2576" s="9" t="n">
        <v>1388</v>
      </c>
      <c r="E2576" s="25" t="n">
        <v>755</v>
      </c>
      <c r="F2576" s="26" t="n">
        <v>630.1</v>
      </c>
      <c r="G2576" s="9" t="n">
        <v>949.1</v>
      </c>
      <c r="H2576" s="25" t="n">
        <v>316.1</v>
      </c>
      <c r="I2576" s="26" t="n">
        <v>77.21298</v>
      </c>
      <c r="J2576" s="9" t="n">
        <v>77.21298</v>
      </c>
      <c r="K2576" s="26" t="n">
        <v>12.47158</v>
      </c>
      <c r="L2576" s="9" t="n">
        <v>20.06901</v>
      </c>
      <c r="M2576" s="25">
        <f>K2576-L2576</f>
        <v/>
      </c>
      <c r="N2576" s="41" t="n">
        <v>2.323183987012529</v>
      </c>
      <c r="O2576" s="41" t="n">
        <v>3.738419884825684</v>
      </c>
      <c r="P2576" s="41" t="n">
        <v>-1.415235897813156</v>
      </c>
      <c r="Q2576" s="30" t="n">
        <v>8370</v>
      </c>
      <c r="R2576" t="n">
        <v>7430</v>
      </c>
      <c r="S2576" t="n">
        <v>18950</v>
      </c>
      <c r="T2576" s="31">
        <f>SUM(Q2576:S2576)</f>
        <v/>
      </c>
    </row>
    <row r="2577">
      <c r="A2577" s="23" t="n">
        <v>48373</v>
      </c>
      <c r="B2577" s="24" t="inlineStr">
        <is>
          <t>POLK COUNTY, TX</t>
        </is>
      </c>
      <c r="C2577" s="9" t="n">
        <v>869</v>
      </c>
      <c r="D2577" s="9" t="n">
        <v>869</v>
      </c>
      <c r="E2577" s="25" t="n">
        <v>456</v>
      </c>
      <c r="F2577" s="26" t="n">
        <v>641.26</v>
      </c>
      <c r="G2577" s="9" t="n">
        <v>641.26</v>
      </c>
      <c r="H2577" s="25" t="n">
        <v>228.26</v>
      </c>
      <c r="I2577" s="26" t="n">
        <v>77.21298</v>
      </c>
      <c r="J2577" s="9" t="n">
        <v>77.21298</v>
      </c>
      <c r="K2577" s="26" t="n">
        <v>11.5973</v>
      </c>
      <c r="L2577" s="9" t="n">
        <v>17.00673</v>
      </c>
      <c r="M2577" s="25">
        <f>K2577-L2577</f>
        <v/>
      </c>
      <c r="N2577" s="41" t="n">
        <v>2.16032464632231</v>
      </c>
      <c r="O2577" s="41" t="n">
        <v>3.167983752455229</v>
      </c>
      <c r="P2577" s="41" t="n">
        <v>-1.007659106132919</v>
      </c>
      <c r="Q2577" s="30" t="n">
        <v>60</v>
      </c>
      <c r="R2577" t="n">
        <v>38470</v>
      </c>
      <c r="S2577" t="n">
        <v>75120</v>
      </c>
      <c r="T2577" s="31">
        <f>SUM(Q2577:S2577)</f>
        <v/>
      </c>
    </row>
    <row r="2578">
      <c r="A2578" s="23" t="n">
        <v>48485</v>
      </c>
      <c r="B2578" s="24" t="inlineStr">
        <is>
          <t>WICHITA COUNTY, TX</t>
        </is>
      </c>
      <c r="C2578" s="9" t="n">
        <v>782</v>
      </c>
      <c r="D2578" s="9" t="n">
        <v>782</v>
      </c>
      <c r="E2578" s="25" t="n">
        <v>686</v>
      </c>
      <c r="F2578" s="26" t="n">
        <v>582.62</v>
      </c>
      <c r="G2578" s="9" t="n">
        <v>582.62</v>
      </c>
      <c r="H2578" s="25" t="n">
        <v>486.62</v>
      </c>
      <c r="I2578" s="26" t="n"/>
      <c r="J2578" s="9" t="n">
        <v>77.11400999999999</v>
      </c>
      <c r="K2578" s="26" t="n">
        <v>11.4861</v>
      </c>
      <c r="L2578" s="9" t="n">
        <v>15.19399</v>
      </c>
      <c r="M2578" s="25">
        <f>K2578-L2578</f>
        <v/>
      </c>
      <c r="N2578" s="41" t="n">
        <v>2.139610505904192</v>
      </c>
      <c r="O2578" s="41" t="n">
        <v>2.830309733556493</v>
      </c>
      <c r="P2578" s="41" t="n">
        <v>-0.6906992276523009</v>
      </c>
      <c r="Q2578" s="30" t="n">
        <v>123700</v>
      </c>
      <c r="R2578" t="n">
        <v>490</v>
      </c>
      <c r="S2578" t="n">
        <v>190940</v>
      </c>
      <c r="T2578" s="31">
        <f>SUM(Q2578:S2578)</f>
        <v/>
      </c>
    </row>
    <row r="2579">
      <c r="A2579" s="23" t="n">
        <v>36105</v>
      </c>
      <c r="B2579" s="24" t="inlineStr">
        <is>
          <t>SULLIVAN COUNTY, NY</t>
        </is>
      </c>
      <c r="C2579" s="9" t="n">
        <v>1044</v>
      </c>
      <c r="D2579" s="9" t="n">
        <v>710</v>
      </c>
      <c r="E2579" s="25" t="n">
        <v>245</v>
      </c>
      <c r="F2579" s="26" t="n">
        <v>829.38</v>
      </c>
      <c r="G2579" s="9" t="n">
        <v>495.38</v>
      </c>
      <c r="H2579" s="25" t="n">
        <v>30.38</v>
      </c>
      <c r="I2579" s="26" t="n"/>
      <c r="J2579" s="9" t="n">
        <v>76.98072000000001</v>
      </c>
      <c r="K2579" s="26" t="n">
        <v>22.99855</v>
      </c>
      <c r="L2579" s="9" t="n">
        <v>21.15201</v>
      </c>
      <c r="M2579" s="25">
        <f>K2579-L2579</f>
        <v/>
      </c>
      <c r="N2579" s="41" t="n">
        <v>4.284129443463217</v>
      </c>
      <c r="O2579" s="41" t="n">
        <v>3.940159220012931</v>
      </c>
      <c r="P2579" s="41" t="n">
        <v>0.3439702234502859</v>
      </c>
      <c r="Q2579" s="30" t="n">
        <v>6420</v>
      </c>
      <c r="R2579" t="n">
        <v>38470</v>
      </c>
      <c r="S2579" t="n">
        <v>1870</v>
      </c>
      <c r="T2579" s="31">
        <f>SUM(Q2579:S2579)</f>
        <v/>
      </c>
    </row>
    <row r="2580">
      <c r="A2580" s="23" t="n">
        <v>13199</v>
      </c>
      <c r="B2580" s="24" t="inlineStr">
        <is>
          <t>MERIWETHER COUNTY, GA</t>
        </is>
      </c>
      <c r="C2580" s="9" t="n">
        <v>1270</v>
      </c>
      <c r="D2580" s="9" t="n">
        <v>1270</v>
      </c>
      <c r="E2580" s="25" t="n">
        <v>1270</v>
      </c>
      <c r="F2580" s="26" t="n">
        <v>634.98</v>
      </c>
      <c r="G2580" s="9" t="n">
        <v>634.98</v>
      </c>
      <c r="H2580" s="25" t="n">
        <v>634.98</v>
      </c>
      <c r="I2580" s="26" t="n">
        <v>76.95981999999999</v>
      </c>
      <c r="J2580" s="9" t="n">
        <v>76.95981999999999</v>
      </c>
      <c r="K2580" s="26" t="n">
        <v>13.84129</v>
      </c>
      <c r="L2580" s="9" t="n">
        <v>21.81801</v>
      </c>
      <c r="M2580" s="25">
        <f>K2580-L2580</f>
        <v/>
      </c>
      <c r="N2580" s="41" t="n">
        <v>2.578331156725663</v>
      </c>
      <c r="O2580" s="41" t="n">
        <v>4.064220528632235</v>
      </c>
      <c r="P2580" s="41" t="n">
        <v>-1.485889371906573</v>
      </c>
      <c r="Q2580" s="30" t="n">
        <v>350</v>
      </c>
      <c r="R2580" t="n">
        <v>55690</v>
      </c>
      <c r="S2580" t="n">
        <v>24460</v>
      </c>
      <c r="T2580" s="31">
        <f>SUM(Q2580:S2580)</f>
        <v/>
      </c>
    </row>
    <row r="2581">
      <c r="A2581" s="23" t="n">
        <v>28131</v>
      </c>
      <c r="B2581" s="24" t="inlineStr">
        <is>
          <t>STONE COUNTY, MS</t>
        </is>
      </c>
      <c r="C2581" s="9" t="n">
        <v>1104</v>
      </c>
      <c r="D2581" s="9" t="n">
        <v>603</v>
      </c>
      <c r="E2581" s="25" t="n">
        <v>492</v>
      </c>
      <c r="F2581" s="26" t="n">
        <v>751.52</v>
      </c>
      <c r="G2581" s="9" t="n">
        <v>250.52</v>
      </c>
      <c r="H2581" s="25" t="n">
        <v>139.52</v>
      </c>
      <c r="I2581" s="26" t="n">
        <v>76.95981999999999</v>
      </c>
      <c r="J2581" s="9" t="n">
        <v>76.95981999999999</v>
      </c>
      <c r="K2581" s="26" t="n">
        <v>11.4443</v>
      </c>
      <c r="L2581" s="9" t="n">
        <v>16.75878</v>
      </c>
      <c r="M2581" s="25">
        <f>K2581-L2581</f>
        <v/>
      </c>
      <c r="N2581" s="41" t="n">
        <v>2.131824075423281</v>
      </c>
      <c r="O2581" s="41" t="n">
        <v>3.121796062557096</v>
      </c>
      <c r="P2581" s="41" t="n">
        <v>-0.9899719871338151</v>
      </c>
      <c r="Q2581" s="30" t="n">
        <v>4440</v>
      </c>
      <c r="R2581" t="n">
        <v>15290</v>
      </c>
      <c r="S2581" t="n">
        <v>6750</v>
      </c>
      <c r="T2581" s="31">
        <f>SUM(Q2581:S2581)</f>
        <v/>
      </c>
    </row>
    <row r="2582">
      <c r="A2582" s="23" t="n">
        <v>37147</v>
      </c>
      <c r="B2582" s="24" t="inlineStr">
        <is>
          <t>PITT COUNTY, NC</t>
        </is>
      </c>
      <c r="C2582" s="9" t="n">
        <v>1118</v>
      </c>
      <c r="D2582" s="9" t="n">
        <v>1333</v>
      </c>
      <c r="E2582" s="25" t="n">
        <v>481</v>
      </c>
      <c r="F2582" s="26" t="n">
        <v>791.3</v>
      </c>
      <c r="G2582" s="9" t="n">
        <v>1006.3</v>
      </c>
      <c r="H2582" s="25" t="n">
        <v>154.3</v>
      </c>
      <c r="I2582" s="26" t="n">
        <v>76.95981999999999</v>
      </c>
      <c r="J2582" s="9" t="n">
        <v>76.95981999999999</v>
      </c>
      <c r="K2582" s="26" t="n">
        <v>12.85375</v>
      </c>
      <c r="L2582" s="9" t="n">
        <v>20.77138</v>
      </c>
      <c r="M2582" s="25">
        <f>K2582-L2582</f>
        <v/>
      </c>
      <c r="N2582" s="41" t="n">
        <v>2.394373942440516</v>
      </c>
      <c r="O2582" s="41" t="n">
        <v>3.869256133076346</v>
      </c>
      <c r="P2582" s="41" t="n">
        <v>-1.47488219063583</v>
      </c>
      <c r="Q2582" s="30" t="n">
        <v>143310</v>
      </c>
      <c r="R2582" t="n">
        <v>12550</v>
      </c>
      <c r="S2582" t="n">
        <v>38850</v>
      </c>
      <c r="T2582" s="31">
        <f>SUM(Q2582:S2582)</f>
        <v/>
      </c>
    </row>
    <row r="2583">
      <c r="A2583" s="23" t="n">
        <v>47163</v>
      </c>
      <c r="B2583" s="24" t="inlineStr">
        <is>
          <t>SULLIVAN COUNTY, TN</t>
        </is>
      </c>
      <c r="C2583" s="9" t="n">
        <v>3142</v>
      </c>
      <c r="D2583" s="9" t="n">
        <v>2012</v>
      </c>
      <c r="E2583" s="25" t="n">
        <v>1343</v>
      </c>
      <c r="F2583" s="26" t="n">
        <v>2925.34</v>
      </c>
      <c r="G2583" s="9" t="n">
        <v>1795.34</v>
      </c>
      <c r="H2583" s="25" t="n">
        <v>1126.34</v>
      </c>
      <c r="I2583" s="26" t="n"/>
      <c r="J2583" s="9" t="n">
        <v>76.85374</v>
      </c>
      <c r="K2583" s="26" t="n">
        <v>11.52359</v>
      </c>
      <c r="L2583" s="9" t="n">
        <v>16.39137</v>
      </c>
      <c r="M2583" s="25">
        <f>K2583-L2583</f>
        <v/>
      </c>
      <c r="N2583" s="41" t="n">
        <v>2.14659407716566</v>
      </c>
      <c r="O2583" s="41" t="n">
        <v>3.053355573968779</v>
      </c>
      <c r="P2583" s="41" t="n">
        <v>-0.906761496803119</v>
      </c>
      <c r="Q2583" s="30" t="n">
        <v>2580</v>
      </c>
      <c r="R2583" t="n">
        <v>79390</v>
      </c>
      <c r="S2583" t="n">
        <v>3810</v>
      </c>
      <c r="T2583" s="31">
        <f>SUM(Q2583:S2583)</f>
        <v/>
      </c>
    </row>
    <row r="2584">
      <c r="A2584" s="23" t="n">
        <v>47001</v>
      </c>
      <c r="B2584" s="24" t="inlineStr">
        <is>
          <t>ANDERSON COUNTY, TN</t>
        </is>
      </c>
      <c r="C2584" s="9" t="n">
        <v>3378</v>
      </c>
      <c r="D2584" s="9" t="n">
        <v>3096</v>
      </c>
      <c r="E2584" s="25" t="n">
        <v>1634</v>
      </c>
      <c r="F2584" s="26" t="n">
        <v>3161.94</v>
      </c>
      <c r="G2584" s="9" t="n">
        <v>2879.94</v>
      </c>
      <c r="H2584" s="25" t="n">
        <v>1417.94</v>
      </c>
      <c r="I2584" s="26" t="n"/>
      <c r="J2584" s="9" t="n">
        <v>76.84241</v>
      </c>
      <c r="K2584" s="26" t="n">
        <v>11.52088</v>
      </c>
      <c r="L2584" s="9" t="n">
        <v>16.06373</v>
      </c>
      <c r="M2584" s="25">
        <f>K2584-L2584</f>
        <v/>
      </c>
      <c r="N2584" s="41" t="n">
        <v>2.146089263132089</v>
      </c>
      <c r="O2584" s="41" t="n">
        <v>2.992323371031799</v>
      </c>
      <c r="P2584" s="41" t="n">
        <v>-0.8462341078997101</v>
      </c>
      <c r="Q2584" s="30" t="n">
        <v>310</v>
      </c>
      <c r="R2584" t="n">
        <v>26430</v>
      </c>
      <c r="S2584" t="n">
        <v>7460</v>
      </c>
      <c r="T2584" s="31">
        <f>SUM(Q2584:S2584)</f>
        <v/>
      </c>
    </row>
    <row r="2585">
      <c r="A2585" s="23" t="n">
        <v>28071</v>
      </c>
      <c r="B2585" s="24" t="inlineStr">
        <is>
          <t>LAFAYETTE COUNTY, MS</t>
        </is>
      </c>
      <c r="C2585" s="9" t="n">
        <v>901</v>
      </c>
      <c r="D2585" s="9" t="n">
        <v>901</v>
      </c>
      <c r="E2585" s="25" t="n">
        <v>901</v>
      </c>
      <c r="F2585" s="26" t="n">
        <v>590.58</v>
      </c>
      <c r="G2585" s="9" t="n">
        <v>590.58</v>
      </c>
      <c r="H2585" s="25" t="n">
        <v>590.58</v>
      </c>
      <c r="I2585" s="26" t="n">
        <v>76.83324</v>
      </c>
      <c r="J2585" s="9" t="n">
        <v>76.83324</v>
      </c>
      <c r="K2585" s="26" t="n">
        <v>11.59703</v>
      </c>
      <c r="L2585" s="9" t="n">
        <v>16.72153</v>
      </c>
      <c r="M2585" s="25">
        <f>K2585-L2585</f>
        <v/>
      </c>
      <c r="N2585" s="41" t="n">
        <v>2.160274351197195</v>
      </c>
      <c r="O2585" s="41" t="n">
        <v>3.114857198073509</v>
      </c>
      <c r="P2585" s="41" t="n">
        <v>-0.9545828468763145</v>
      </c>
      <c r="Q2585" s="30" t="n">
        <v>22640</v>
      </c>
      <c r="R2585" t="n">
        <v>51520</v>
      </c>
      <c r="S2585" t="n">
        <v>800</v>
      </c>
      <c r="T2585" s="31">
        <f>SUM(Q2585:S2585)</f>
        <v/>
      </c>
    </row>
    <row r="2586">
      <c r="A2586" s="23" t="n">
        <v>37155</v>
      </c>
      <c r="B2586" s="24" t="inlineStr">
        <is>
          <t>ROBESON COUNTY, NC</t>
        </is>
      </c>
      <c r="C2586" s="9" t="n">
        <v>763</v>
      </c>
      <c r="D2586" s="9" t="n">
        <v>1114</v>
      </c>
      <c r="E2586" s="25" t="n">
        <v>259</v>
      </c>
      <c r="F2586" s="26" t="n">
        <v>501.52</v>
      </c>
      <c r="G2586" s="9" t="n">
        <v>852.52</v>
      </c>
      <c r="H2586" s="25" t="n">
        <v>0</v>
      </c>
      <c r="I2586" s="26" t="n">
        <v>76.83324</v>
      </c>
      <c r="J2586" s="9" t="n">
        <v>76.83324</v>
      </c>
      <c r="K2586" s="26" t="n">
        <v>12.0552</v>
      </c>
      <c r="L2586" s="9" t="n">
        <v>19.63824</v>
      </c>
      <c r="M2586" s="25">
        <f>K2586-L2586</f>
        <v/>
      </c>
      <c r="N2586" s="41" t="n">
        <v>2.245621452954111</v>
      </c>
      <c r="O2586" s="41" t="n">
        <v>3.658176806876829</v>
      </c>
      <c r="P2586" s="41" t="n">
        <v>-1.412555353922718</v>
      </c>
      <c r="Q2586" s="30" t="n">
        <v>208310</v>
      </c>
      <c r="R2586" t="n">
        <v>18180</v>
      </c>
      <c r="S2586" t="n">
        <v>63050</v>
      </c>
      <c r="T2586" s="31">
        <f>SUM(Q2586:S2586)</f>
        <v/>
      </c>
    </row>
    <row r="2587">
      <c r="A2587" s="23" t="n">
        <v>47023</v>
      </c>
      <c r="B2587" s="24" t="inlineStr">
        <is>
          <t>CHESTER COUNTY, TN</t>
        </is>
      </c>
      <c r="C2587" s="9" t="n">
        <v>925</v>
      </c>
      <c r="D2587" s="9" t="n">
        <v>925</v>
      </c>
      <c r="E2587" s="25" t="n">
        <v>379</v>
      </c>
      <c r="F2587" s="26" t="n">
        <v>672.02</v>
      </c>
      <c r="G2587" s="9" t="n">
        <v>672.02</v>
      </c>
      <c r="H2587" s="25" t="n">
        <v>126.02</v>
      </c>
      <c r="I2587" s="26" t="n">
        <v>76.70667</v>
      </c>
      <c r="J2587" s="9" t="n">
        <v>76.70667</v>
      </c>
      <c r="K2587" s="26" t="n">
        <v>11.55658</v>
      </c>
      <c r="L2587" s="9" t="n">
        <v>16.63285</v>
      </c>
      <c r="M2587" s="25">
        <f>K2587-L2587</f>
        <v/>
      </c>
      <c r="N2587" s="41" t="n">
        <v>2.152739396341863</v>
      </c>
      <c r="O2587" s="41" t="n">
        <v>3.098338043646542</v>
      </c>
      <c r="P2587" s="41" t="n">
        <v>-0.9455986473046791</v>
      </c>
      <c r="Q2587" s="30" t="n">
        <v>28660</v>
      </c>
      <c r="R2587" t="n">
        <v>25840</v>
      </c>
      <c r="S2587" t="n">
        <v>160</v>
      </c>
      <c r="T2587" s="31">
        <f>SUM(Q2587:S2587)</f>
        <v/>
      </c>
    </row>
    <row r="2588">
      <c r="A2588" s="23" t="n">
        <v>47097</v>
      </c>
      <c r="B2588" s="24" t="inlineStr">
        <is>
          <t>LAUDERDALE COUNTY, TN</t>
        </is>
      </c>
      <c r="C2588" s="9" t="n">
        <v>394</v>
      </c>
      <c r="D2588" s="9" t="n">
        <v>310</v>
      </c>
      <c r="E2588" s="25" t="n">
        <v>138</v>
      </c>
      <c r="F2588" s="26" t="n">
        <v>67.94</v>
      </c>
      <c r="G2588" s="9" t="n">
        <v>0</v>
      </c>
      <c r="H2588" s="25" t="n">
        <v>0</v>
      </c>
      <c r="I2588" s="26" t="n">
        <v>76.70667</v>
      </c>
      <c r="J2588" s="9" t="n">
        <v>76.70667</v>
      </c>
      <c r="K2588" s="26" t="n">
        <v>11.09595</v>
      </c>
      <c r="L2588" s="9" t="n">
        <v>15.89007</v>
      </c>
      <c r="M2588" s="25">
        <f>K2588-L2588</f>
        <v/>
      </c>
      <c r="N2588" s="41" t="n">
        <v>2.066934050111668</v>
      </c>
      <c r="O2588" s="41" t="n">
        <v>2.959974291670195</v>
      </c>
      <c r="P2588" s="41" t="n">
        <v>-0.8930402415585278</v>
      </c>
      <c r="Q2588" s="30" t="n">
        <v>146940</v>
      </c>
      <c r="R2588" t="n">
        <v>17020</v>
      </c>
      <c r="S2588" t="n">
        <v>320</v>
      </c>
      <c r="T2588" s="31">
        <f>SUM(Q2588:S2588)</f>
        <v/>
      </c>
    </row>
    <row r="2589">
      <c r="A2589" s="23" t="n">
        <v>47181</v>
      </c>
      <c r="B2589" s="24" t="inlineStr">
        <is>
          <t>WAYNE COUNTY, TN</t>
        </is>
      </c>
      <c r="C2589" s="9" t="n">
        <v>1001</v>
      </c>
      <c r="D2589" s="9" t="n">
        <v>1001</v>
      </c>
      <c r="E2589" s="25" t="n">
        <v>1001</v>
      </c>
      <c r="F2589" s="26" t="n">
        <v>793.54</v>
      </c>
      <c r="G2589" s="9" t="n">
        <v>793.54</v>
      </c>
      <c r="H2589" s="25" t="n">
        <v>793.54</v>
      </c>
      <c r="I2589" s="26" t="n">
        <v>76.70667</v>
      </c>
      <c r="J2589" s="9" t="n">
        <v>76.70667</v>
      </c>
      <c r="K2589" s="26" t="n">
        <v>11.47845</v>
      </c>
      <c r="L2589" s="9" t="n">
        <v>16.28363</v>
      </c>
      <c r="M2589" s="25">
        <f>K2589-L2589</f>
        <v/>
      </c>
      <c r="N2589" s="41" t="n">
        <v>2.138185477359241</v>
      </c>
      <c r="O2589" s="41" t="n">
        <v>3.03328595626511</v>
      </c>
      <c r="P2589" s="41" t="n">
        <v>-0.8951004789058691</v>
      </c>
      <c r="Q2589" s="30" t="n">
        <v>11910</v>
      </c>
      <c r="R2589" t="n">
        <v>66790</v>
      </c>
      <c r="S2589" t="n">
        <v>12100</v>
      </c>
      <c r="T2589" s="31">
        <f>SUM(Q2589:S2589)</f>
        <v/>
      </c>
    </row>
    <row r="2590">
      <c r="A2590" s="23" t="n">
        <v>51101</v>
      </c>
      <c r="B2590" s="24" t="inlineStr">
        <is>
          <t>KING WILLIAM COUNTY, VA</t>
        </is>
      </c>
      <c r="C2590" s="9" t="n">
        <v>1500</v>
      </c>
      <c r="D2590" s="9" t="n">
        <v>1500</v>
      </c>
      <c r="E2590" s="25" t="n">
        <v>528</v>
      </c>
      <c r="F2590" s="26" t="n">
        <v>1057.72</v>
      </c>
      <c r="G2590" s="9" t="n">
        <v>1057.72</v>
      </c>
      <c r="H2590" s="25" t="n">
        <v>85.72</v>
      </c>
      <c r="I2590" s="26" t="n">
        <v>76.70667</v>
      </c>
      <c r="J2590" s="9" t="n">
        <v>76.70667</v>
      </c>
      <c r="K2590" s="26" t="n">
        <v>13.80067</v>
      </c>
      <c r="L2590" s="9" t="n">
        <v>20.63605</v>
      </c>
      <c r="M2590" s="25">
        <f>K2590-L2590</f>
        <v/>
      </c>
      <c r="N2590" s="41" t="n">
        <v>2.570764534569332</v>
      </c>
      <c r="O2590" s="41" t="n">
        <v>3.844047098698794</v>
      </c>
      <c r="P2590" s="41" t="n">
        <v>-1.273282564129461</v>
      </c>
      <c r="Q2590" s="30" t="n">
        <v>19410</v>
      </c>
      <c r="R2590" t="n">
        <v>29920</v>
      </c>
      <c r="S2590" t="n">
        <v>0</v>
      </c>
      <c r="T2590" s="31">
        <f>SUM(Q2590:S2590)</f>
        <v/>
      </c>
    </row>
    <row r="2591">
      <c r="A2591" s="23" t="n">
        <v>48365</v>
      </c>
      <c r="B2591" s="24" t="inlineStr">
        <is>
          <t>PANOLA COUNTY, TX</t>
        </is>
      </c>
      <c r="C2591" s="9" t="n">
        <v>899</v>
      </c>
      <c r="D2591" s="9" t="n">
        <v>899</v>
      </c>
      <c r="E2591" s="25" t="n">
        <v>672</v>
      </c>
      <c r="F2591" s="26" t="n">
        <v>722.3200000000001</v>
      </c>
      <c r="G2591" s="9" t="n">
        <v>722.3200000000001</v>
      </c>
      <c r="H2591" s="25" t="n">
        <v>495.32</v>
      </c>
      <c r="I2591" s="26" t="n">
        <v>76.45350999999999</v>
      </c>
      <c r="J2591" s="9" t="n">
        <v>76.45350999999999</v>
      </c>
      <c r="K2591" s="26" t="n">
        <v>11.35587</v>
      </c>
      <c r="L2591" s="9" t="n">
        <v>16.40196</v>
      </c>
      <c r="M2591" s="25">
        <f>K2591-L2591</f>
        <v/>
      </c>
      <c r="N2591" s="41" t="n">
        <v>2.115351490556606</v>
      </c>
      <c r="O2591" s="41" t="n">
        <v>3.055328260542771</v>
      </c>
      <c r="P2591" s="41" t="n">
        <v>-0.9399767699861645</v>
      </c>
      <c r="Q2591" s="30" t="n">
        <v>590</v>
      </c>
      <c r="R2591" t="n">
        <v>89330</v>
      </c>
      <c r="S2591" t="n">
        <v>1260</v>
      </c>
      <c r="T2591" s="31">
        <f>SUM(Q2591:S2591)</f>
        <v/>
      </c>
    </row>
    <row r="2592">
      <c r="A2592" s="23" t="n">
        <v>51191</v>
      </c>
      <c r="B2592" s="24" t="inlineStr">
        <is>
          <t>WASHINGTON COUNTY, VA</t>
        </is>
      </c>
      <c r="C2592" s="9" t="n">
        <v>2110</v>
      </c>
      <c r="D2592" s="9" t="n">
        <v>1310</v>
      </c>
      <c r="E2592" s="25" t="n">
        <v>299</v>
      </c>
      <c r="F2592" s="26" t="n">
        <v>1838.04</v>
      </c>
      <c r="G2592" s="9" t="n">
        <v>1038.04</v>
      </c>
      <c r="H2592" s="25" t="n">
        <v>27.04001</v>
      </c>
      <c r="I2592" s="26" t="n"/>
      <c r="J2592" s="9" t="n">
        <v>76.44543</v>
      </c>
      <c r="K2592" s="26" t="n">
        <v>11.04962</v>
      </c>
      <c r="L2592" s="9" t="n">
        <v>16.72202</v>
      </c>
      <c r="M2592" s="25">
        <f>K2592-L2592</f>
        <v/>
      </c>
      <c r="N2592" s="41" t="n">
        <v>2.058303779198255</v>
      </c>
      <c r="O2592" s="41" t="n">
        <v>3.114948474411682</v>
      </c>
      <c r="P2592" s="41" t="n">
        <v>-1.056644695213427</v>
      </c>
      <c r="Q2592" s="30" t="n">
        <v>2870</v>
      </c>
      <c r="R2592" t="n">
        <v>118450</v>
      </c>
      <c r="S2592" t="n">
        <v>2920</v>
      </c>
      <c r="T2592" s="31">
        <f>SUM(Q2592:S2592)</f>
        <v/>
      </c>
    </row>
    <row r="2593">
      <c r="A2593" s="23" t="n">
        <v>28001</v>
      </c>
      <c r="B2593" s="24" t="inlineStr">
        <is>
          <t>ADAMS COUNTY, MS</t>
        </is>
      </c>
      <c r="C2593" s="9" t="n">
        <v>702</v>
      </c>
      <c r="D2593" s="9" t="n">
        <v>254</v>
      </c>
      <c r="E2593" s="25" t="n">
        <v>233</v>
      </c>
      <c r="F2593" s="26" t="n">
        <v>436.84</v>
      </c>
      <c r="G2593" s="9" t="n">
        <v>0</v>
      </c>
      <c r="H2593" s="25" t="n">
        <v>0</v>
      </c>
      <c r="I2593" s="26" t="n">
        <v>76.32693</v>
      </c>
      <c r="J2593" s="9" t="n">
        <v>76.32693</v>
      </c>
      <c r="K2593" s="26" t="n">
        <v>11.44883</v>
      </c>
      <c r="L2593" s="9" t="n">
        <v>16.2644</v>
      </c>
      <c r="M2593" s="25">
        <f>K2593-L2593</f>
        <v/>
      </c>
      <c r="N2593" s="41" t="n">
        <v>2.132667915855782</v>
      </c>
      <c r="O2593" s="41" t="n">
        <v>3.029703825687408</v>
      </c>
      <c r="P2593" s="41" t="n">
        <v>-0.8970359098316268</v>
      </c>
      <c r="Q2593" s="30" t="n">
        <v>19780</v>
      </c>
      <c r="R2593" t="n">
        <v>15200</v>
      </c>
      <c r="S2593" t="n">
        <v>5410</v>
      </c>
      <c r="T2593" s="31">
        <f>SUM(Q2593:S2593)</f>
        <v/>
      </c>
    </row>
    <row r="2594">
      <c r="A2594" s="23" t="n">
        <v>28163</v>
      </c>
      <c r="B2594" s="24" t="inlineStr">
        <is>
          <t>YAZOO COUNTY, MS</t>
        </is>
      </c>
      <c r="C2594" s="9" t="n">
        <v>356</v>
      </c>
      <c r="D2594" s="9" t="n">
        <v>139</v>
      </c>
      <c r="E2594" s="25" t="n">
        <v>129</v>
      </c>
      <c r="F2594" s="26" t="n">
        <v>117.68</v>
      </c>
      <c r="G2594" s="9" t="n">
        <v>0</v>
      </c>
      <c r="H2594" s="25" t="n">
        <v>0</v>
      </c>
      <c r="I2594" s="26" t="n">
        <v>76.32693</v>
      </c>
      <c r="J2594" s="9" t="n">
        <v>76.32693</v>
      </c>
      <c r="K2594" s="26" t="n">
        <v>11.2217</v>
      </c>
      <c r="L2594" s="9" t="n">
        <v>16.1887</v>
      </c>
      <c r="M2594" s="25">
        <f>K2594-L2594</f>
        <v/>
      </c>
      <c r="N2594" s="41" t="n">
        <v>2.090358538938811</v>
      </c>
      <c r="O2594" s="41" t="n">
        <v>3.01560256283083</v>
      </c>
      <c r="P2594" s="41" t="n">
        <v>-0.9252440238920194</v>
      </c>
      <c r="Q2594" s="30" t="n">
        <v>181400</v>
      </c>
      <c r="R2594" t="n">
        <v>67930</v>
      </c>
      <c r="S2594" t="n">
        <v>20</v>
      </c>
      <c r="T2594" s="31">
        <f>SUM(Q2594:S2594)</f>
        <v/>
      </c>
    </row>
    <row r="2595">
      <c r="A2595" s="23" t="n">
        <v>37085</v>
      </c>
      <c r="B2595" s="24" t="inlineStr">
        <is>
          <t>HARNETT COUNTY, NC</t>
        </is>
      </c>
      <c r="C2595" s="9" t="n">
        <v>2051</v>
      </c>
      <c r="D2595" s="9" t="n">
        <v>1856</v>
      </c>
      <c r="E2595" s="25" t="n">
        <v>768</v>
      </c>
      <c r="F2595" s="26" t="n">
        <v>1723.26</v>
      </c>
      <c r="G2595" s="9" t="n">
        <v>1528.26</v>
      </c>
      <c r="H2595" s="25" t="n">
        <v>440.26</v>
      </c>
      <c r="I2595" s="26" t="n">
        <v>76.32693</v>
      </c>
      <c r="J2595" s="9" t="n">
        <v>76.32693</v>
      </c>
      <c r="K2595" s="26" t="n">
        <v>12.79425</v>
      </c>
      <c r="L2595" s="9" t="n">
        <v>19.96195</v>
      </c>
      <c r="M2595" s="25">
        <f>K2595-L2595</f>
        <v/>
      </c>
      <c r="N2595" s="41" t="n">
        <v>2.383290387090893</v>
      </c>
      <c r="O2595" s="41" t="n">
        <v>3.718476936326011</v>
      </c>
      <c r="P2595" s="41" t="n">
        <v>-1.335186549235117</v>
      </c>
      <c r="Q2595" s="30" t="n">
        <v>65390</v>
      </c>
      <c r="R2595" t="n">
        <v>28370</v>
      </c>
      <c r="S2595" t="n">
        <v>62070</v>
      </c>
      <c r="T2595" s="31">
        <f>SUM(Q2595:S2595)</f>
        <v/>
      </c>
    </row>
    <row r="2596">
      <c r="A2596" s="23" t="n">
        <v>51095</v>
      </c>
      <c r="B2596" s="24" t="inlineStr">
        <is>
          <t>JAMES CITY COUNTY, VA</t>
        </is>
      </c>
      <c r="C2596" s="9" t="n">
        <v>3053</v>
      </c>
      <c r="D2596" s="9" t="n">
        <v>3220</v>
      </c>
      <c r="E2596" s="25" t="n">
        <v>1982</v>
      </c>
      <c r="F2596" s="26" t="n">
        <v>2731.44</v>
      </c>
      <c r="G2596" s="9" t="n">
        <v>2898.44</v>
      </c>
      <c r="H2596" s="25" t="n">
        <v>1660.44</v>
      </c>
      <c r="I2596" s="26" t="n">
        <v>76.32693</v>
      </c>
      <c r="J2596" s="9" t="n">
        <v>76.32693</v>
      </c>
      <c r="K2596" s="26" t="n">
        <v>11.85752</v>
      </c>
      <c r="L2596" s="9" t="n">
        <v>18.26604</v>
      </c>
      <c r="M2596" s="25">
        <f>K2596-L2596</f>
        <v/>
      </c>
      <c r="N2596" s="41" t="n">
        <v>2.208797970239601</v>
      </c>
      <c r="O2596" s="41" t="n">
        <v>3.402565804343181</v>
      </c>
      <c r="P2596" s="41" t="n">
        <v>-1.19376783410358</v>
      </c>
      <c r="Q2596" s="30" t="n">
        <v>5370</v>
      </c>
      <c r="R2596" t="n">
        <v>10210</v>
      </c>
      <c r="S2596" t="n">
        <v>0</v>
      </c>
      <c r="T2596" s="31">
        <f>SUM(Q2596:S2596)</f>
        <v/>
      </c>
    </row>
    <row r="2597">
      <c r="A2597" s="23" t="n">
        <v>5111</v>
      </c>
      <c r="B2597" s="24" t="inlineStr">
        <is>
          <t>POINSETT COUNTY, AR</t>
        </is>
      </c>
      <c r="C2597" s="9" t="n">
        <v>467</v>
      </c>
      <c r="D2597" s="9" t="n">
        <v>65</v>
      </c>
      <c r="E2597" s="25" t="n">
        <v>98</v>
      </c>
      <c r="F2597" s="26" t="n">
        <v>149.54</v>
      </c>
      <c r="G2597" s="9" t="n">
        <v>0</v>
      </c>
      <c r="H2597" s="25" t="n">
        <v>0</v>
      </c>
      <c r="I2597" s="26" t="n">
        <v>76.07377</v>
      </c>
      <c r="J2597" s="9" t="n">
        <v>76.07377</v>
      </c>
      <c r="K2597" s="26" t="n">
        <v>11.12989</v>
      </c>
      <c r="L2597" s="9" t="n">
        <v>15.98469</v>
      </c>
      <c r="M2597" s="25">
        <f>K2597-L2597</f>
        <v/>
      </c>
      <c r="N2597" s="41" t="n">
        <v>2.073256333616981</v>
      </c>
      <c r="O2597" s="41" t="n">
        <v>2.977599938849713</v>
      </c>
      <c r="P2597" s="41" t="n">
        <v>-0.9043436052327313</v>
      </c>
      <c r="Q2597" s="30" t="n">
        <v>369140</v>
      </c>
      <c r="R2597" t="n">
        <v>7270</v>
      </c>
      <c r="S2597" t="n">
        <v>40</v>
      </c>
      <c r="T2597" s="31">
        <f>SUM(Q2597:S2597)</f>
        <v/>
      </c>
    </row>
    <row r="2598">
      <c r="A2598" s="23" t="n">
        <v>37063</v>
      </c>
      <c r="B2598" s="24" t="inlineStr">
        <is>
          <t>DURHAM COUNTY, NC</t>
        </is>
      </c>
      <c r="C2598" s="9" t="n">
        <v>4228</v>
      </c>
      <c r="D2598" s="9" t="n">
        <v>3780</v>
      </c>
      <c r="E2598" s="25" t="n">
        <v>2507</v>
      </c>
      <c r="F2598" s="26" t="n">
        <v>3968.48</v>
      </c>
      <c r="G2598" s="9" t="n">
        <v>3520.48</v>
      </c>
      <c r="H2598" s="25" t="n">
        <v>2247.48</v>
      </c>
      <c r="I2598" s="26" t="n">
        <v>76.07377</v>
      </c>
      <c r="J2598" s="9" t="n">
        <v>76.07377</v>
      </c>
      <c r="K2598" s="26" t="n">
        <v>11.97154</v>
      </c>
      <c r="L2598" s="9" t="n">
        <v>20.54026</v>
      </c>
      <c r="M2598" s="25">
        <f>K2598-L2598</f>
        <v/>
      </c>
      <c r="N2598" s="41" t="n">
        <v>2.230037415297819</v>
      </c>
      <c r="O2598" s="41" t="n">
        <v>3.826203505977106</v>
      </c>
      <c r="P2598" s="41" t="n">
        <v>-1.596166090679288</v>
      </c>
      <c r="Q2598" s="30" t="n">
        <v>1260</v>
      </c>
      <c r="R2598" t="n">
        <v>16830</v>
      </c>
      <c r="S2598" t="n">
        <v>6890</v>
      </c>
      <c r="T2598" s="31">
        <f>SUM(Q2598:S2598)</f>
        <v/>
      </c>
    </row>
    <row r="2599">
      <c r="A2599" s="23" t="n">
        <v>51107</v>
      </c>
      <c r="B2599" s="24" t="inlineStr">
        <is>
          <t>LOUDOUN COUNTY, VA</t>
        </is>
      </c>
      <c r="C2599" s="9" t="n">
        <v>4746</v>
      </c>
      <c r="D2599" s="9" t="n">
        <v>4746</v>
      </c>
      <c r="E2599" s="25" t="n">
        <v>4746</v>
      </c>
      <c r="F2599" s="26" t="n">
        <v>4473.28</v>
      </c>
      <c r="G2599" s="9" t="n">
        <v>4473.28</v>
      </c>
      <c r="H2599" s="25" t="n">
        <v>4473.28</v>
      </c>
      <c r="I2599" s="26" t="n">
        <v>76.07377</v>
      </c>
      <c r="J2599" s="9" t="n">
        <v>76.07377</v>
      </c>
      <c r="K2599" s="26" t="n">
        <v>11.29051</v>
      </c>
      <c r="L2599" s="9" t="n">
        <v>17.8626</v>
      </c>
      <c r="M2599" s="25">
        <f>K2599-L2599</f>
        <v/>
      </c>
      <c r="N2599" s="41" t="n">
        <v>2.103176344713727</v>
      </c>
      <c r="O2599" s="41" t="n">
        <v>3.327413710725505</v>
      </c>
      <c r="P2599" s="41" t="n">
        <v>-1.224237366011778</v>
      </c>
      <c r="Q2599" s="30" t="n">
        <v>17870</v>
      </c>
      <c r="R2599" t="n">
        <v>148030</v>
      </c>
      <c r="S2599" t="n">
        <v>0</v>
      </c>
      <c r="T2599" s="31">
        <f>SUM(Q2599:S2599)</f>
        <v/>
      </c>
    </row>
    <row r="2600">
      <c r="A2600" s="23" t="n">
        <v>1037</v>
      </c>
      <c r="B2600" s="24" t="inlineStr">
        <is>
          <t>COOSA COUNTY, AL</t>
        </is>
      </c>
      <c r="C2600" s="9" t="n">
        <v>1356</v>
      </c>
      <c r="D2600" s="9" t="n">
        <v>1356</v>
      </c>
      <c r="E2600" s="25" t="n">
        <v>1356</v>
      </c>
      <c r="F2600" s="26" t="n">
        <v>996.3200000000001</v>
      </c>
      <c r="G2600" s="9" t="n">
        <v>996.3200000000001</v>
      </c>
      <c r="H2600" s="25" t="n">
        <v>996.3200000000001</v>
      </c>
      <c r="I2600" s="26" t="n">
        <v>75.9472</v>
      </c>
      <c r="J2600" s="9" t="n">
        <v>75.9472</v>
      </c>
      <c r="K2600" s="26" t="n">
        <v>11.61258</v>
      </c>
      <c r="L2600" s="9" t="n">
        <v>16.58474</v>
      </c>
      <c r="M2600" s="25">
        <f>K2600-L2600</f>
        <v/>
      </c>
      <c r="N2600" s="41" t="n">
        <v>2.16317097784739</v>
      </c>
      <c r="O2600" s="41" t="n">
        <v>3.089376197463847</v>
      </c>
      <c r="P2600" s="41" t="n">
        <v>-0.9262052196164572</v>
      </c>
      <c r="Q2600" s="30" t="n">
        <v>310</v>
      </c>
      <c r="R2600" t="n">
        <v>16340</v>
      </c>
      <c r="S2600" t="n">
        <v>35380</v>
      </c>
      <c r="T2600" s="31">
        <f>SUM(Q2600:S2600)</f>
        <v/>
      </c>
    </row>
    <row r="2601">
      <c r="A2601" s="23" t="n">
        <v>22121</v>
      </c>
      <c r="B2601" s="24" t="inlineStr">
        <is>
          <t>WEST BATON ROUGE PARISH, LA</t>
        </is>
      </c>
      <c r="C2601" s="9" t="n">
        <v>524</v>
      </c>
      <c r="D2601" s="9" t="n">
        <v>413</v>
      </c>
      <c r="E2601" s="25" t="n">
        <v>357</v>
      </c>
      <c r="F2601" s="26" t="n">
        <v>173.78</v>
      </c>
      <c r="G2601" s="9" t="n">
        <v>62.78</v>
      </c>
      <c r="H2601" s="25" t="n">
        <v>6.779999</v>
      </c>
      <c r="I2601" s="26" t="n">
        <v>75.9472</v>
      </c>
      <c r="J2601" s="9" t="n">
        <v>75.9472</v>
      </c>
      <c r="K2601" s="26" t="n">
        <v>10.87342</v>
      </c>
      <c r="L2601" s="9" t="n">
        <v>16.10388</v>
      </c>
      <c r="M2601" s="25">
        <f>K2601-L2601</f>
        <v/>
      </c>
      <c r="N2601" s="41" t="n">
        <v>2.025481553104079</v>
      </c>
      <c r="O2601" s="41" t="n">
        <v>2.99980244241478</v>
      </c>
      <c r="P2601" s="41" t="n">
        <v>-0.974320889310701</v>
      </c>
      <c r="Q2601" s="30" t="n">
        <v>36580</v>
      </c>
      <c r="R2601" t="n">
        <v>9800</v>
      </c>
      <c r="S2601" t="n">
        <v>590</v>
      </c>
      <c r="T2601" s="31">
        <f>SUM(Q2601:S2601)</f>
        <v/>
      </c>
    </row>
    <row r="2602">
      <c r="A2602" s="23" t="n">
        <v>28037</v>
      </c>
      <c r="B2602" s="24" t="inlineStr">
        <is>
          <t>FRANKLIN COUNTY, MS</t>
        </is>
      </c>
      <c r="C2602" s="9" t="n">
        <v>935</v>
      </c>
      <c r="D2602" s="9" t="n">
        <v>691</v>
      </c>
      <c r="E2602" s="25" t="n">
        <v>146</v>
      </c>
      <c r="F2602" s="26" t="n">
        <v>555.96</v>
      </c>
      <c r="G2602" s="9" t="n">
        <v>311.96</v>
      </c>
      <c r="H2602" s="25" t="n">
        <v>0</v>
      </c>
      <c r="I2602" s="26" t="n">
        <v>75.9472</v>
      </c>
      <c r="J2602" s="9" t="n">
        <v>75.9472</v>
      </c>
      <c r="K2602" s="26" t="n">
        <v>11.7304</v>
      </c>
      <c r="L2602" s="9" t="n">
        <v>16.94892</v>
      </c>
      <c r="M2602" s="25">
        <f>K2602-L2602</f>
        <v/>
      </c>
      <c r="N2602" s="41" t="n">
        <v>2.185118280222054</v>
      </c>
      <c r="O2602" s="41" t="n">
        <v>3.157215007333184</v>
      </c>
      <c r="P2602" s="41" t="n">
        <v>-0.9720967271111299</v>
      </c>
      <c r="Q2602" s="30" t="n">
        <v>4000</v>
      </c>
      <c r="R2602" t="n">
        <v>15870</v>
      </c>
      <c r="S2602" t="n">
        <v>3200</v>
      </c>
      <c r="T2602" s="31">
        <f>SUM(Q2602:S2602)</f>
        <v/>
      </c>
    </row>
    <row r="2603">
      <c r="A2603" s="23" t="n">
        <v>37019</v>
      </c>
      <c r="B2603" s="24" t="inlineStr">
        <is>
          <t>BRUNSWICK COUNTY, NC</t>
        </is>
      </c>
      <c r="C2603" s="9" t="n">
        <v>1646</v>
      </c>
      <c r="D2603" s="9" t="n">
        <v>1981</v>
      </c>
      <c r="E2603" s="25" t="n">
        <v>799</v>
      </c>
      <c r="F2603" s="26" t="n">
        <v>1193.04</v>
      </c>
      <c r="G2603" s="9" t="n">
        <v>1528.04</v>
      </c>
      <c r="H2603" s="25" t="n">
        <v>346.04</v>
      </c>
      <c r="I2603" s="26" t="n">
        <v>75.9472</v>
      </c>
      <c r="J2603" s="9" t="n">
        <v>75.9472</v>
      </c>
      <c r="K2603" s="26" t="n">
        <v>14.56532</v>
      </c>
      <c r="L2603" s="9" t="n">
        <v>23.75671</v>
      </c>
      <c r="M2603" s="25">
        <f>K2603-L2603</f>
        <v/>
      </c>
      <c r="N2603" s="41" t="n">
        <v>2.71320219168007</v>
      </c>
      <c r="O2603" s="41" t="n">
        <v>4.425358154788761</v>
      </c>
      <c r="P2603" s="41" t="n">
        <v>-1.712155963108691</v>
      </c>
      <c r="Q2603" s="30" t="n">
        <v>44670</v>
      </c>
      <c r="R2603" t="n">
        <v>2330</v>
      </c>
      <c r="S2603" t="n">
        <v>56840</v>
      </c>
      <c r="T2603" s="31">
        <f>SUM(Q2603:S2603)</f>
        <v/>
      </c>
    </row>
    <row r="2604">
      <c r="A2604" s="23" t="n">
        <v>37031</v>
      </c>
      <c r="B2604" s="24" t="inlineStr">
        <is>
          <t>CARTERET COUNTY, NC</t>
        </is>
      </c>
      <c r="C2604" s="9" t="n">
        <v>1523</v>
      </c>
      <c r="D2604" s="9" t="n">
        <v>1646</v>
      </c>
      <c r="E2604" s="25" t="n">
        <v>648</v>
      </c>
      <c r="F2604" s="26" t="n">
        <v>1168.1</v>
      </c>
      <c r="G2604" s="9" t="n">
        <v>1291.1</v>
      </c>
      <c r="H2604" s="25" t="n">
        <v>293.1</v>
      </c>
      <c r="I2604" s="26" t="n">
        <v>75.9472</v>
      </c>
      <c r="J2604" s="9" t="n">
        <v>75.9472</v>
      </c>
      <c r="K2604" s="26" t="n">
        <v>12.99661</v>
      </c>
      <c r="L2604" s="9" t="n">
        <v>23.07325</v>
      </c>
      <c r="M2604" s="25">
        <f>K2604-L2604</f>
        <v/>
      </c>
      <c r="N2604" s="41" t="n">
        <v>2.42098565197408</v>
      </c>
      <c r="O2604" s="41" t="n">
        <v>4.298044428078627</v>
      </c>
      <c r="P2604" s="41" t="n">
        <v>-1.877058776104546</v>
      </c>
      <c r="Q2604" s="30" t="n">
        <v>49290</v>
      </c>
      <c r="R2604" t="n">
        <v>1100</v>
      </c>
      <c r="S2604" t="n">
        <v>15250</v>
      </c>
      <c r="T2604" s="31">
        <f>SUM(Q2604:S2604)</f>
        <v/>
      </c>
    </row>
    <row r="2605">
      <c r="A2605" s="23" t="n">
        <v>37041</v>
      </c>
      <c r="B2605" s="24" t="inlineStr">
        <is>
          <t>CHOWAN COUNTY, NC</t>
        </is>
      </c>
      <c r="C2605" s="9" t="n">
        <v>651</v>
      </c>
      <c r="D2605" s="9" t="n">
        <v>1102</v>
      </c>
      <c r="E2605" s="25" t="n">
        <v>144</v>
      </c>
      <c r="F2605" s="26" t="n">
        <v>364.08</v>
      </c>
      <c r="G2605" s="9" t="n">
        <v>815.08</v>
      </c>
      <c r="H2605" s="25" t="n">
        <v>0</v>
      </c>
      <c r="I2605" s="26" t="n">
        <v>75.9472</v>
      </c>
      <c r="J2605" s="9" t="n">
        <v>75.9472</v>
      </c>
      <c r="K2605" s="26" t="n">
        <v>11.92132</v>
      </c>
      <c r="L2605" s="9" t="n">
        <v>19.45969</v>
      </c>
      <c r="M2605" s="25">
        <f>K2605-L2605</f>
        <v/>
      </c>
      <c r="N2605" s="41" t="n">
        <v>2.220682522026255</v>
      </c>
      <c r="O2605" s="41" t="n">
        <v>3.624916826915903</v>
      </c>
      <c r="P2605" s="41" t="n">
        <v>-1.404234304889648</v>
      </c>
      <c r="Q2605" s="30" t="n">
        <v>36220</v>
      </c>
      <c r="R2605" t="n">
        <v>20070</v>
      </c>
      <c r="S2605" t="n">
        <v>0</v>
      </c>
      <c r="T2605" s="31">
        <f>SUM(Q2605:S2605)</f>
        <v/>
      </c>
    </row>
    <row r="2606">
      <c r="A2606" s="23" t="n">
        <v>37119</v>
      </c>
      <c r="B2606" s="24" t="inlineStr">
        <is>
          <t>MECKLENBURG COUNTY, NC</t>
        </is>
      </c>
      <c r="C2606" s="9" t="n">
        <v>1347</v>
      </c>
      <c r="D2606" s="9" t="n">
        <v>2030</v>
      </c>
      <c r="E2606" s="25" t="n">
        <v>759</v>
      </c>
      <c r="F2606" s="26" t="n">
        <v>1083.18</v>
      </c>
      <c r="G2606" s="9" t="n">
        <v>1766.18</v>
      </c>
      <c r="H2606" s="25" t="n">
        <v>495.18</v>
      </c>
      <c r="I2606" s="26" t="n">
        <v>75.9472</v>
      </c>
      <c r="J2606" s="9" t="n">
        <v>75.9472</v>
      </c>
      <c r="K2606" s="26" t="n">
        <v>11.85268</v>
      </c>
      <c r="L2606" s="9" t="n">
        <v>20.46802</v>
      </c>
      <c r="M2606" s="25">
        <f>K2606-L2606</f>
        <v/>
      </c>
      <c r="N2606" s="41" t="n">
        <v>2.207896383552337</v>
      </c>
      <c r="O2606" s="41" t="n">
        <v>3.812746765834977</v>
      </c>
      <c r="P2606" s="41" t="n">
        <v>-1.604850382282639</v>
      </c>
      <c r="Q2606" s="30" t="n">
        <v>840</v>
      </c>
      <c r="R2606" t="n">
        <v>30910</v>
      </c>
      <c r="S2606" t="n">
        <v>8810</v>
      </c>
      <c r="T2606" s="31">
        <f>SUM(Q2606:S2606)</f>
        <v/>
      </c>
    </row>
    <row r="2607">
      <c r="A2607" s="23" t="n">
        <v>37129</v>
      </c>
      <c r="B2607" s="24" t="inlineStr">
        <is>
          <t>NEW HANOVER COUNTY, NC</t>
        </is>
      </c>
      <c r="C2607" s="9" t="n">
        <v>2637</v>
      </c>
      <c r="D2607" s="9" t="n">
        <v>3422</v>
      </c>
      <c r="E2607" s="25" t="n">
        <v>2157</v>
      </c>
      <c r="F2607" s="26" t="n">
        <v>2350.84</v>
      </c>
      <c r="G2607" s="9" t="n">
        <v>3135.84</v>
      </c>
      <c r="H2607" s="25" t="n">
        <v>1870.84</v>
      </c>
      <c r="I2607" s="26" t="n">
        <v>75.9472</v>
      </c>
      <c r="J2607" s="9" t="n">
        <v>75.9472</v>
      </c>
      <c r="K2607" s="26" t="n">
        <v>12.17709</v>
      </c>
      <c r="L2607" s="9" t="n">
        <v>22.4309</v>
      </c>
      <c r="M2607" s="25">
        <f>K2607-L2607</f>
        <v/>
      </c>
      <c r="N2607" s="41" t="n">
        <v>2.268326907770338</v>
      </c>
      <c r="O2607" s="41" t="n">
        <v>4.178388599862995</v>
      </c>
      <c r="P2607" s="41" t="n">
        <v>-1.910061692092657</v>
      </c>
      <c r="Q2607" s="30" t="n">
        <v>4900</v>
      </c>
      <c r="R2607" t="n">
        <v>430</v>
      </c>
      <c r="S2607" t="n">
        <v>7800</v>
      </c>
      <c r="T2607" s="31">
        <f>SUM(Q2607:S2607)</f>
        <v/>
      </c>
    </row>
    <row r="2608">
      <c r="A2608" s="23" t="n">
        <v>37133</v>
      </c>
      <c r="B2608" s="24" t="inlineStr">
        <is>
          <t>ONSLOW COUNTY, NC</t>
        </is>
      </c>
      <c r="C2608" s="9" t="n">
        <v>536</v>
      </c>
      <c r="D2608" s="9" t="n">
        <v>756</v>
      </c>
      <c r="E2608" s="25" t="n">
        <v>181</v>
      </c>
      <c r="F2608" s="26" t="n">
        <v>140.6</v>
      </c>
      <c r="G2608" s="9" t="n">
        <v>360.6</v>
      </c>
      <c r="H2608" s="25" t="n">
        <v>0</v>
      </c>
      <c r="I2608" s="26" t="n">
        <v>75.9472</v>
      </c>
      <c r="J2608" s="9" t="n">
        <v>75.9472</v>
      </c>
      <c r="K2608" s="26" t="n">
        <v>13.73076</v>
      </c>
      <c r="L2608" s="9" t="n">
        <v>22.76908</v>
      </c>
      <c r="M2608" s="25">
        <f>K2608-L2608</f>
        <v/>
      </c>
      <c r="N2608" s="41" t="n">
        <v>2.557741822729128</v>
      </c>
      <c r="O2608" s="41" t="n">
        <v>4.241384175461908</v>
      </c>
      <c r="P2608" s="41" t="n">
        <v>-1.683642352732779</v>
      </c>
      <c r="Q2608" s="30" t="n">
        <v>59400</v>
      </c>
      <c r="R2608" t="n">
        <v>2390</v>
      </c>
      <c r="S2608" t="n">
        <v>29270</v>
      </c>
      <c r="T2608" s="31">
        <f>SUM(Q2608:S2608)</f>
        <v/>
      </c>
    </row>
    <row r="2609">
      <c r="A2609" s="23" t="n">
        <v>37161</v>
      </c>
      <c r="B2609" s="24" t="inlineStr">
        <is>
          <t>RUTHERFORD COUNTY, NC</t>
        </is>
      </c>
      <c r="C2609" s="9" t="n">
        <v>1850</v>
      </c>
      <c r="D2609" s="9" t="n">
        <v>1850</v>
      </c>
      <c r="E2609" s="25" t="n">
        <v>1850</v>
      </c>
      <c r="F2609" s="26" t="n">
        <v>1564.96</v>
      </c>
      <c r="G2609" s="9" t="n">
        <v>1564.96</v>
      </c>
      <c r="H2609" s="25" t="n">
        <v>1564.96</v>
      </c>
      <c r="I2609" s="26" t="n">
        <v>75.9472</v>
      </c>
      <c r="J2609" s="9" t="n">
        <v>75.9472</v>
      </c>
      <c r="K2609" s="26" t="n">
        <v>12.05477</v>
      </c>
      <c r="L2609" s="9" t="n">
        <v>19.33392</v>
      </c>
      <c r="M2609" s="25">
        <f>K2609-L2609</f>
        <v/>
      </c>
      <c r="N2609" s="41" t="n">
        <v>2.245541353310408</v>
      </c>
      <c r="O2609" s="41" t="n">
        <v>3.601488612523935</v>
      </c>
      <c r="P2609" s="41" t="n">
        <v>-1.355947259213528</v>
      </c>
      <c r="Q2609" s="30" t="n">
        <v>170</v>
      </c>
      <c r="R2609" t="n">
        <v>59110</v>
      </c>
      <c r="S2609" t="n">
        <v>26820</v>
      </c>
      <c r="T2609" s="31">
        <f>SUM(Q2609:S2609)</f>
        <v/>
      </c>
    </row>
    <row r="2610">
      <c r="A2610" s="23" t="n">
        <v>37187</v>
      </c>
      <c r="B2610" s="24" t="inlineStr">
        <is>
          <t>WASHINGTON COUNTY, NC</t>
        </is>
      </c>
      <c r="C2610" s="9" t="n">
        <v>375</v>
      </c>
      <c r="D2610" s="9" t="n">
        <v>1235</v>
      </c>
      <c r="E2610" s="25" t="n">
        <v>127</v>
      </c>
      <c r="F2610" s="26" t="n">
        <v>75.88</v>
      </c>
      <c r="G2610" s="9" t="n">
        <v>935.88</v>
      </c>
      <c r="H2610" s="25" t="n">
        <v>0</v>
      </c>
      <c r="I2610" s="26" t="n">
        <v>75.9472</v>
      </c>
      <c r="J2610" s="9" t="n">
        <v>75.9472</v>
      </c>
      <c r="K2610" s="26" t="n">
        <v>12.58445</v>
      </c>
      <c r="L2610" s="9" t="n">
        <v>19.07951</v>
      </c>
      <c r="M2610" s="25">
        <f>K2610-L2610</f>
        <v/>
      </c>
      <c r="N2610" s="41" t="n">
        <v>2.344209212093401</v>
      </c>
      <c r="O2610" s="41" t="n">
        <v>3.554097565187844</v>
      </c>
      <c r="P2610" s="41" t="n">
        <v>-1.209888353094443</v>
      </c>
      <c r="Q2610" s="30" t="n">
        <v>79570</v>
      </c>
      <c r="R2610" t="n">
        <v>3000</v>
      </c>
      <c r="S2610" t="n">
        <v>12290</v>
      </c>
      <c r="T2610" s="31">
        <f>SUM(Q2610:S2610)</f>
        <v/>
      </c>
    </row>
    <row r="2611">
      <c r="A2611" s="23" t="n">
        <v>13239</v>
      </c>
      <c r="B2611" s="24" t="inlineStr">
        <is>
          <t>QUITMAN COUNTY, GA</t>
        </is>
      </c>
      <c r="C2611" s="9" t="n">
        <v>779</v>
      </c>
      <c r="D2611" s="9" t="n">
        <v>779</v>
      </c>
      <c r="E2611" s="25" t="n">
        <v>318</v>
      </c>
      <c r="F2611" s="26" t="n">
        <v>208.64</v>
      </c>
      <c r="G2611" s="9" t="n">
        <v>208.64</v>
      </c>
      <c r="H2611" s="25" t="n">
        <v>0</v>
      </c>
      <c r="I2611" s="26" t="n">
        <v>75.82062000000001</v>
      </c>
      <c r="J2611" s="9" t="n">
        <v>75.82062000000001</v>
      </c>
      <c r="K2611" s="26" t="n">
        <v>12.89884</v>
      </c>
      <c r="L2611" s="9" t="n">
        <v>22.19261</v>
      </c>
      <c r="M2611" s="25">
        <f>K2611-L2611</f>
        <v/>
      </c>
      <c r="N2611" s="41" t="n">
        <v>2.402773228334877</v>
      </c>
      <c r="O2611" s="41" t="n">
        <v>4.134000357774566</v>
      </c>
      <c r="P2611" s="41" t="n">
        <v>-1.731227129439688</v>
      </c>
      <c r="Q2611" s="30" t="n">
        <v>7210</v>
      </c>
      <c r="R2611" t="n">
        <v>2890</v>
      </c>
      <c r="S2611" t="n">
        <v>8650</v>
      </c>
      <c r="T2611" s="31">
        <f>SUM(Q2611:S2611)</f>
        <v/>
      </c>
    </row>
    <row r="2612">
      <c r="A2612" s="23" t="n">
        <v>37061</v>
      </c>
      <c r="B2612" s="24" t="inlineStr">
        <is>
          <t>DUPLIN COUNTY, NC</t>
        </is>
      </c>
      <c r="C2612" s="9" t="n">
        <v>384</v>
      </c>
      <c r="D2612" s="9" t="n">
        <v>659</v>
      </c>
      <c r="E2612" s="25" t="n">
        <v>146</v>
      </c>
      <c r="F2612" s="26" t="n">
        <v>93.02002</v>
      </c>
      <c r="G2612" s="9" t="n">
        <v>368.02</v>
      </c>
      <c r="H2612" s="25" t="n">
        <v>0</v>
      </c>
      <c r="I2612" s="26" t="n">
        <v>75.82062000000001</v>
      </c>
      <c r="J2612" s="9" t="n">
        <v>75.82062000000001</v>
      </c>
      <c r="K2612" s="26" t="n">
        <v>12.23502</v>
      </c>
      <c r="L2612" s="9" t="n">
        <v>20.36044</v>
      </c>
      <c r="M2612" s="25">
        <f>K2612-L2612</f>
        <v/>
      </c>
      <c r="N2612" s="41" t="n">
        <v>2.279118006281323</v>
      </c>
      <c r="O2612" s="41" t="n">
        <v>3.792706952649894</v>
      </c>
      <c r="P2612" s="41" t="n">
        <v>-1.513588946368571</v>
      </c>
      <c r="Q2612" s="30" t="n">
        <v>174310</v>
      </c>
      <c r="R2612" t="n">
        <v>5570</v>
      </c>
      <c r="S2612" t="n">
        <v>48990</v>
      </c>
      <c r="T2612" s="31">
        <f>SUM(Q2612:S2612)</f>
        <v/>
      </c>
    </row>
    <row r="2613">
      <c r="A2613" s="23" t="n">
        <v>37083</v>
      </c>
      <c r="B2613" s="24" t="inlineStr">
        <is>
          <t>HALIFAX COUNTY, NC</t>
        </is>
      </c>
      <c r="C2613" s="9" t="n">
        <v>1001</v>
      </c>
      <c r="D2613" s="9" t="n">
        <v>1314</v>
      </c>
      <c r="E2613" s="25" t="n">
        <v>187</v>
      </c>
      <c r="F2613" s="26" t="n">
        <v>692.76</v>
      </c>
      <c r="G2613" s="9" t="n">
        <v>1005.76</v>
      </c>
      <c r="H2613" s="25" t="n">
        <v>0</v>
      </c>
      <c r="I2613" s="26" t="n">
        <v>75.82062000000001</v>
      </c>
      <c r="J2613" s="9" t="n">
        <v>75.82062000000001</v>
      </c>
      <c r="K2613" s="26" t="n">
        <v>12.52659</v>
      </c>
      <c r="L2613" s="9" t="n">
        <v>19.5201</v>
      </c>
      <c r="M2613" s="25">
        <f>K2613-L2613</f>
        <v/>
      </c>
      <c r="N2613" s="41" t="n">
        <v>2.333431153059297</v>
      </c>
      <c r="O2613" s="41" t="n">
        <v>3.63616989546499</v>
      </c>
      <c r="P2613" s="41" t="n">
        <v>-1.302738742405693</v>
      </c>
      <c r="Q2613" s="30" t="n">
        <v>109570</v>
      </c>
      <c r="R2613" t="n">
        <v>29800</v>
      </c>
      <c r="S2613" t="n">
        <v>34060</v>
      </c>
      <c r="T2613" s="31">
        <f>SUM(Q2613:S2613)</f>
        <v/>
      </c>
    </row>
    <row r="2614">
      <c r="A2614" s="23" t="n">
        <v>37153</v>
      </c>
      <c r="B2614" s="24" t="inlineStr">
        <is>
          <t>RICHMOND COUNTY, NC</t>
        </is>
      </c>
      <c r="C2614" s="9" t="n">
        <v>682</v>
      </c>
      <c r="D2614" s="9" t="n">
        <v>731</v>
      </c>
      <c r="E2614" s="25" t="n">
        <v>332</v>
      </c>
      <c r="F2614" s="26" t="n">
        <v>310.2</v>
      </c>
      <c r="G2614" s="9" t="n">
        <v>359.2</v>
      </c>
      <c r="H2614" s="25" t="n">
        <v>0</v>
      </c>
      <c r="I2614" s="26" t="n">
        <v>75.69404</v>
      </c>
      <c r="J2614" s="9" t="n">
        <v>75.69404</v>
      </c>
      <c r="K2614" s="26" t="n">
        <v>13.29034</v>
      </c>
      <c r="L2614" s="9" t="n">
        <v>21.59494</v>
      </c>
      <c r="M2614" s="25">
        <f>K2614-L2614</f>
        <v/>
      </c>
      <c r="N2614" s="41" t="n">
        <v>2.475701159752981</v>
      </c>
      <c r="O2614" s="41" t="n">
        <v>4.022667441374416</v>
      </c>
      <c r="P2614" s="41" t="n">
        <v>-1.546966281621434</v>
      </c>
      <c r="Q2614" s="30" t="n">
        <v>20650</v>
      </c>
      <c r="R2614" t="n">
        <v>11880</v>
      </c>
      <c r="S2614" t="n">
        <v>37470</v>
      </c>
      <c r="T2614" s="31">
        <f>SUM(Q2614:S2614)</f>
        <v/>
      </c>
    </row>
    <row r="2615">
      <c r="A2615" s="23" t="n">
        <v>36103</v>
      </c>
      <c r="B2615" s="24" t="inlineStr">
        <is>
          <t>SUFFOLK COUNTY, NY</t>
        </is>
      </c>
      <c r="C2615" s="9" t="n">
        <v>5583</v>
      </c>
      <c r="D2615" s="9" t="n">
        <v>3250</v>
      </c>
      <c r="E2615" s="25" t="n">
        <v>3149</v>
      </c>
      <c r="F2615" s="26" t="n">
        <v>5118.8</v>
      </c>
      <c r="G2615" s="9" t="n">
        <v>2785.8</v>
      </c>
      <c r="H2615" s="25" t="n">
        <v>2684.8</v>
      </c>
      <c r="I2615" s="26" t="n"/>
      <c r="J2615" s="9" t="n">
        <v>75.67619999999999</v>
      </c>
      <c r="K2615" s="26" t="n">
        <v>25.35703</v>
      </c>
      <c r="L2615" s="9" t="n">
        <v>23.09875</v>
      </c>
      <c r="M2615" s="25">
        <f>K2615-L2615</f>
        <v/>
      </c>
      <c r="N2615" s="41" t="n">
        <v>4.723462949698138</v>
      </c>
      <c r="O2615" s="41" t="n">
        <v>4.302794523228464</v>
      </c>
      <c r="P2615" s="41" t="n">
        <v>0.4206684264696742</v>
      </c>
      <c r="Q2615" s="30" t="n">
        <v>23150</v>
      </c>
      <c r="R2615" t="n">
        <v>22190</v>
      </c>
      <c r="S2615" t="n">
        <v>2680</v>
      </c>
      <c r="T2615" s="31">
        <f>SUM(Q2615:S2615)</f>
        <v/>
      </c>
    </row>
    <row r="2616">
      <c r="A2616" s="23" t="n">
        <v>37197</v>
      </c>
      <c r="B2616" s="24" t="inlineStr">
        <is>
          <t>YADKIN COUNTY, NC</t>
        </is>
      </c>
      <c r="C2616" s="9" t="n">
        <v>1449</v>
      </c>
      <c r="D2616" s="9" t="n">
        <v>1861</v>
      </c>
      <c r="E2616" s="25" t="n">
        <v>487</v>
      </c>
      <c r="F2616" s="26" t="n">
        <v>1180.88</v>
      </c>
      <c r="G2616" s="9" t="n">
        <v>1592.88</v>
      </c>
      <c r="H2616" s="25" t="n">
        <v>218.88</v>
      </c>
      <c r="I2616" s="26" t="n">
        <v>75.56746</v>
      </c>
      <c r="J2616" s="9" t="n">
        <v>75.56746</v>
      </c>
      <c r="K2616" s="26" t="n">
        <v>11.96101</v>
      </c>
      <c r="L2616" s="9" t="n">
        <v>20.24891</v>
      </c>
      <c r="M2616" s="25">
        <f>K2616-L2616</f>
        <v/>
      </c>
      <c r="N2616" s="41" t="n">
        <v>2.228075905418297</v>
      </c>
      <c r="O2616" s="41" t="n">
        <v>3.77193134041219</v>
      </c>
      <c r="P2616" s="41" t="n">
        <v>-1.543855434993893</v>
      </c>
      <c r="Q2616" s="30" t="n">
        <v>2380</v>
      </c>
      <c r="R2616" t="n">
        <v>82520</v>
      </c>
      <c r="S2616" t="n">
        <v>9890</v>
      </c>
      <c r="T2616" s="31">
        <f>SUM(Q2616:S2616)</f>
        <v/>
      </c>
    </row>
    <row r="2617">
      <c r="A2617" s="23" t="n">
        <v>51550</v>
      </c>
      <c r="B2617" s="24" t="inlineStr">
        <is>
          <t>CHESAPEAKE CITY, VA</t>
        </is>
      </c>
      <c r="C2617" s="9" t="n">
        <v>1444</v>
      </c>
      <c r="D2617" s="9" t="n">
        <v>1592</v>
      </c>
      <c r="E2617" s="25" t="n">
        <v>1121</v>
      </c>
      <c r="F2617" s="26" t="n">
        <v>1154.18</v>
      </c>
      <c r="G2617" s="9" t="n">
        <v>1302.18</v>
      </c>
      <c r="H2617" s="25" t="n">
        <v>831.1799999999999</v>
      </c>
      <c r="I2617" s="26" t="n"/>
      <c r="J2617" s="9" t="n">
        <v>75.48963000000001</v>
      </c>
      <c r="K2617" s="26" t="n">
        <v>11.51945</v>
      </c>
      <c r="L2617" s="9" t="n">
        <v>18.24176</v>
      </c>
      <c r="M2617" s="25">
        <f>K2617-L2617</f>
        <v/>
      </c>
      <c r="N2617" s="41" t="n">
        <v>2.145822885247216</v>
      </c>
      <c r="O2617" s="41" t="n">
        <v>3.39804296864757</v>
      </c>
      <c r="P2617" s="41" t="n">
        <v>-1.252220083400354</v>
      </c>
      <c r="Q2617" s="30" t="n">
        <v>29200</v>
      </c>
      <c r="R2617" t="n">
        <v>39660</v>
      </c>
      <c r="S2617" t="n">
        <v>0</v>
      </c>
      <c r="T2617" s="31">
        <f>SUM(Q2617:S2617)</f>
        <v/>
      </c>
    </row>
    <row r="2618">
      <c r="A2618" s="23" t="n">
        <v>28075</v>
      </c>
      <c r="B2618" s="24" t="inlineStr">
        <is>
          <t>LAUDERDALE COUNTY, MS</t>
        </is>
      </c>
      <c r="C2618" s="9" t="n">
        <v>825</v>
      </c>
      <c r="D2618" s="9" t="n">
        <v>825</v>
      </c>
      <c r="E2618" s="25" t="n">
        <v>379</v>
      </c>
      <c r="F2618" s="26" t="n">
        <v>495.78</v>
      </c>
      <c r="G2618" s="9" t="n">
        <v>495.78</v>
      </c>
      <c r="H2618" s="25" t="n">
        <v>49.78</v>
      </c>
      <c r="I2618" s="26" t="n">
        <v>75.44088000000001</v>
      </c>
      <c r="J2618" s="9" t="n">
        <v>75.44088000000001</v>
      </c>
      <c r="K2618" s="26" t="n">
        <v>11.47015</v>
      </c>
      <c r="L2618" s="9" t="n">
        <v>16.66968</v>
      </c>
      <c r="M2618" s="25">
        <f>K2618-L2618</f>
        <v/>
      </c>
      <c r="N2618" s="41" t="n">
        <v>2.136639367957529</v>
      </c>
      <c r="O2618" s="41" t="n">
        <v>3.105198671268838</v>
      </c>
      <c r="P2618" s="41" t="n">
        <v>-0.9685593033113087</v>
      </c>
      <c r="Q2618" s="30" t="n">
        <v>4210</v>
      </c>
      <c r="R2618" t="n">
        <v>35110</v>
      </c>
      <c r="S2618" t="n">
        <v>80</v>
      </c>
      <c r="T2618" s="31">
        <f>SUM(Q2618:S2618)</f>
        <v/>
      </c>
    </row>
    <row r="2619">
      <c r="A2619" s="23" t="n">
        <v>37123</v>
      </c>
      <c r="B2619" s="24" t="inlineStr">
        <is>
          <t>MONTGOMERY COUNTY, NC</t>
        </is>
      </c>
      <c r="C2619" s="9" t="n">
        <v>875</v>
      </c>
      <c r="D2619" s="9" t="n">
        <v>1028</v>
      </c>
      <c r="E2619" s="25" t="n">
        <v>266</v>
      </c>
      <c r="F2619" s="26" t="n">
        <v>570.6799999999999</v>
      </c>
      <c r="G2619" s="9" t="n">
        <v>723.6799999999999</v>
      </c>
      <c r="H2619" s="25" t="n">
        <v>0</v>
      </c>
      <c r="I2619" s="26" t="n">
        <v>75.44088000000001</v>
      </c>
      <c r="J2619" s="9" t="n">
        <v>75.44088000000001</v>
      </c>
      <c r="K2619" s="26" t="n">
        <v>12.32981</v>
      </c>
      <c r="L2619" s="9" t="n">
        <v>19.8049</v>
      </c>
      <c r="M2619" s="25">
        <f>K2619-L2619</f>
        <v/>
      </c>
      <c r="N2619" s="41" t="n">
        <v>2.29677532076184</v>
      </c>
      <c r="O2619" s="41" t="n">
        <v>3.689221938550242</v>
      </c>
      <c r="P2619" s="41" t="n">
        <v>-1.392446617788403</v>
      </c>
      <c r="Q2619" s="30" t="n">
        <v>6530</v>
      </c>
      <c r="R2619" t="n">
        <v>23080</v>
      </c>
      <c r="S2619" t="n">
        <v>22700</v>
      </c>
      <c r="T2619" s="31">
        <f>SUM(Q2619:S2619)</f>
        <v/>
      </c>
    </row>
    <row r="2620">
      <c r="A2620" s="23" t="n">
        <v>37145</v>
      </c>
      <c r="B2620" s="24" t="inlineStr">
        <is>
          <t>PERSON COUNTY, NC</t>
        </is>
      </c>
      <c r="C2620" s="9" t="n">
        <v>1694</v>
      </c>
      <c r="D2620" s="9" t="n">
        <v>1694</v>
      </c>
      <c r="E2620" s="25" t="n">
        <v>468</v>
      </c>
      <c r="F2620" s="26" t="n">
        <v>1439.08</v>
      </c>
      <c r="G2620" s="9" t="n">
        <v>1439.08</v>
      </c>
      <c r="H2620" s="25" t="n">
        <v>213.08</v>
      </c>
      <c r="I2620" s="26" t="n">
        <v>75.44088000000001</v>
      </c>
      <c r="J2620" s="9" t="n">
        <v>75.44088000000001</v>
      </c>
      <c r="K2620" s="26" t="n">
        <v>11.77615</v>
      </c>
      <c r="L2620" s="9" t="n">
        <v>18.60197</v>
      </c>
      <c r="M2620" s="25">
        <f>K2620-L2620</f>
        <v/>
      </c>
      <c r="N2620" s="41" t="n">
        <v>2.193640509755587</v>
      </c>
      <c r="O2620" s="41" t="n">
        <v>3.465142253899462</v>
      </c>
      <c r="P2620" s="41" t="n">
        <v>-1.271501744143875</v>
      </c>
      <c r="Q2620" s="30" t="n">
        <v>4670</v>
      </c>
      <c r="R2620" t="n">
        <v>56720</v>
      </c>
      <c r="S2620" t="n">
        <v>16640</v>
      </c>
      <c r="T2620" s="31">
        <f>SUM(Q2620:S2620)</f>
        <v/>
      </c>
    </row>
    <row r="2621">
      <c r="A2621" s="23" t="n">
        <v>40055</v>
      </c>
      <c r="B2621" s="24" t="inlineStr">
        <is>
          <t>GREER COUNTY, OK</t>
        </is>
      </c>
      <c r="C2621" s="9" t="n">
        <v>268</v>
      </c>
      <c r="D2621" s="9" t="n">
        <v>377</v>
      </c>
      <c r="E2621" s="25" t="n">
        <v>172</v>
      </c>
      <c r="F2621" s="26" t="n">
        <v>0</v>
      </c>
      <c r="G2621" s="9" t="n">
        <v>18.67999</v>
      </c>
      <c r="H2621" s="25" t="n">
        <v>0</v>
      </c>
      <c r="I2621" s="26" t="n">
        <v>75.44088000000001</v>
      </c>
      <c r="J2621" s="9" t="n">
        <v>75.44088000000001</v>
      </c>
      <c r="K2621" s="26" t="n">
        <v>11.50846</v>
      </c>
      <c r="L2621" s="9" t="n">
        <v>15.08747</v>
      </c>
      <c r="M2621" s="25">
        <f>K2621-L2621</f>
        <v/>
      </c>
      <c r="N2621" s="41" t="n">
        <v>2.143775687376756</v>
      </c>
      <c r="O2621" s="41" t="n">
        <v>2.810467375307051</v>
      </c>
      <c r="P2621" s="41" t="n">
        <v>-0.6666916879302952</v>
      </c>
      <c r="Q2621" s="30" t="n">
        <v>110340</v>
      </c>
      <c r="R2621" t="n">
        <v>0</v>
      </c>
      <c r="S2621" t="n">
        <v>37230</v>
      </c>
      <c r="T2621" s="31">
        <f>SUM(Q2621:S2621)</f>
        <v/>
      </c>
    </row>
    <row r="2622">
      <c r="A2622" s="23" t="n">
        <v>47167</v>
      </c>
      <c r="B2622" s="24" t="inlineStr">
        <is>
          <t>TIPTON COUNTY, TN</t>
        </is>
      </c>
      <c r="C2622" s="9" t="n">
        <v>746</v>
      </c>
      <c r="D2622" s="9" t="n">
        <v>559</v>
      </c>
      <c r="E2622" s="25" t="n">
        <v>295</v>
      </c>
      <c r="F2622" s="26" t="n">
        <v>503.7</v>
      </c>
      <c r="G2622" s="9" t="n">
        <v>316.7</v>
      </c>
      <c r="H2622" s="25" t="n">
        <v>52.70001</v>
      </c>
      <c r="I2622" s="26" t="n">
        <v>75.44088000000001</v>
      </c>
      <c r="J2622" s="9" t="n">
        <v>75.44088000000001</v>
      </c>
      <c r="K2622" s="26" t="n">
        <v>11.34567</v>
      </c>
      <c r="L2622" s="9" t="n">
        <v>16.15202</v>
      </c>
      <c r="M2622" s="25">
        <f>K2622-L2622</f>
        <v/>
      </c>
      <c r="N2622" s="41" t="n">
        <v>2.113451452496671</v>
      </c>
      <c r="O2622" s="41" t="n">
        <v>3.00876987694471</v>
      </c>
      <c r="P2622" s="41" t="n">
        <v>-0.8953184244480384</v>
      </c>
      <c r="Q2622" s="30" t="n">
        <v>167650</v>
      </c>
      <c r="R2622" t="n">
        <v>19820</v>
      </c>
      <c r="S2622" t="n">
        <v>140</v>
      </c>
      <c r="T2622" s="31">
        <f>SUM(Q2622:S2622)</f>
        <v/>
      </c>
    </row>
    <row r="2623">
      <c r="A2623" s="23" t="n">
        <v>47179</v>
      </c>
      <c r="B2623" s="24" t="inlineStr">
        <is>
          <t>WASHINGTON COUNTY, TN</t>
        </is>
      </c>
      <c r="C2623" s="9" t="n">
        <v>4159</v>
      </c>
      <c r="D2623" s="9" t="n">
        <v>2096</v>
      </c>
      <c r="E2623" s="25" t="n">
        <v>1544</v>
      </c>
      <c r="F2623" s="26" t="n">
        <v>3925.8</v>
      </c>
      <c r="G2623" s="9" t="n">
        <v>1862.8</v>
      </c>
      <c r="H2623" s="25" t="n">
        <v>1310.8</v>
      </c>
      <c r="I2623" s="26" t="n"/>
      <c r="J2623" s="9" t="n">
        <v>75.11346</v>
      </c>
      <c r="K2623" s="26" t="n">
        <v>11.59825</v>
      </c>
      <c r="L2623" s="9" t="n">
        <v>16.66574</v>
      </c>
      <c r="M2623" s="25">
        <f>K2623-L2623</f>
        <v/>
      </c>
      <c r="N2623" s="41" t="n">
        <v>2.160501610651422</v>
      </c>
      <c r="O2623" s="41" t="n">
        <v>3.104464734998627</v>
      </c>
      <c r="P2623" s="41" t="n">
        <v>-0.9439631243472051</v>
      </c>
      <c r="Q2623" s="30" t="n">
        <v>6340</v>
      </c>
      <c r="R2623" t="n">
        <v>100690</v>
      </c>
      <c r="S2623" t="n">
        <v>2760</v>
      </c>
      <c r="T2623" s="31">
        <f>SUM(Q2623:S2623)</f>
        <v/>
      </c>
    </row>
    <row r="2624">
      <c r="A2624" s="23" t="n">
        <v>37009</v>
      </c>
      <c r="B2624" s="24" t="inlineStr">
        <is>
          <t>ASHE COUNTY, NC</t>
        </is>
      </c>
      <c r="C2624" s="9" t="n">
        <v>2213</v>
      </c>
      <c r="D2624" s="9" t="n">
        <v>2213</v>
      </c>
      <c r="E2624" s="25" t="n">
        <v>528</v>
      </c>
      <c r="F2624" s="26" t="n">
        <v>2005.4</v>
      </c>
      <c r="G2624" s="9" t="n">
        <v>2005.4</v>
      </c>
      <c r="H2624" s="25" t="n">
        <v>320.4</v>
      </c>
      <c r="I2624" s="26" t="n"/>
      <c r="J2624" s="9" t="n">
        <v>75.07671999999999</v>
      </c>
      <c r="K2624" s="26" t="n">
        <v>11.05561</v>
      </c>
      <c r="L2624" s="9" t="n">
        <v>16.36941</v>
      </c>
      <c r="M2624" s="25">
        <f>K2624-L2624</f>
        <v/>
      </c>
      <c r="N2624" s="41" t="n">
        <v>2.059419585862864</v>
      </c>
      <c r="O2624" s="41" t="n">
        <v>3.049264903792683</v>
      </c>
      <c r="P2624" s="41" t="n">
        <v>-0.9898453179298191</v>
      </c>
      <c r="Q2624" s="30" t="n">
        <v>950</v>
      </c>
      <c r="R2624" t="n">
        <v>50790</v>
      </c>
      <c r="S2624" t="n">
        <v>2840</v>
      </c>
      <c r="T2624" s="31">
        <f>SUM(Q2624:S2624)</f>
        <v/>
      </c>
    </row>
    <row r="2625">
      <c r="A2625" s="23" t="n">
        <v>37015</v>
      </c>
      <c r="B2625" s="24" t="inlineStr">
        <is>
          <t>BERTIE COUNTY, NC</t>
        </is>
      </c>
      <c r="C2625" s="9" t="n">
        <v>473</v>
      </c>
      <c r="D2625" s="9" t="n">
        <v>751</v>
      </c>
      <c r="E2625" s="25" t="n">
        <v>75</v>
      </c>
      <c r="F2625" s="26" t="n">
        <v>160.1</v>
      </c>
      <c r="G2625" s="9" t="n">
        <v>438.1</v>
      </c>
      <c r="H2625" s="25" t="n">
        <v>0</v>
      </c>
      <c r="I2625" s="26" t="n">
        <v>75.06113999999999</v>
      </c>
      <c r="J2625" s="9" t="n">
        <v>75.06113999999999</v>
      </c>
      <c r="K2625" s="26" t="n">
        <v>12.69518</v>
      </c>
      <c r="L2625" s="9" t="n">
        <v>20.03864</v>
      </c>
      <c r="M2625" s="25">
        <f>K2625-L2625</f>
        <v/>
      </c>
      <c r="N2625" s="41" t="n">
        <v>2.364835801738169</v>
      </c>
      <c r="O2625" s="41" t="n">
        <v>3.732762614641347</v>
      </c>
      <c r="P2625" s="41" t="n">
        <v>-1.367926812903179</v>
      </c>
      <c r="Q2625" s="30" t="n">
        <v>86080</v>
      </c>
      <c r="R2625" t="n">
        <v>33570</v>
      </c>
      <c r="S2625" t="n">
        <v>30</v>
      </c>
      <c r="T2625" s="31">
        <f>SUM(Q2625:S2625)</f>
        <v/>
      </c>
    </row>
    <row r="2626">
      <c r="A2626" s="23" t="n">
        <v>45073</v>
      </c>
      <c r="B2626" s="24" t="inlineStr">
        <is>
          <t>OCONEE COUNTY, SC</t>
        </is>
      </c>
      <c r="C2626" s="9" t="n">
        <v>985</v>
      </c>
      <c r="D2626" s="9" t="n">
        <v>2295</v>
      </c>
      <c r="E2626" s="25" t="n">
        <v>756</v>
      </c>
      <c r="F2626" s="26" t="n">
        <v>608.38</v>
      </c>
      <c r="G2626" s="9" t="n">
        <v>1918.38</v>
      </c>
      <c r="H2626" s="25" t="n">
        <v>379.38</v>
      </c>
      <c r="I2626" s="26" t="n">
        <v>75.06113999999999</v>
      </c>
      <c r="J2626" s="9" t="n">
        <v>75.06113999999999</v>
      </c>
      <c r="K2626" s="26" t="n">
        <v>11.93746</v>
      </c>
      <c r="L2626" s="9" t="n">
        <v>20.19754</v>
      </c>
      <c r="M2626" s="25">
        <f>K2626-L2626</f>
        <v/>
      </c>
      <c r="N2626" s="41" t="n">
        <v>2.22368905283874</v>
      </c>
      <c r="O2626" s="41" t="n">
        <v>3.762362227163281</v>
      </c>
      <c r="P2626" s="41" t="n">
        <v>-1.53867317432454</v>
      </c>
      <c r="Q2626" s="30" t="n">
        <v>390</v>
      </c>
      <c r="R2626" t="n">
        <v>54870</v>
      </c>
      <c r="S2626" t="n">
        <v>29330</v>
      </c>
      <c r="T2626" s="31">
        <f>SUM(Q2626:S2626)</f>
        <v/>
      </c>
    </row>
    <row r="2627">
      <c r="A2627" s="23" t="n">
        <v>44007</v>
      </c>
      <c r="B2627" s="24" t="inlineStr">
        <is>
          <t>PROVIDENCE COUNTY, RI</t>
        </is>
      </c>
      <c r="C2627" s="9" t="n">
        <v>1685</v>
      </c>
      <c r="D2627" s="9" t="n">
        <v>1099</v>
      </c>
      <c r="E2627" s="25" t="n">
        <v>0</v>
      </c>
      <c r="F2627" s="26" t="n">
        <v>1143.08</v>
      </c>
      <c r="G2627" s="9" t="n">
        <v>557.08</v>
      </c>
      <c r="H2627" s="25" t="n">
        <v>0</v>
      </c>
      <c r="I2627" s="26" t="n"/>
      <c r="J2627" s="9" t="n">
        <v>74.93943</v>
      </c>
      <c r="K2627" s="26" t="n">
        <v>25.39922</v>
      </c>
      <c r="L2627" s="9" t="n">
        <v>23.56629</v>
      </c>
      <c r="M2627" s="25">
        <f>K2627-L2627</f>
        <v/>
      </c>
      <c r="N2627" s="41" t="n">
        <v>4.731322028693106</v>
      </c>
      <c r="O2627" s="41" t="n">
        <v>4.389887052105145</v>
      </c>
      <c r="P2627" s="41" t="n">
        <v>0.3414349765879605</v>
      </c>
      <c r="Q2627" s="30" t="n">
        <v>2010</v>
      </c>
      <c r="R2627" t="n">
        <v>11810</v>
      </c>
      <c r="S2627" t="n">
        <v>350</v>
      </c>
      <c r="T2627" s="31">
        <f>SUM(Q2627:S2627)</f>
        <v/>
      </c>
    </row>
    <row r="2628">
      <c r="A2628" s="23" t="n">
        <v>13163</v>
      </c>
      <c r="B2628" s="24" t="inlineStr">
        <is>
          <t>JEFFERSON COUNTY, GA</t>
        </is>
      </c>
      <c r="C2628" s="9" t="n">
        <v>582</v>
      </c>
      <c r="D2628" s="9" t="n">
        <v>787</v>
      </c>
      <c r="E2628" s="25" t="n">
        <v>202</v>
      </c>
      <c r="F2628" s="26" t="n">
        <v>81.58002</v>
      </c>
      <c r="G2628" s="9" t="n">
        <v>286.58</v>
      </c>
      <c r="H2628" s="25" t="n">
        <v>0</v>
      </c>
      <c r="I2628" s="26" t="n">
        <v>74.93456</v>
      </c>
      <c r="J2628" s="9" t="n">
        <v>74.93456</v>
      </c>
      <c r="K2628" s="26" t="n">
        <v>13.05683</v>
      </c>
      <c r="L2628" s="9" t="n">
        <v>20.09869</v>
      </c>
      <c r="M2628" s="25">
        <f>K2628-L2628</f>
        <v/>
      </c>
      <c r="N2628" s="41" t="n">
        <v>2.432203327657346</v>
      </c>
      <c r="O2628" s="41" t="n">
        <v>3.743948623023614</v>
      </c>
      <c r="P2628" s="41" t="n">
        <v>-1.311745295366269</v>
      </c>
      <c r="Q2628" s="30" t="n">
        <v>63250</v>
      </c>
      <c r="R2628" t="n">
        <v>27970</v>
      </c>
      <c r="S2628" t="n">
        <v>38620</v>
      </c>
      <c r="T2628" s="31">
        <f>SUM(Q2628:S2628)</f>
        <v/>
      </c>
    </row>
    <row r="2629">
      <c r="A2629" s="23" t="n">
        <v>28097</v>
      </c>
      <c r="B2629" s="24" t="inlineStr">
        <is>
          <t>MONTGOMERY COUNTY, MS</t>
        </is>
      </c>
      <c r="C2629" s="9" t="n">
        <v>545</v>
      </c>
      <c r="D2629" s="9" t="n">
        <v>307</v>
      </c>
      <c r="E2629" s="25" t="n">
        <v>240</v>
      </c>
      <c r="F2629" s="26" t="n">
        <v>268.18</v>
      </c>
      <c r="G2629" s="9" t="n">
        <v>30.17999</v>
      </c>
      <c r="H2629" s="25" t="n">
        <v>0</v>
      </c>
      <c r="I2629" s="26" t="n">
        <v>74.93456</v>
      </c>
      <c r="J2629" s="9" t="n">
        <v>74.93456</v>
      </c>
      <c r="K2629" s="26" t="n">
        <v>11.54987</v>
      </c>
      <c r="L2629" s="9" t="n">
        <v>16.45156</v>
      </c>
      <c r="M2629" s="25">
        <f>K2629-L2629</f>
        <v/>
      </c>
      <c r="N2629" s="41" t="n">
        <v>2.151489469343611</v>
      </c>
      <c r="O2629" s="41" t="n">
        <v>3.06456766130481</v>
      </c>
      <c r="P2629" s="41" t="n">
        <v>-0.9130781919611983</v>
      </c>
      <c r="Q2629" s="30" t="n">
        <v>22680</v>
      </c>
      <c r="R2629" t="n">
        <v>34060</v>
      </c>
      <c r="S2629" t="n">
        <v>120</v>
      </c>
      <c r="T2629" s="31">
        <f>SUM(Q2629:S2629)</f>
        <v/>
      </c>
    </row>
    <row r="2630">
      <c r="A2630" s="23" t="n">
        <v>37117</v>
      </c>
      <c r="B2630" s="24" t="inlineStr">
        <is>
          <t>MARTIN COUNTY, NC</t>
        </is>
      </c>
      <c r="C2630" s="9" t="n">
        <v>893</v>
      </c>
      <c r="D2630" s="9" t="n">
        <v>1179</v>
      </c>
      <c r="E2630" s="25" t="n">
        <v>201</v>
      </c>
      <c r="F2630" s="26" t="n">
        <v>557.9400000000001</v>
      </c>
      <c r="G2630" s="9" t="n">
        <v>843.9400000000001</v>
      </c>
      <c r="H2630" s="25" t="n">
        <v>0</v>
      </c>
      <c r="I2630" s="26" t="n">
        <v>74.93456</v>
      </c>
      <c r="J2630" s="9" t="n">
        <v>74.93456</v>
      </c>
      <c r="K2630" s="26" t="n">
        <v>13.00842</v>
      </c>
      <c r="L2630" s="9" t="n">
        <v>19.86397</v>
      </c>
      <c r="M2630" s="25">
        <f>K2630-L2630</f>
        <v/>
      </c>
      <c r="N2630" s="41" t="n">
        <v>2.423185598002299</v>
      </c>
      <c r="O2630" s="41" t="n">
        <v>3.700225394256161</v>
      </c>
      <c r="P2630" s="41" t="n">
        <v>-1.277039796253862</v>
      </c>
      <c r="Q2630" s="30" t="n">
        <v>88190</v>
      </c>
      <c r="R2630" t="n">
        <v>2780</v>
      </c>
      <c r="S2630" t="n">
        <v>13730</v>
      </c>
      <c r="T2630" s="31">
        <f>SUM(Q2630:S2630)</f>
        <v/>
      </c>
    </row>
    <row r="2631">
      <c r="A2631" s="23" t="n">
        <v>47091</v>
      </c>
      <c r="B2631" s="24" t="inlineStr">
        <is>
          <t>JOHNSON COUNTY, TN</t>
        </is>
      </c>
      <c r="C2631" s="9" t="n">
        <v>2299</v>
      </c>
      <c r="D2631" s="9" t="n">
        <v>1294</v>
      </c>
      <c r="E2631" s="25" t="n">
        <v>835</v>
      </c>
      <c r="F2631" s="26" t="n">
        <v>2075.32</v>
      </c>
      <c r="G2631" s="9" t="n">
        <v>1070.32</v>
      </c>
      <c r="H2631" s="25" t="n">
        <v>611.3200000000001</v>
      </c>
      <c r="I2631" s="26" t="n"/>
      <c r="J2631" s="9" t="n">
        <v>74.91200000000001</v>
      </c>
      <c r="K2631" s="26" t="n">
        <v>11.55527</v>
      </c>
      <c r="L2631" s="9" t="n">
        <v>16.20006</v>
      </c>
      <c r="M2631" s="25">
        <f>K2631-L2631</f>
        <v/>
      </c>
      <c r="N2631" s="41" t="n">
        <v>2.15249537184593</v>
      </c>
      <c r="O2631" s="41" t="n">
        <v>3.017718683650523</v>
      </c>
      <c r="P2631" s="41" t="n">
        <v>-0.8652233118045929</v>
      </c>
      <c r="Q2631" s="30" t="n">
        <v>750</v>
      </c>
      <c r="R2631" t="n">
        <v>26110</v>
      </c>
      <c r="S2631" t="n">
        <v>1370</v>
      </c>
      <c r="T2631" s="31">
        <f>SUM(Q2631:S2631)</f>
        <v/>
      </c>
    </row>
    <row r="2632">
      <c r="A2632" s="23" t="n">
        <v>47063</v>
      </c>
      <c r="B2632" s="24" t="inlineStr">
        <is>
          <t>HAMBLEN COUNTY, TN</t>
        </is>
      </c>
      <c r="C2632" s="9" t="n">
        <v>3165</v>
      </c>
      <c r="D2632" s="9" t="n">
        <v>2408</v>
      </c>
      <c r="E2632" s="25" t="n">
        <v>1155</v>
      </c>
      <c r="F2632" s="26" t="n">
        <v>2903.22</v>
      </c>
      <c r="G2632" s="9" t="n">
        <v>2146.22</v>
      </c>
      <c r="H2632" s="25" t="n">
        <v>893.22</v>
      </c>
      <c r="I2632" s="26" t="n"/>
      <c r="J2632" s="9" t="n">
        <v>74.68756999999999</v>
      </c>
      <c r="K2632" s="26" t="n">
        <v>11.72721</v>
      </c>
      <c r="L2632" s="9" t="n">
        <v>16.71373</v>
      </c>
      <c r="M2632" s="25">
        <f>K2632-L2632</f>
        <v/>
      </c>
      <c r="N2632" s="41" t="n">
        <v>2.184524052632721</v>
      </c>
      <c r="O2632" s="41" t="n">
        <v>3.113404227792382</v>
      </c>
      <c r="P2632" s="41" t="n">
        <v>-0.9288801751596606</v>
      </c>
      <c r="Q2632" s="30" t="n">
        <v>1630</v>
      </c>
      <c r="R2632" t="n">
        <v>42870</v>
      </c>
      <c r="S2632" t="n">
        <v>2140</v>
      </c>
      <c r="T2632" s="31">
        <f>SUM(Q2632:S2632)</f>
        <v/>
      </c>
    </row>
    <row r="2633">
      <c r="A2633" s="23" t="n">
        <v>12113</v>
      </c>
      <c r="B2633" s="24" t="inlineStr">
        <is>
          <t>SANTA ROSA COUNTY, FL</t>
        </is>
      </c>
      <c r="C2633" s="9" t="n">
        <v>1238</v>
      </c>
      <c r="D2633" s="9" t="n">
        <v>1586</v>
      </c>
      <c r="E2633" s="25" t="n">
        <v>843</v>
      </c>
      <c r="F2633" s="26" t="n">
        <v>711.6</v>
      </c>
      <c r="G2633" s="9" t="n">
        <v>1059.6</v>
      </c>
      <c r="H2633" s="25" t="n">
        <v>316.6</v>
      </c>
      <c r="I2633" s="26" t="n">
        <v>74.55483</v>
      </c>
      <c r="J2633" s="9" t="n">
        <v>74.55483</v>
      </c>
      <c r="K2633" s="26" t="n">
        <v>13.87689</v>
      </c>
      <c r="L2633" s="9" t="n">
        <v>22.41783</v>
      </c>
      <c r="M2633" s="25">
        <f>K2633-L2633</f>
        <v/>
      </c>
      <c r="N2633" s="41" t="n">
        <v>2.584962662111319</v>
      </c>
      <c r="O2633" s="41" t="n">
        <v>4.175953943250901</v>
      </c>
      <c r="P2633" s="41" t="n">
        <v>-1.590991281139582</v>
      </c>
      <c r="Q2633" s="30" t="n">
        <v>61260</v>
      </c>
      <c r="R2633" t="n">
        <v>10740</v>
      </c>
      <c r="S2633" t="n">
        <v>22690</v>
      </c>
      <c r="T2633" s="31">
        <f>SUM(Q2633:S2633)</f>
        <v/>
      </c>
    </row>
    <row r="2634">
      <c r="A2634" s="23" t="n">
        <v>28139</v>
      </c>
      <c r="B2634" s="24" t="inlineStr">
        <is>
          <t>TIPPAH COUNTY, MS</t>
        </is>
      </c>
      <c r="C2634" s="9" t="n">
        <v>799</v>
      </c>
      <c r="D2634" s="9" t="n">
        <v>509</v>
      </c>
      <c r="E2634" s="25" t="n">
        <v>546</v>
      </c>
      <c r="F2634" s="26" t="n">
        <v>516.52</v>
      </c>
      <c r="G2634" s="9" t="n">
        <v>226.52</v>
      </c>
      <c r="H2634" s="25" t="n">
        <v>263.52</v>
      </c>
      <c r="I2634" s="26" t="n">
        <v>74.55483</v>
      </c>
      <c r="J2634" s="9" t="n">
        <v>74.55483</v>
      </c>
      <c r="K2634" s="26" t="n">
        <v>11.55411</v>
      </c>
      <c r="L2634" s="9" t="n">
        <v>16.75377</v>
      </c>
      <c r="M2634" s="25">
        <f>K2634-L2634</f>
        <v/>
      </c>
      <c r="N2634" s="41" t="n">
        <v>2.152279289086172</v>
      </c>
      <c r="O2634" s="41" t="n">
        <v>3.120862808568833</v>
      </c>
      <c r="P2634" s="41" t="n">
        <v>-0.968583519482661</v>
      </c>
      <c r="Q2634" s="30" t="n">
        <v>25300</v>
      </c>
      <c r="R2634" t="n">
        <v>42240</v>
      </c>
      <c r="S2634" t="n">
        <v>1050</v>
      </c>
      <c r="T2634" s="31">
        <f>SUM(Q2634:S2634)</f>
        <v/>
      </c>
    </row>
    <row r="2635">
      <c r="A2635" s="23" t="n">
        <v>51193</v>
      </c>
      <c r="B2635" s="24" t="inlineStr">
        <is>
          <t>WESTMORELAND COUNTY, VA</t>
        </is>
      </c>
      <c r="C2635" s="9" t="n">
        <v>1677</v>
      </c>
      <c r="D2635" s="9" t="n">
        <v>1677</v>
      </c>
      <c r="E2635" s="25" t="n">
        <v>969</v>
      </c>
      <c r="F2635" s="26" t="n">
        <v>1366.04</v>
      </c>
      <c r="G2635" s="9" t="n">
        <v>1366.04</v>
      </c>
      <c r="H2635" s="25" t="n">
        <v>658.04</v>
      </c>
      <c r="I2635" s="26" t="n">
        <v>74.55483</v>
      </c>
      <c r="J2635" s="9" t="n">
        <v>74.55483</v>
      </c>
      <c r="K2635" s="26" t="n">
        <v>11.74504</v>
      </c>
      <c r="L2635" s="9" t="n">
        <v>18.75293</v>
      </c>
      <c r="M2635" s="25">
        <f>K2635-L2635</f>
        <v/>
      </c>
      <c r="N2635" s="41" t="n">
        <v>2.187845393672784</v>
      </c>
      <c r="O2635" s="41" t="n">
        <v>3.493262817186504</v>
      </c>
      <c r="P2635" s="41" t="n">
        <v>-1.305417423513719</v>
      </c>
      <c r="Q2635" s="30" t="n">
        <v>14500</v>
      </c>
      <c r="R2635" t="n">
        <v>31700</v>
      </c>
      <c r="S2635" t="n">
        <v>0</v>
      </c>
      <c r="T2635" s="31">
        <f>SUM(Q2635:S2635)</f>
        <v/>
      </c>
    </row>
    <row r="2636">
      <c r="A2636" s="23" t="n">
        <v>28039</v>
      </c>
      <c r="B2636" s="24" t="inlineStr">
        <is>
          <t>GEORGE COUNTY, MS</t>
        </is>
      </c>
      <c r="C2636" s="9" t="n">
        <v>1528</v>
      </c>
      <c r="D2636" s="9" t="n">
        <v>771</v>
      </c>
      <c r="E2636" s="25" t="n">
        <v>566</v>
      </c>
      <c r="F2636" s="26" t="n">
        <v>1138.98</v>
      </c>
      <c r="G2636" s="9" t="n">
        <v>381.98</v>
      </c>
      <c r="H2636" s="25" t="n">
        <v>176.98</v>
      </c>
      <c r="I2636" s="26" t="n">
        <v>74.42825000000001</v>
      </c>
      <c r="J2636" s="9" t="n">
        <v>74.42825000000001</v>
      </c>
      <c r="K2636" s="26" t="n">
        <v>11.49223</v>
      </c>
      <c r="L2636" s="9" t="n">
        <v>16.91611</v>
      </c>
      <c r="M2636" s="25">
        <f>K2636-L2636</f>
        <v/>
      </c>
      <c r="N2636" s="41" t="n">
        <v>2.140752391522565</v>
      </c>
      <c r="O2636" s="41" t="n">
        <v>3.151103218240392</v>
      </c>
      <c r="P2636" s="41" t="n">
        <v>-1.010350826717827</v>
      </c>
      <c r="Q2636" s="30" t="n">
        <v>11240</v>
      </c>
      <c r="R2636" t="n">
        <v>26040</v>
      </c>
      <c r="S2636" t="n">
        <v>11000</v>
      </c>
      <c r="T2636" s="31">
        <f>SUM(Q2636:S2636)</f>
        <v/>
      </c>
    </row>
    <row r="2637">
      <c r="A2637" s="23" t="n">
        <v>28041</v>
      </c>
      <c r="B2637" s="24" t="inlineStr">
        <is>
          <t>GREENE COUNTY, MS</t>
        </is>
      </c>
      <c r="C2637" s="9" t="n">
        <v>1063</v>
      </c>
      <c r="D2637" s="9" t="n">
        <v>660</v>
      </c>
      <c r="E2637" s="25" t="n">
        <v>277</v>
      </c>
      <c r="F2637" s="26" t="n">
        <v>697.46</v>
      </c>
      <c r="G2637" s="9" t="n">
        <v>294.46</v>
      </c>
      <c r="H2637" s="25" t="n">
        <v>0</v>
      </c>
      <c r="I2637" s="26" t="n">
        <v>74.42825000000001</v>
      </c>
      <c r="J2637" s="9" t="n">
        <v>74.42825000000001</v>
      </c>
      <c r="K2637" s="26" t="n">
        <v>11.50636</v>
      </c>
      <c r="L2637" s="9" t="n">
        <v>16.71091</v>
      </c>
      <c r="M2637" s="25">
        <f>K2637-L2637</f>
        <v/>
      </c>
      <c r="N2637" s="41" t="n">
        <v>2.143384503070299</v>
      </c>
      <c r="O2637" s="41" t="n">
        <v>3.112878923152281</v>
      </c>
      <c r="P2637" s="41" t="n">
        <v>-0.9694944200819825</v>
      </c>
      <c r="Q2637" s="30" t="n">
        <v>7480</v>
      </c>
      <c r="R2637" t="n">
        <v>24330</v>
      </c>
      <c r="S2637" t="n">
        <v>5260</v>
      </c>
      <c r="T2637" s="31">
        <f>SUM(Q2637:S2637)</f>
        <v/>
      </c>
    </row>
    <row r="2638">
      <c r="A2638" s="23" t="n">
        <v>28115</v>
      </c>
      <c r="B2638" s="24" t="inlineStr">
        <is>
          <t>PONTOTOC COUNTY, MS</t>
        </is>
      </c>
      <c r="C2638" s="9" t="n">
        <v>886</v>
      </c>
      <c r="D2638" s="9" t="n">
        <v>886</v>
      </c>
      <c r="E2638" s="25" t="n">
        <v>886</v>
      </c>
      <c r="F2638" s="26" t="n">
        <v>589.1</v>
      </c>
      <c r="G2638" s="9" t="n">
        <v>589.1</v>
      </c>
      <c r="H2638" s="25" t="n">
        <v>589.1</v>
      </c>
      <c r="I2638" s="26" t="n">
        <v>74.42825000000001</v>
      </c>
      <c r="J2638" s="9" t="n">
        <v>74.42825000000001</v>
      </c>
      <c r="K2638" s="26" t="n">
        <v>11.61063</v>
      </c>
      <c r="L2638" s="9" t="n">
        <v>16.62949</v>
      </c>
      <c r="M2638" s="25">
        <f>K2638-L2638</f>
        <v/>
      </c>
      <c r="N2638" s="41" t="n">
        <v>2.162807735277108</v>
      </c>
      <c r="O2638" s="41" t="n">
        <v>3.09771214875621</v>
      </c>
      <c r="P2638" s="41" t="n">
        <v>-0.9349044134791022</v>
      </c>
      <c r="Q2638" s="30" t="n">
        <v>63730</v>
      </c>
      <c r="R2638" t="n">
        <v>56520</v>
      </c>
      <c r="S2638" t="n">
        <v>2070</v>
      </c>
      <c r="T2638" s="31">
        <f>SUM(Q2638:S2638)</f>
        <v/>
      </c>
    </row>
    <row r="2639">
      <c r="A2639" s="23" t="n">
        <v>37033</v>
      </c>
      <c r="B2639" s="24" t="inlineStr">
        <is>
          <t>CASWELL COUNTY, NC</t>
        </is>
      </c>
      <c r="C2639" s="9" t="n">
        <v>1542</v>
      </c>
      <c r="D2639" s="9" t="n">
        <v>1542</v>
      </c>
      <c r="E2639" s="25" t="n">
        <v>340</v>
      </c>
      <c r="F2639" s="26" t="n">
        <v>1266.42</v>
      </c>
      <c r="G2639" s="9" t="n">
        <v>1266.42</v>
      </c>
      <c r="H2639" s="25" t="n">
        <v>64.41998</v>
      </c>
      <c r="I2639" s="26" t="n">
        <v>74.42825000000001</v>
      </c>
      <c r="J2639" s="9" t="n">
        <v>74.42825000000001</v>
      </c>
      <c r="K2639" s="26" t="n">
        <v>11.98481</v>
      </c>
      <c r="L2639" s="9" t="n">
        <v>20.359</v>
      </c>
      <c r="M2639" s="25">
        <f>K2639-L2639</f>
        <v/>
      </c>
      <c r="N2639" s="41" t="n">
        <v>2.232509327558146</v>
      </c>
      <c r="O2639" s="41" t="n">
        <v>3.792438711982609</v>
      </c>
      <c r="P2639" s="41" t="n">
        <v>-1.559929384424464</v>
      </c>
      <c r="Q2639" s="30" t="n">
        <v>3240</v>
      </c>
      <c r="R2639" t="n">
        <v>55340</v>
      </c>
      <c r="S2639" t="n">
        <v>17310</v>
      </c>
      <c r="T2639" s="31">
        <f>SUM(Q2639:S2639)</f>
        <v/>
      </c>
    </row>
    <row r="2640">
      <c r="A2640" s="23" t="n">
        <v>37051</v>
      </c>
      <c r="B2640" s="24" t="inlineStr">
        <is>
          <t>CUMBERLAND COUNTY, NC</t>
        </is>
      </c>
      <c r="C2640" s="9" t="n">
        <v>1673</v>
      </c>
      <c r="D2640" s="9" t="n">
        <v>2023</v>
      </c>
      <c r="E2640" s="25" t="n">
        <v>976</v>
      </c>
      <c r="F2640" s="26" t="n">
        <v>1385.64</v>
      </c>
      <c r="G2640" s="9" t="n">
        <v>1735.64</v>
      </c>
      <c r="H2640" s="25" t="n">
        <v>688.64</v>
      </c>
      <c r="I2640" s="26" t="n">
        <v>74.30167</v>
      </c>
      <c r="J2640" s="9" t="n">
        <v>74.30167</v>
      </c>
      <c r="K2640" s="26" t="n">
        <v>12.09466</v>
      </c>
      <c r="L2640" s="9" t="n">
        <v>21.02442</v>
      </c>
      <c r="M2640" s="25">
        <f>K2640-L2640</f>
        <v/>
      </c>
      <c r="N2640" s="41" t="n">
        <v>2.252971992350684</v>
      </c>
      <c r="O2640" s="41" t="n">
        <v>3.916391979222035</v>
      </c>
      <c r="P2640" s="41" t="n">
        <v>-1.663419986871351</v>
      </c>
      <c r="Q2640" s="30" t="n">
        <v>62390</v>
      </c>
      <c r="R2640" t="n">
        <v>13280</v>
      </c>
      <c r="S2640" t="n">
        <v>48710</v>
      </c>
      <c r="T2640" s="31">
        <f>SUM(Q2640:S2640)</f>
        <v/>
      </c>
    </row>
    <row r="2641">
      <c r="A2641" s="23" t="n">
        <v>51800</v>
      </c>
      <c r="B2641" s="24" t="inlineStr">
        <is>
          <t>SUFFOLK CITY, VA</t>
        </is>
      </c>
      <c r="C2641" s="9" t="n">
        <v>1869</v>
      </c>
      <c r="D2641" s="9" t="n">
        <v>1869</v>
      </c>
      <c r="E2641" s="25" t="n">
        <v>1113</v>
      </c>
      <c r="F2641" s="26" t="n">
        <v>1461.28</v>
      </c>
      <c r="G2641" s="9" t="n">
        <v>1461.28</v>
      </c>
      <c r="H2641" s="25" t="n">
        <v>705.28</v>
      </c>
      <c r="I2641" s="26" t="n"/>
      <c r="J2641" s="9" t="n">
        <v>74.25798</v>
      </c>
      <c r="K2641" s="26" t="n">
        <v>13.34143</v>
      </c>
      <c r="L2641" s="9" t="n">
        <v>20.16163</v>
      </c>
      <c r="M2641" s="25">
        <f>K2641-L2641</f>
        <v/>
      </c>
      <c r="N2641" s="41" t="n">
        <v>2.485218115094364</v>
      </c>
      <c r="O2641" s="41" t="n">
        <v>3.755672975522861</v>
      </c>
      <c r="P2641" s="41" t="n">
        <v>-1.270454860428498</v>
      </c>
      <c r="Q2641" s="30" t="n">
        <v>52090</v>
      </c>
      <c r="R2641" t="n">
        <v>25910</v>
      </c>
      <c r="S2641" t="n">
        <v>0</v>
      </c>
      <c r="T2641" s="31">
        <f>SUM(Q2641:S2641)</f>
        <v/>
      </c>
    </row>
    <row r="2642">
      <c r="A2642" s="23" t="n">
        <v>12059</v>
      </c>
      <c r="B2642" s="24" t="inlineStr">
        <is>
          <t>HOLMES COUNTY, FL</t>
        </is>
      </c>
      <c r="C2642" s="9" t="n">
        <v>1181</v>
      </c>
      <c r="D2642" s="9" t="n">
        <v>1466</v>
      </c>
      <c r="E2642" s="25" t="n">
        <v>1110</v>
      </c>
      <c r="F2642" s="26" t="n">
        <v>622.4400000000001</v>
      </c>
      <c r="G2642" s="9" t="n">
        <v>907.4400000000001</v>
      </c>
      <c r="H2642" s="25" t="n">
        <v>551.4400000000001</v>
      </c>
      <c r="I2642" s="26" t="n">
        <v>74.17509</v>
      </c>
      <c r="J2642" s="9" t="n">
        <v>74.17509</v>
      </c>
      <c r="K2642" s="26" t="n">
        <v>14.45454</v>
      </c>
      <c r="L2642" s="9" t="n">
        <v>21.58313</v>
      </c>
      <c r="M2642" s="25">
        <f>K2642-L2642</f>
        <v/>
      </c>
      <c r="N2642" s="41" t="n">
        <v>2.692566288123243</v>
      </c>
      <c r="O2642" s="41" t="n">
        <v>4.020467495346197</v>
      </c>
      <c r="P2642" s="41" t="n">
        <v>-1.327901207222954</v>
      </c>
      <c r="Q2642" s="30" t="n">
        <v>41370</v>
      </c>
      <c r="R2642" t="n">
        <v>17440</v>
      </c>
      <c r="S2642" t="n">
        <v>2310</v>
      </c>
      <c r="T2642" s="31">
        <f>SUM(Q2642:S2642)</f>
        <v/>
      </c>
    </row>
    <row r="2643">
      <c r="A2643" s="23" t="n">
        <v>12063</v>
      </c>
      <c r="B2643" s="24" t="inlineStr">
        <is>
          <t>JACKSON COUNTY, FL</t>
        </is>
      </c>
      <c r="C2643" s="9" t="n">
        <v>881</v>
      </c>
      <c r="D2643" s="9" t="n">
        <v>1104</v>
      </c>
      <c r="E2643" s="25" t="n">
        <v>273</v>
      </c>
      <c r="F2643" s="26" t="n">
        <v>465.08</v>
      </c>
      <c r="G2643" s="9" t="n">
        <v>688.08</v>
      </c>
      <c r="H2643" s="25" t="n">
        <v>0</v>
      </c>
      <c r="I2643" s="26" t="n">
        <v>74.17509</v>
      </c>
      <c r="J2643" s="9" t="n">
        <v>74.17509</v>
      </c>
      <c r="K2643" s="26" t="n">
        <v>13.39348</v>
      </c>
      <c r="L2643" s="9" t="n">
        <v>20.42382</v>
      </c>
      <c r="M2643" s="25">
        <f>K2643-L2643</f>
        <v/>
      </c>
      <c r="N2643" s="41" t="n">
        <v>2.494913897547269</v>
      </c>
      <c r="O2643" s="41" t="n">
        <v>3.804513267575257</v>
      </c>
      <c r="P2643" s="41" t="n">
        <v>-1.309599370027988</v>
      </c>
      <c r="Q2643" s="30" t="n">
        <v>103680</v>
      </c>
      <c r="R2643" t="n">
        <v>62920</v>
      </c>
      <c r="S2643" t="n">
        <v>14100</v>
      </c>
      <c r="T2643" s="31">
        <f>SUM(Q2643:S2643)</f>
        <v/>
      </c>
    </row>
    <row r="2644">
      <c r="A2644" s="23" t="n">
        <v>45057</v>
      </c>
      <c r="B2644" s="24" t="inlineStr">
        <is>
          <t>LANCASTER COUNTY, SC</t>
        </is>
      </c>
      <c r="C2644" s="9" t="n">
        <v>1121</v>
      </c>
      <c r="D2644" s="9" t="n">
        <v>1638</v>
      </c>
      <c r="E2644" s="25" t="n">
        <v>659</v>
      </c>
      <c r="F2644" s="26" t="n">
        <v>591.22</v>
      </c>
      <c r="G2644" s="9" t="n">
        <v>1108.22</v>
      </c>
      <c r="H2644" s="25" t="n">
        <v>129.22</v>
      </c>
      <c r="I2644" s="26" t="n">
        <v>74.17509</v>
      </c>
      <c r="J2644" s="9" t="n">
        <v>74.17509</v>
      </c>
      <c r="K2644" s="26" t="n">
        <v>13.41359</v>
      </c>
      <c r="L2644" s="9" t="n">
        <v>21.29242</v>
      </c>
      <c r="M2644" s="25">
        <f>K2644-L2644</f>
        <v/>
      </c>
      <c r="N2644" s="41" t="n">
        <v>2.4986599529772</v>
      </c>
      <c r="O2644" s="41" t="n">
        <v>3.966314547855629</v>
      </c>
      <c r="P2644" s="41" t="n">
        <v>-1.46765459487843</v>
      </c>
      <c r="Q2644" s="30" t="n">
        <v>2200</v>
      </c>
      <c r="R2644" t="n">
        <v>53710</v>
      </c>
      <c r="S2644" t="n">
        <v>24440</v>
      </c>
      <c r="T2644" s="31">
        <f>SUM(Q2644:S2644)</f>
        <v/>
      </c>
    </row>
    <row r="2645">
      <c r="A2645" s="23" t="n">
        <v>47003</v>
      </c>
      <c r="B2645" s="24" t="inlineStr">
        <is>
          <t>BEDFORD COUNTY, TN</t>
        </is>
      </c>
      <c r="C2645" s="9" t="n">
        <v>1056</v>
      </c>
      <c r="D2645" s="9" t="n">
        <v>959</v>
      </c>
      <c r="E2645" s="25" t="n">
        <v>58</v>
      </c>
      <c r="F2645" s="26" t="n">
        <v>817.34</v>
      </c>
      <c r="G2645" s="9" t="n">
        <v>720.34</v>
      </c>
      <c r="H2645" s="25" t="n">
        <v>0</v>
      </c>
      <c r="I2645" s="26" t="n">
        <v>74.17509</v>
      </c>
      <c r="J2645" s="9" t="n">
        <v>74.17509</v>
      </c>
      <c r="K2645" s="26" t="n">
        <v>11.4467</v>
      </c>
      <c r="L2645" s="9" t="n">
        <v>16.08352</v>
      </c>
      <c r="M2645" s="25">
        <f>K2645-L2645</f>
        <v/>
      </c>
      <c r="N2645" s="41" t="n">
        <v>2.132271143202089</v>
      </c>
      <c r="O2645" s="41" t="n">
        <v>2.996009817424556</v>
      </c>
      <c r="P2645" s="41" t="n">
        <v>-0.8637386742224669</v>
      </c>
      <c r="Q2645" s="30" t="n">
        <v>25350</v>
      </c>
      <c r="R2645" t="n">
        <v>152550</v>
      </c>
      <c r="S2645" t="n">
        <v>3420</v>
      </c>
      <c r="T2645" s="31">
        <f>SUM(Q2645:S2645)</f>
        <v/>
      </c>
    </row>
    <row r="2646">
      <c r="A2646" s="23" t="n">
        <v>37151</v>
      </c>
      <c r="B2646" s="24" t="inlineStr">
        <is>
          <t>RANDOLPH COUNTY, NC</t>
        </is>
      </c>
      <c r="C2646" s="9" t="n">
        <v>1344</v>
      </c>
      <c r="D2646" s="9" t="n">
        <v>1441</v>
      </c>
      <c r="E2646" s="25" t="n">
        <v>823</v>
      </c>
      <c r="F2646" s="26" t="n">
        <v>1119.52</v>
      </c>
      <c r="G2646" s="9" t="n">
        <v>1216.52</v>
      </c>
      <c r="H2646" s="25" t="n">
        <v>598.52</v>
      </c>
      <c r="I2646" s="26" t="n">
        <v>74.04852</v>
      </c>
      <c r="J2646" s="9" t="n">
        <v>74.04852</v>
      </c>
      <c r="K2646" s="26" t="n">
        <v>11.324</v>
      </c>
      <c r="L2646" s="9" t="n">
        <v>17.50022</v>
      </c>
      <c r="M2646" s="25">
        <f>K2646-L2646</f>
        <v/>
      </c>
      <c r="N2646" s="41" t="n">
        <v>2.109414803010515</v>
      </c>
      <c r="O2646" s="41" t="n">
        <v>3.259910201690274</v>
      </c>
      <c r="P2646" s="41" t="n">
        <v>-1.15049539867976</v>
      </c>
      <c r="Q2646" s="30" t="n">
        <v>4790</v>
      </c>
      <c r="R2646" t="n">
        <v>130740</v>
      </c>
      <c r="S2646" t="n">
        <v>16340</v>
      </c>
      <c r="T2646" s="31">
        <f>SUM(Q2646:S2646)</f>
        <v/>
      </c>
    </row>
    <row r="2647">
      <c r="A2647" s="23" t="n">
        <v>45079</v>
      </c>
      <c r="B2647" s="24" t="inlineStr">
        <is>
          <t>RICHLAND COUNTY, SC</t>
        </is>
      </c>
      <c r="C2647" s="9" t="n">
        <v>2549</v>
      </c>
      <c r="D2647" s="9" t="n">
        <v>2549</v>
      </c>
      <c r="E2647" s="25" t="n">
        <v>1760</v>
      </c>
      <c r="F2647" s="26" t="n">
        <v>2109.16</v>
      </c>
      <c r="G2647" s="9" t="n">
        <v>2109.16</v>
      </c>
      <c r="H2647" s="25" t="n">
        <v>1320.16</v>
      </c>
      <c r="I2647" s="26" t="n">
        <v>74.04852</v>
      </c>
      <c r="J2647" s="9" t="n">
        <v>74.04852</v>
      </c>
      <c r="K2647" s="26" t="n">
        <v>12.74757</v>
      </c>
      <c r="L2647" s="9" t="n">
        <v>20.70282</v>
      </c>
      <c r="M2647" s="25">
        <f>K2647-L2647</f>
        <v/>
      </c>
      <c r="N2647" s="41" t="n">
        <v>2.374594918793072</v>
      </c>
      <c r="O2647" s="41" t="n">
        <v>3.856484896861722</v>
      </c>
      <c r="P2647" s="41" t="n">
        <v>-1.48188997806865</v>
      </c>
      <c r="Q2647" s="30" t="n">
        <v>19140</v>
      </c>
      <c r="R2647" t="n">
        <v>19540</v>
      </c>
      <c r="S2647" t="n">
        <v>46060</v>
      </c>
      <c r="T2647" s="31">
        <f>SUM(Q2647:S2647)</f>
        <v/>
      </c>
    </row>
    <row r="2648">
      <c r="A2648" s="23" t="n">
        <v>12065</v>
      </c>
      <c r="B2648" s="24" t="inlineStr">
        <is>
          <t>JEFFERSON COUNTY, FL</t>
        </is>
      </c>
      <c r="C2648" s="9" t="n">
        <v>1163</v>
      </c>
      <c r="D2648" s="9" t="n">
        <v>1429</v>
      </c>
      <c r="E2648" s="25" t="n">
        <v>747</v>
      </c>
      <c r="F2648" s="26" t="n">
        <v>789.66</v>
      </c>
      <c r="G2648" s="9" t="n">
        <v>1055.66</v>
      </c>
      <c r="H2648" s="25" t="n">
        <v>373.66</v>
      </c>
      <c r="I2648" s="26" t="n">
        <v>73.92194000000001</v>
      </c>
      <c r="J2648" s="9" t="n">
        <v>73.92194000000001</v>
      </c>
      <c r="K2648" s="26" t="n">
        <v>13.07221</v>
      </c>
      <c r="L2648" s="9" t="n">
        <v>20.29045</v>
      </c>
      <c r="M2648" s="25">
        <f>K2648-L2648</f>
        <v/>
      </c>
      <c r="N2648" s="41" t="n">
        <v>2.435068287006542</v>
      </c>
      <c r="O2648" s="41" t="n">
        <v>3.779669338550398</v>
      </c>
      <c r="P2648" s="41" t="n">
        <v>-1.344601051543855</v>
      </c>
      <c r="Q2648" s="30" t="n">
        <v>17740</v>
      </c>
      <c r="R2648" t="n">
        <v>17400</v>
      </c>
      <c r="S2648" t="n">
        <v>28860</v>
      </c>
      <c r="T2648" s="31">
        <f>SUM(Q2648:S2648)</f>
        <v/>
      </c>
    </row>
    <row r="2649">
      <c r="A2649" s="23" t="n">
        <v>13169</v>
      </c>
      <c r="B2649" s="24" t="inlineStr">
        <is>
          <t>JONES COUNTY, GA</t>
        </is>
      </c>
      <c r="C2649" s="9" t="n">
        <v>1310</v>
      </c>
      <c r="D2649" s="9" t="n">
        <v>1453</v>
      </c>
      <c r="E2649" s="25" t="n">
        <v>949</v>
      </c>
      <c r="F2649" s="26" t="n">
        <v>728.26</v>
      </c>
      <c r="G2649" s="9" t="n">
        <v>871.26</v>
      </c>
      <c r="H2649" s="25" t="n">
        <v>367.26</v>
      </c>
      <c r="I2649" s="26" t="n">
        <v>73.92194000000001</v>
      </c>
      <c r="J2649" s="9" t="n">
        <v>73.92194000000001</v>
      </c>
      <c r="K2649" s="26" t="n">
        <v>12.99556</v>
      </c>
      <c r="L2649" s="9" t="n">
        <v>22.35065</v>
      </c>
      <c r="M2649" s="25">
        <f>K2649-L2649</f>
        <v/>
      </c>
      <c r="N2649" s="41" t="n">
        <v>2.420790059820852</v>
      </c>
      <c r="O2649" s="41" t="n">
        <v>4.163439771009092</v>
      </c>
      <c r="P2649" s="41" t="n">
        <v>-1.742649711188241</v>
      </c>
      <c r="Q2649" s="30" t="n">
        <v>1480</v>
      </c>
      <c r="R2649" t="n">
        <v>19590</v>
      </c>
      <c r="S2649" t="n">
        <v>23540</v>
      </c>
      <c r="T2649" s="31">
        <f>SUM(Q2649:S2649)</f>
        <v/>
      </c>
    </row>
    <row r="2650">
      <c r="A2650" s="23" t="n">
        <v>13265</v>
      </c>
      <c r="B2650" s="24" t="inlineStr">
        <is>
          <t>TALIAFERRO COUNTY, GA</t>
        </is>
      </c>
      <c r="C2650" s="9" t="n">
        <v>939</v>
      </c>
      <c r="D2650" s="9" t="n">
        <v>939</v>
      </c>
      <c r="E2650" s="25" t="n">
        <v>682</v>
      </c>
      <c r="F2650" s="26" t="n">
        <v>431.84</v>
      </c>
      <c r="G2650" s="9" t="n">
        <v>431.84</v>
      </c>
      <c r="H2650" s="25" t="n">
        <v>174.84</v>
      </c>
      <c r="I2650" s="26" t="n">
        <v>73.79536</v>
      </c>
      <c r="J2650" s="9" t="n">
        <v>73.79536</v>
      </c>
      <c r="K2650" s="26" t="n">
        <v>12.38732</v>
      </c>
      <c r="L2650" s="9" t="n">
        <v>20.95106</v>
      </c>
      <c r="M2650" s="25">
        <f>K2650-L2650</f>
        <v/>
      </c>
      <c r="N2650" s="41" t="n">
        <v>2.307488182411534</v>
      </c>
      <c r="O2650" s="41" t="n">
        <v>3.902726607449794</v>
      </c>
      <c r="P2650" s="41" t="n">
        <v>-1.59523842503826</v>
      </c>
      <c r="Q2650" s="30" t="n">
        <v>110</v>
      </c>
      <c r="R2650" t="n">
        <v>8970</v>
      </c>
      <c r="S2650" t="n">
        <v>15290</v>
      </c>
      <c r="T2650" s="31">
        <f>SUM(Q2650:S2650)</f>
        <v/>
      </c>
    </row>
    <row r="2651">
      <c r="A2651" s="23" t="n">
        <v>45085</v>
      </c>
      <c r="B2651" s="24" t="inlineStr">
        <is>
          <t>SUMTER COUNTY, SC</t>
        </is>
      </c>
      <c r="C2651" s="9" t="n">
        <v>594</v>
      </c>
      <c r="D2651" s="9" t="n">
        <v>993</v>
      </c>
      <c r="E2651" s="25" t="n">
        <v>346</v>
      </c>
      <c r="F2651" s="26" t="n">
        <v>156.16</v>
      </c>
      <c r="G2651" s="9" t="n">
        <v>555.16</v>
      </c>
      <c r="H2651" s="25" t="n">
        <v>0</v>
      </c>
      <c r="I2651" s="26" t="n">
        <v>73.79536</v>
      </c>
      <c r="J2651" s="9" t="n">
        <v>73.79536</v>
      </c>
      <c r="K2651" s="26" t="n">
        <v>12.94023</v>
      </c>
      <c r="L2651" s="9" t="n">
        <v>20.61232</v>
      </c>
      <c r="M2651" s="25">
        <f>K2651-L2651</f>
        <v/>
      </c>
      <c r="N2651" s="41" t="n">
        <v>2.410483284736908</v>
      </c>
      <c r="O2651" s="41" t="n">
        <v>3.839626716035826</v>
      </c>
      <c r="P2651" s="41" t="n">
        <v>-1.429143431298918</v>
      </c>
      <c r="Q2651" s="30" t="n">
        <v>69060</v>
      </c>
      <c r="R2651" t="n">
        <v>41230</v>
      </c>
      <c r="S2651" t="n">
        <v>34290</v>
      </c>
      <c r="T2651" s="31">
        <f>SUM(Q2651:S2651)</f>
        <v/>
      </c>
    </row>
    <row r="2652">
      <c r="A2652" s="23" t="n">
        <v>36119</v>
      </c>
      <c r="B2652" s="24" t="inlineStr">
        <is>
          <t>WESTCHESTER COUNTY, NY</t>
        </is>
      </c>
      <c r="C2652" s="9" t="n">
        <v>927</v>
      </c>
      <c r="D2652" s="9" t="n">
        <v>486</v>
      </c>
      <c r="E2652" s="25" t="n">
        <v>144</v>
      </c>
      <c r="F2652" s="26" t="n">
        <v>611.3200000000001</v>
      </c>
      <c r="G2652" s="9" t="n">
        <v>170.32</v>
      </c>
      <c r="H2652" s="25" t="n">
        <v>0</v>
      </c>
      <c r="I2652" s="26" t="n"/>
      <c r="J2652" s="9" t="n">
        <v>73.70614</v>
      </c>
      <c r="K2652" s="26" t="n">
        <v>24.26581</v>
      </c>
      <c r="L2652" s="9" t="n">
        <v>22.3853</v>
      </c>
      <c r="M2652" s="25">
        <f>K2652-L2652</f>
        <v/>
      </c>
      <c r="N2652" s="41" t="n">
        <v>4.520192407368471</v>
      </c>
      <c r="O2652" s="41" t="n">
        <v>4.169894312065638</v>
      </c>
      <c r="P2652" s="41" t="n">
        <v>0.3502980953028345</v>
      </c>
      <c r="Q2652" s="30" t="n">
        <v>610</v>
      </c>
      <c r="R2652" t="n">
        <v>11830</v>
      </c>
      <c r="S2652" t="n">
        <v>550</v>
      </c>
      <c r="T2652" s="31">
        <f>SUM(Q2652:S2652)</f>
        <v/>
      </c>
    </row>
    <row r="2653">
      <c r="A2653" s="23" t="n">
        <v>13201</v>
      </c>
      <c r="B2653" s="24" t="inlineStr">
        <is>
          <t>MILLER COUNTY, GA</t>
        </is>
      </c>
      <c r="C2653" s="9" t="n">
        <v>874</v>
      </c>
      <c r="D2653" s="9" t="n">
        <v>1076</v>
      </c>
      <c r="E2653" s="25" t="n">
        <v>46</v>
      </c>
      <c r="F2653" s="26" t="n">
        <v>457.44</v>
      </c>
      <c r="G2653" s="9" t="n">
        <v>659.4400000000001</v>
      </c>
      <c r="H2653" s="25" t="n">
        <v>0</v>
      </c>
      <c r="I2653" s="26" t="n">
        <v>73.66878</v>
      </c>
      <c r="J2653" s="9" t="n">
        <v>73.66878</v>
      </c>
      <c r="K2653" s="26" t="n">
        <v>12.47458</v>
      </c>
      <c r="L2653" s="9" t="n">
        <v>19.39753</v>
      </c>
      <c r="M2653" s="25">
        <f>K2653-L2653</f>
        <v/>
      </c>
      <c r="N2653" s="41" t="n">
        <v>2.323742821736039</v>
      </c>
      <c r="O2653" s="41" t="n">
        <v>3.613337771444768</v>
      </c>
      <c r="P2653" s="41" t="n">
        <v>-1.289594949708728</v>
      </c>
      <c r="Q2653" s="30" t="n">
        <v>87260</v>
      </c>
      <c r="R2653" t="n">
        <v>14250</v>
      </c>
      <c r="S2653" t="n">
        <v>8320</v>
      </c>
      <c r="T2653" s="31">
        <f>SUM(Q2653:S2653)</f>
        <v/>
      </c>
    </row>
    <row r="2654">
      <c r="A2654" s="23" t="n">
        <v>28147</v>
      </c>
      <c r="B2654" s="24" t="inlineStr">
        <is>
          <t>WALTHALL COUNTY, MS</t>
        </is>
      </c>
      <c r="C2654" s="9" t="n">
        <v>401</v>
      </c>
      <c r="D2654" s="9" t="n">
        <v>224</v>
      </c>
      <c r="E2654" s="25" t="n">
        <v>192</v>
      </c>
      <c r="F2654" s="26" t="n">
        <v>116.3</v>
      </c>
      <c r="G2654" s="9" t="n">
        <v>0</v>
      </c>
      <c r="H2654" s="25" t="n">
        <v>0</v>
      </c>
      <c r="I2654" s="26" t="n">
        <v>73.66878</v>
      </c>
      <c r="J2654" s="9" t="n">
        <v>73.66878</v>
      </c>
      <c r="K2654" s="26" t="n">
        <v>11.30801</v>
      </c>
      <c r="L2654" s="9" t="n">
        <v>16.07352</v>
      </c>
      <c r="M2654" s="25">
        <f>K2654-L2654</f>
        <v/>
      </c>
      <c r="N2654" s="41" t="n">
        <v>2.106436213934204</v>
      </c>
      <c r="O2654" s="41" t="n">
        <v>2.994147035012855</v>
      </c>
      <c r="P2654" s="41" t="n">
        <v>-0.8877108210786504</v>
      </c>
      <c r="Q2654" s="30" t="n">
        <v>8960</v>
      </c>
      <c r="R2654" t="n">
        <v>64630</v>
      </c>
      <c r="S2654" t="n">
        <v>1760</v>
      </c>
      <c r="T2654" s="31">
        <f>SUM(Q2654:S2654)</f>
        <v/>
      </c>
    </row>
    <row r="2655">
      <c r="A2655" s="23" t="n">
        <v>37141</v>
      </c>
      <c r="B2655" s="24" t="inlineStr">
        <is>
          <t>PENDER COUNTY, NC</t>
        </is>
      </c>
      <c r="C2655" s="9" t="n">
        <v>806</v>
      </c>
      <c r="D2655" s="9" t="n">
        <v>1124</v>
      </c>
      <c r="E2655" s="25" t="n">
        <v>418</v>
      </c>
      <c r="F2655" s="26" t="n">
        <v>460.82</v>
      </c>
      <c r="G2655" s="9" t="n">
        <v>778.8199</v>
      </c>
      <c r="H2655" s="25" t="n">
        <v>72.81998</v>
      </c>
      <c r="I2655" s="26" t="n">
        <v>73.54219999999999</v>
      </c>
      <c r="J2655" s="9" t="n">
        <v>73.54219999999999</v>
      </c>
      <c r="K2655" s="26" t="n">
        <v>13.07362</v>
      </c>
      <c r="L2655" s="9" t="n">
        <v>23.13336</v>
      </c>
      <c r="M2655" s="25">
        <f>K2655-L2655</f>
        <v/>
      </c>
      <c r="N2655" s="41" t="n">
        <v>2.435330939326592</v>
      </c>
      <c r="O2655" s="41" t="n">
        <v>4.309241613155362</v>
      </c>
      <c r="P2655" s="41" t="n">
        <v>-1.873910673828771</v>
      </c>
      <c r="Q2655" s="30" t="n">
        <v>60420</v>
      </c>
      <c r="R2655" t="n">
        <v>2220</v>
      </c>
      <c r="S2655" t="n">
        <v>55500</v>
      </c>
      <c r="T2655" s="31">
        <f>SUM(Q2655:S2655)</f>
        <v/>
      </c>
    </row>
    <row r="2656">
      <c r="A2656" s="23" t="n">
        <v>37169</v>
      </c>
      <c r="B2656" s="24" t="inlineStr">
        <is>
          <t>STOKES COUNTY, NC</t>
        </is>
      </c>
      <c r="C2656" s="9" t="n">
        <v>2030</v>
      </c>
      <c r="D2656" s="9" t="n">
        <v>2030</v>
      </c>
      <c r="E2656" s="25" t="n">
        <v>269</v>
      </c>
      <c r="F2656" s="26" t="n">
        <v>1785.98</v>
      </c>
      <c r="G2656" s="9" t="n">
        <v>1785.98</v>
      </c>
      <c r="H2656" s="25" t="n">
        <v>24.98</v>
      </c>
      <c r="I2656" s="26" t="n">
        <v>73.54219999999999</v>
      </c>
      <c r="J2656" s="9" t="n">
        <v>73.54219999999999</v>
      </c>
      <c r="K2656" s="26" t="n">
        <v>11.55062</v>
      </c>
      <c r="L2656" s="9" t="n">
        <v>19.40493</v>
      </c>
      <c r="M2656" s="25">
        <f>K2656-L2656</f>
        <v/>
      </c>
      <c r="N2656" s="41" t="n">
        <v>2.151629178024489</v>
      </c>
      <c r="O2656" s="41" t="n">
        <v>3.614716230429427</v>
      </c>
      <c r="P2656" s="41" t="n">
        <v>-1.463087052404938</v>
      </c>
      <c r="Q2656" s="30" t="n">
        <v>1700</v>
      </c>
      <c r="R2656" t="n">
        <v>56320</v>
      </c>
      <c r="S2656" t="n">
        <v>13940</v>
      </c>
      <c r="T2656" s="31">
        <f>SUM(Q2656:S2656)</f>
        <v/>
      </c>
    </row>
    <row r="2657">
      <c r="A2657" s="23" t="n">
        <v>51115</v>
      </c>
      <c r="B2657" s="24" t="inlineStr">
        <is>
          <t>MATHEWS COUNTY, VA</t>
        </is>
      </c>
      <c r="C2657" s="9" t="n">
        <v>2075</v>
      </c>
      <c r="D2657" s="9" t="n">
        <v>2075</v>
      </c>
      <c r="E2657" s="25" t="n">
        <v>575</v>
      </c>
      <c r="F2657" s="26" t="n">
        <v>1665.48</v>
      </c>
      <c r="G2657" s="9" t="n">
        <v>1665.48</v>
      </c>
      <c r="H2657" s="25" t="n">
        <v>165.48</v>
      </c>
      <c r="I2657" s="26" t="n"/>
      <c r="J2657" s="9" t="n">
        <v>73.46317999999999</v>
      </c>
      <c r="K2657" s="26" t="n">
        <v>13.32314</v>
      </c>
      <c r="L2657" s="9" t="n">
        <v>22.24919</v>
      </c>
      <c r="M2657" s="25">
        <f>K2657-L2657</f>
        <v/>
      </c>
      <c r="N2657" s="41" t="n">
        <v>2.481811086063362</v>
      </c>
      <c r="O2657" s="41" t="n">
        <v>4.144539980659971</v>
      </c>
      <c r="P2657" s="41" t="n">
        <v>-1.662728894596609</v>
      </c>
      <c r="Q2657" s="30" t="n">
        <v>2010</v>
      </c>
      <c r="R2657" t="n">
        <v>7480</v>
      </c>
      <c r="S2657" t="n">
        <v>0</v>
      </c>
      <c r="T2657" s="31">
        <f>SUM(Q2657:S2657)</f>
        <v/>
      </c>
    </row>
    <row r="2658">
      <c r="A2658" s="23" t="n">
        <v>12045</v>
      </c>
      <c r="B2658" s="24" t="inlineStr">
        <is>
          <t>GULF COUNTY, FL</t>
        </is>
      </c>
      <c r="C2658" s="9" t="n">
        <v>42.7237</v>
      </c>
      <c r="D2658" s="9" t="n">
        <v>179.016</v>
      </c>
      <c r="E2658" s="25" t="n">
        <v>52.2571</v>
      </c>
      <c r="F2658" s="26" t="n">
        <v>0</v>
      </c>
      <c r="G2658" s="9" t="n">
        <v>61.77995</v>
      </c>
      <c r="H2658" s="25" t="n">
        <v>0</v>
      </c>
      <c r="I2658" s="26" t="n">
        <v>73.41562</v>
      </c>
      <c r="J2658" s="9" t="n">
        <v>73.41562</v>
      </c>
      <c r="K2658" s="26" t="n">
        <v>13.46504</v>
      </c>
      <c r="L2658" s="9" t="n">
        <v>21.73501</v>
      </c>
      <c r="M2658" s="25">
        <f>K2658-L2658</f>
        <v/>
      </c>
      <c r="N2658" s="41" t="n">
        <v>2.508243968485403</v>
      </c>
      <c r="O2658" s="41" t="n">
        <v>4.048759434615115</v>
      </c>
      <c r="P2658" s="41" t="n">
        <v>-1.540515466129713</v>
      </c>
      <c r="Q2658" s="30" t="n">
        <v>310</v>
      </c>
      <c r="R2658" t="n">
        <v>1630</v>
      </c>
      <c r="S2658" t="n">
        <v>9700</v>
      </c>
      <c r="T2658" s="31">
        <f>SUM(Q2658:S2658)</f>
        <v/>
      </c>
    </row>
    <row r="2659">
      <c r="A2659" s="23" t="n">
        <v>12077</v>
      </c>
      <c r="B2659" s="24" t="inlineStr">
        <is>
          <t>LIBERTY COUNTY, FL</t>
        </is>
      </c>
      <c r="C2659" s="9" t="n">
        <v>158.901</v>
      </c>
      <c r="D2659" s="9" t="n">
        <v>432.931</v>
      </c>
      <c r="E2659" s="25" t="n">
        <v>131.968</v>
      </c>
      <c r="F2659" s="26" t="n">
        <v>0</v>
      </c>
      <c r="G2659" s="9" t="n">
        <v>149.4185</v>
      </c>
      <c r="H2659" s="25" t="n">
        <v>0</v>
      </c>
      <c r="I2659" s="26" t="n">
        <v>73.41562</v>
      </c>
      <c r="J2659" s="9" t="n">
        <v>73.41562</v>
      </c>
      <c r="K2659" s="26" t="n">
        <v>13.7222</v>
      </c>
      <c r="L2659" s="9" t="n">
        <v>21.60908</v>
      </c>
      <c r="M2659" s="25">
        <f>K2659-L2659</f>
        <v/>
      </c>
      <c r="N2659" s="41" t="n">
        <v>2.556147280984713</v>
      </c>
      <c r="O2659" s="41" t="n">
        <v>4.025301415704561</v>
      </c>
      <c r="P2659" s="41" t="n">
        <v>-1.469154134719848</v>
      </c>
      <c r="Q2659" s="30" t="n">
        <v>2320</v>
      </c>
      <c r="R2659" t="n">
        <v>2600</v>
      </c>
      <c r="S2659" t="n">
        <v>9090</v>
      </c>
      <c r="T2659" s="31">
        <f>SUM(Q2659:S2659)</f>
        <v/>
      </c>
    </row>
    <row r="2660">
      <c r="A2660" s="23" t="n">
        <v>12125</v>
      </c>
      <c r="B2660" s="24" t="inlineStr">
        <is>
          <t>UNION COUNTY, FL</t>
        </is>
      </c>
      <c r="C2660" s="9" t="n">
        <v>1347</v>
      </c>
      <c r="D2660" s="9" t="n">
        <v>1347</v>
      </c>
      <c r="E2660" s="25" t="n">
        <v>932</v>
      </c>
      <c r="F2660" s="26" t="n">
        <v>665.04</v>
      </c>
      <c r="G2660" s="9" t="n">
        <v>665.04</v>
      </c>
      <c r="H2660" s="25" t="n">
        <v>250.04</v>
      </c>
      <c r="I2660" s="26" t="n">
        <v>73.41562</v>
      </c>
      <c r="J2660" s="9" t="n">
        <v>73.41562</v>
      </c>
      <c r="K2660" s="26" t="n">
        <v>15.38667</v>
      </c>
      <c r="L2660" s="9" t="n">
        <v>23.53626</v>
      </c>
      <c r="M2660" s="25">
        <f>K2660-L2660</f>
        <v/>
      </c>
      <c r="N2660" s="41" t="n">
        <v>2.866201825065154</v>
      </c>
      <c r="O2660" s="41" t="n">
        <v>4.384293116522807</v>
      </c>
      <c r="P2660" s="41" t="n">
        <v>-1.518091291457652</v>
      </c>
      <c r="Q2660" s="30" t="n">
        <v>4870</v>
      </c>
      <c r="R2660" t="n">
        <v>12430</v>
      </c>
      <c r="S2660" t="n">
        <v>25460</v>
      </c>
      <c r="T2660" s="31">
        <f>SUM(Q2660:S2660)</f>
        <v/>
      </c>
    </row>
    <row r="2661">
      <c r="A2661" s="23" t="n">
        <v>45033</v>
      </c>
      <c r="B2661" s="24" t="inlineStr">
        <is>
          <t>DILLON COUNTY, SC</t>
        </is>
      </c>
      <c r="C2661" s="9" t="n">
        <v>552</v>
      </c>
      <c r="D2661" s="9" t="n">
        <v>776</v>
      </c>
      <c r="E2661" s="25" t="n">
        <v>163</v>
      </c>
      <c r="F2661" s="26" t="n">
        <v>159.72</v>
      </c>
      <c r="G2661" s="9" t="n">
        <v>383.72</v>
      </c>
      <c r="H2661" s="25" t="n">
        <v>0</v>
      </c>
      <c r="I2661" s="26" t="n">
        <v>73.41562</v>
      </c>
      <c r="J2661" s="9" t="n">
        <v>73.41562</v>
      </c>
      <c r="K2661" s="26" t="n">
        <v>12.52135</v>
      </c>
      <c r="L2661" s="9" t="n">
        <v>19.75467</v>
      </c>
      <c r="M2661" s="25">
        <f>K2661-L2661</f>
        <v/>
      </c>
      <c r="N2661" s="41" t="n">
        <v>2.332455055075566</v>
      </c>
      <c r="O2661" s="41" t="n">
        <v>3.679865182496267</v>
      </c>
      <c r="P2661" s="41" t="n">
        <v>-1.347410127420701</v>
      </c>
      <c r="Q2661" s="30" t="n">
        <v>78420</v>
      </c>
      <c r="R2661" t="n">
        <v>6050</v>
      </c>
      <c r="S2661" t="n">
        <v>25020</v>
      </c>
      <c r="T2661" s="31">
        <f>SUM(Q2661:S2661)</f>
        <v/>
      </c>
    </row>
    <row r="2662">
      <c r="A2662" s="23" t="n">
        <v>13319</v>
      </c>
      <c r="B2662" s="24" t="inlineStr">
        <is>
          <t>WILKINSON COUNTY, GA</t>
        </is>
      </c>
      <c r="C2662" s="9" t="n">
        <v>746</v>
      </c>
      <c r="D2662" s="9" t="n">
        <v>746</v>
      </c>
      <c r="E2662" s="25" t="n">
        <v>746</v>
      </c>
      <c r="F2662" s="26" t="n">
        <v>230.66</v>
      </c>
      <c r="G2662" s="9" t="n">
        <v>230.66</v>
      </c>
      <c r="H2662" s="25" t="n">
        <v>230.66</v>
      </c>
      <c r="I2662" s="26" t="n">
        <v>73.28905</v>
      </c>
      <c r="J2662" s="9" t="n">
        <v>73.28905</v>
      </c>
      <c r="K2662" s="26" t="n">
        <v>13.09624</v>
      </c>
      <c r="L2662" s="9" t="n">
        <v>20.20405</v>
      </c>
      <c r="M2662" s="25">
        <f>K2662-L2662</f>
        <v/>
      </c>
      <c r="N2662" s="41" t="n">
        <v>2.43954455314186</v>
      </c>
      <c r="O2662" s="41" t="n">
        <v>3.763574898513298</v>
      </c>
      <c r="P2662" s="41" t="n">
        <v>-1.324030345371438</v>
      </c>
      <c r="Q2662" s="30" t="n">
        <v>6570</v>
      </c>
      <c r="R2662" t="n">
        <v>9790</v>
      </c>
      <c r="S2662" t="n">
        <v>23920</v>
      </c>
      <c r="T2662" s="31">
        <f>SUM(Q2662:S2662)</f>
        <v/>
      </c>
    </row>
    <row r="2663">
      <c r="A2663" s="23" t="n">
        <v>13141</v>
      </c>
      <c r="B2663" s="24" t="inlineStr">
        <is>
          <t>HANCOCK COUNTY, GA</t>
        </is>
      </c>
      <c r="C2663" s="9" t="n">
        <v>602</v>
      </c>
      <c r="D2663" s="9" t="n">
        <v>769</v>
      </c>
      <c r="E2663" s="25" t="n">
        <v>321</v>
      </c>
      <c r="F2663" s="26" t="n">
        <v>0</v>
      </c>
      <c r="G2663" s="9" t="n">
        <v>0</v>
      </c>
      <c r="H2663" s="25" t="n">
        <v>0</v>
      </c>
      <c r="I2663" s="26" t="n">
        <v>73.16246</v>
      </c>
      <c r="J2663" s="9" t="n">
        <v>73.16246</v>
      </c>
      <c r="K2663" s="26" t="n">
        <v>14.90702</v>
      </c>
      <c r="L2663" s="9" t="n">
        <v>23.48486</v>
      </c>
      <c r="M2663" s="25">
        <f>K2663-L2663</f>
        <v/>
      </c>
      <c r="N2663" s="41" t="n">
        <v>2.776853466687902</v>
      </c>
      <c r="O2663" s="41" t="n">
        <v>4.374718414926662</v>
      </c>
      <c r="P2663" s="41" t="n">
        <v>-1.59786494823876</v>
      </c>
      <c r="Q2663" s="30" t="n">
        <v>850</v>
      </c>
      <c r="R2663" t="n">
        <v>18130</v>
      </c>
      <c r="S2663" t="n">
        <v>39590</v>
      </c>
      <c r="T2663" s="31">
        <f>SUM(Q2663:S2663)</f>
        <v/>
      </c>
    </row>
    <row r="2664">
      <c r="A2664" s="23" t="n">
        <v>37005</v>
      </c>
      <c r="B2664" s="24" t="inlineStr">
        <is>
          <t>ALLEGHANY COUNTY, NC</t>
        </is>
      </c>
      <c r="C2664" s="9" t="n">
        <v>1785</v>
      </c>
      <c r="D2664" s="9" t="n">
        <v>1638</v>
      </c>
      <c r="E2664" s="25" t="n">
        <v>403</v>
      </c>
      <c r="F2664" s="26" t="n">
        <v>1555.8</v>
      </c>
      <c r="G2664" s="9" t="n">
        <v>1408.8</v>
      </c>
      <c r="H2664" s="25" t="n">
        <v>173.8</v>
      </c>
      <c r="I2664" s="26" t="n"/>
      <c r="J2664" s="9" t="n">
        <v>73.14069000000001</v>
      </c>
      <c r="K2664" s="26" t="n">
        <v>11.40522</v>
      </c>
      <c r="L2664" s="9" t="n">
        <v>18.62113</v>
      </c>
      <c r="M2664" s="25">
        <f>K2664-L2664</f>
        <v/>
      </c>
      <c r="N2664" s="41" t="n">
        <v>2.124544321758353</v>
      </c>
      <c r="O2664" s="41" t="n">
        <v>3.468711345000282</v>
      </c>
      <c r="P2664" s="41" t="n">
        <v>-1.344167023241929</v>
      </c>
      <c r="Q2664" s="30" t="n">
        <v>550</v>
      </c>
      <c r="R2664" t="n">
        <v>50170</v>
      </c>
      <c r="S2664" t="n">
        <v>1530</v>
      </c>
      <c r="T2664" s="31">
        <f>SUM(Q2664:S2664)</f>
        <v/>
      </c>
    </row>
    <row r="2665">
      <c r="A2665" s="23" t="n">
        <v>13125</v>
      </c>
      <c r="B2665" s="24" t="inlineStr">
        <is>
          <t>GLASCOCK COUNTY, GA</t>
        </is>
      </c>
      <c r="C2665" s="9" t="n">
        <v>484</v>
      </c>
      <c r="D2665" s="9" t="n">
        <v>969</v>
      </c>
      <c r="E2665" s="25" t="n">
        <v>160</v>
      </c>
      <c r="F2665" s="26" t="n">
        <v>0</v>
      </c>
      <c r="G2665" s="9" t="n">
        <v>418.86</v>
      </c>
      <c r="H2665" s="25" t="n">
        <v>0</v>
      </c>
      <c r="I2665" s="26" t="n">
        <v>73.03588999999999</v>
      </c>
      <c r="J2665" s="9" t="n">
        <v>73.03588999999999</v>
      </c>
      <c r="K2665" s="26" t="n">
        <v>13.20519</v>
      </c>
      <c r="L2665" s="9" t="n">
        <v>20.82423</v>
      </c>
      <c r="M2665" s="25">
        <f>K2665-L2665</f>
        <v/>
      </c>
      <c r="N2665" s="41" t="n">
        <v>2.459839567517346</v>
      </c>
      <c r="O2665" s="41" t="n">
        <v>3.879100938122188</v>
      </c>
      <c r="P2665" s="41" t="n">
        <v>-1.419261370604842</v>
      </c>
      <c r="Q2665" s="30" t="n">
        <v>7520</v>
      </c>
      <c r="R2665" t="n">
        <v>7280</v>
      </c>
      <c r="S2665" t="n">
        <v>9110</v>
      </c>
      <c r="T2665" s="31">
        <f>SUM(Q2665:S2665)</f>
        <v/>
      </c>
    </row>
    <row r="2666">
      <c r="A2666" s="23" t="n">
        <v>37081</v>
      </c>
      <c r="B2666" s="24" t="inlineStr">
        <is>
          <t>GUILFORD COUNTY, NC</t>
        </is>
      </c>
      <c r="C2666" s="9" t="n">
        <v>3043</v>
      </c>
      <c r="D2666" s="9" t="n">
        <v>2646</v>
      </c>
      <c r="E2666" s="25" t="n">
        <v>1608</v>
      </c>
      <c r="F2666" s="26" t="n">
        <v>2787.66</v>
      </c>
      <c r="G2666" s="9" t="n">
        <v>2390.66</v>
      </c>
      <c r="H2666" s="25" t="n">
        <v>1352.66</v>
      </c>
      <c r="I2666" s="26" t="n">
        <v>73.03588999999999</v>
      </c>
      <c r="J2666" s="9" t="n">
        <v>73.03588999999999</v>
      </c>
      <c r="K2666" s="26" t="n">
        <v>11.93127</v>
      </c>
      <c r="L2666" s="9" t="n">
        <v>19.51655</v>
      </c>
      <c r="M2666" s="25">
        <f>K2666-L2666</f>
        <v/>
      </c>
      <c r="N2666" s="41" t="n">
        <v>2.222535990525897</v>
      </c>
      <c r="O2666" s="41" t="n">
        <v>3.635508607708836</v>
      </c>
      <c r="P2666" s="41" t="n">
        <v>-1.412972617182938</v>
      </c>
      <c r="Q2666" s="30" t="n">
        <v>5390</v>
      </c>
      <c r="R2666" t="n">
        <v>103660</v>
      </c>
      <c r="S2666" t="n">
        <v>9250</v>
      </c>
      <c r="T2666" s="31">
        <f>SUM(Q2666:S2666)</f>
        <v/>
      </c>
    </row>
    <row r="2667">
      <c r="A2667" s="23" t="n">
        <v>13009</v>
      </c>
      <c r="B2667" s="24" t="inlineStr">
        <is>
          <t>BALDWIN COUNTY, GA</t>
        </is>
      </c>
      <c r="C2667" s="9" t="n">
        <v>1343</v>
      </c>
      <c r="D2667" s="9" t="n">
        <v>1343</v>
      </c>
      <c r="E2667" s="25" t="n">
        <v>1343</v>
      </c>
      <c r="F2667" s="26" t="n">
        <v>650.88</v>
      </c>
      <c r="G2667" s="9" t="n">
        <v>650.88</v>
      </c>
      <c r="H2667" s="25" t="n">
        <v>650.88</v>
      </c>
      <c r="I2667" s="26" t="n">
        <v>72.9093</v>
      </c>
      <c r="J2667" s="9" t="n">
        <v>72.9093</v>
      </c>
      <c r="K2667" s="26" t="n">
        <v>13.84997</v>
      </c>
      <c r="L2667" s="9" t="n">
        <v>23.94656</v>
      </c>
      <c r="M2667" s="25">
        <f>K2667-L2667</f>
        <v/>
      </c>
      <c r="N2667" s="41" t="n">
        <v>2.57994805185902</v>
      </c>
      <c r="O2667" s="41" t="n">
        <v>4.460723078874909</v>
      </c>
      <c r="P2667" s="41" t="n">
        <v>-1.880775027015889</v>
      </c>
      <c r="Q2667" s="30" t="n">
        <v>2490</v>
      </c>
      <c r="R2667" t="n">
        <v>16590</v>
      </c>
      <c r="S2667" t="n">
        <v>18430</v>
      </c>
      <c r="T2667" s="31">
        <f>SUM(Q2667:S2667)</f>
        <v/>
      </c>
    </row>
    <row r="2668">
      <c r="A2668" s="23" t="n">
        <v>37077</v>
      </c>
      <c r="B2668" s="24" t="inlineStr">
        <is>
          <t>GRANVILLE COUNTY, NC</t>
        </is>
      </c>
      <c r="C2668" s="9" t="n">
        <v>1650</v>
      </c>
      <c r="D2668" s="9" t="n">
        <v>1650</v>
      </c>
      <c r="E2668" s="25" t="n">
        <v>429</v>
      </c>
      <c r="F2668" s="26" t="n">
        <v>1376.78</v>
      </c>
      <c r="G2668" s="9" t="n">
        <v>1376.78</v>
      </c>
      <c r="H2668" s="25" t="n">
        <v>155.78</v>
      </c>
      <c r="I2668" s="26" t="n">
        <v>72.9093</v>
      </c>
      <c r="J2668" s="9" t="n">
        <v>72.9093</v>
      </c>
      <c r="K2668" s="26" t="n">
        <v>11.98195</v>
      </c>
      <c r="L2668" s="9" t="n">
        <v>19.54801</v>
      </c>
      <c r="M2668" s="25">
        <f>K2668-L2668</f>
        <v/>
      </c>
      <c r="N2668" s="41" t="n">
        <v>2.231976571788399</v>
      </c>
      <c r="O2668" s="41" t="n">
        <v>3.641368921176048</v>
      </c>
      <c r="P2668" s="41" t="n">
        <v>-1.409392349387649</v>
      </c>
      <c r="Q2668" s="30" t="n">
        <v>5850</v>
      </c>
      <c r="R2668" t="n">
        <v>56910</v>
      </c>
      <c r="S2668" t="n">
        <v>25230</v>
      </c>
      <c r="T2668" s="31">
        <f>SUM(Q2668:S2668)</f>
        <v/>
      </c>
    </row>
    <row r="2669">
      <c r="A2669" s="23" t="n">
        <v>40095</v>
      </c>
      <c r="B2669" s="24" t="inlineStr">
        <is>
          <t>MARSHALL COUNTY, OK</t>
        </is>
      </c>
      <c r="C2669" s="9" t="n">
        <v>558</v>
      </c>
      <c r="D2669" s="9" t="n">
        <v>558</v>
      </c>
      <c r="E2669" s="25" t="n">
        <v>392</v>
      </c>
      <c r="F2669" s="26" t="n">
        <v>199.68</v>
      </c>
      <c r="G2669" s="9" t="n">
        <v>199.68</v>
      </c>
      <c r="H2669" s="25" t="n">
        <v>33.67999</v>
      </c>
      <c r="I2669" s="26" t="n"/>
      <c r="J2669" s="9" t="n">
        <v>72.84644</v>
      </c>
      <c r="K2669" s="26" t="n">
        <v>11.50846</v>
      </c>
      <c r="L2669" s="9" t="n">
        <v>15.05126</v>
      </c>
      <c r="M2669" s="25">
        <f>K2669-L2669</f>
        <v/>
      </c>
      <c r="N2669" s="41" t="n">
        <v>2.143775687376756</v>
      </c>
      <c r="O2669" s="41" t="n">
        <v>2.803722240194281</v>
      </c>
      <c r="P2669" s="41" t="n">
        <v>-0.6599465528175248</v>
      </c>
      <c r="Q2669" s="30" t="n">
        <v>10940</v>
      </c>
      <c r="R2669" t="n">
        <v>27890</v>
      </c>
      <c r="S2669" t="n">
        <v>97160</v>
      </c>
      <c r="T2669" s="31">
        <f>SUM(Q2669:S2669)</f>
        <v/>
      </c>
    </row>
    <row r="2670">
      <c r="A2670" s="23" t="n">
        <v>47057</v>
      </c>
      <c r="B2670" s="24" t="inlineStr">
        <is>
          <t>GRAINGER COUNTY, TN</t>
        </is>
      </c>
      <c r="C2670" s="9" t="n">
        <v>2046</v>
      </c>
      <c r="D2670" s="9" t="n">
        <v>1057</v>
      </c>
      <c r="E2670" s="25" t="n">
        <v>413</v>
      </c>
      <c r="F2670" s="26" t="n">
        <v>1817.3</v>
      </c>
      <c r="G2670" s="9" t="n">
        <v>828.3</v>
      </c>
      <c r="H2670" s="25" t="n">
        <v>184.3</v>
      </c>
      <c r="I2670" s="26" t="n"/>
      <c r="J2670" s="9" t="n">
        <v>72.78216999999999</v>
      </c>
      <c r="K2670" s="26" t="n">
        <v>11.57789</v>
      </c>
      <c r="L2670" s="9" t="n">
        <v>16.52982</v>
      </c>
      <c r="M2670" s="25">
        <f>K2670-L2670</f>
        <v/>
      </c>
      <c r="N2670" s="41" t="n">
        <v>2.156708985661198</v>
      </c>
      <c r="O2670" s="41" t="n">
        <v>3.079145796458784</v>
      </c>
      <c r="P2670" s="41" t="n">
        <v>-0.9224368107975857</v>
      </c>
      <c r="Q2670" s="30" t="n">
        <v>340</v>
      </c>
      <c r="R2670" t="n">
        <v>39760</v>
      </c>
      <c r="S2670" t="n">
        <v>27210</v>
      </c>
      <c r="T2670" s="31">
        <f>SUM(Q2670:S2670)</f>
        <v/>
      </c>
    </row>
    <row r="2671">
      <c r="A2671" s="23" t="n">
        <v>13249</v>
      </c>
      <c r="B2671" s="24" t="inlineStr">
        <is>
          <t>SCHLEY COUNTY, GA</t>
        </is>
      </c>
      <c r="C2671" s="9" t="n">
        <v>1565</v>
      </c>
      <c r="D2671" s="9" t="n">
        <v>1565</v>
      </c>
      <c r="E2671" s="25" t="n">
        <v>497</v>
      </c>
      <c r="F2671" s="26" t="n">
        <v>878.12</v>
      </c>
      <c r="G2671" s="9" t="n">
        <v>878.12</v>
      </c>
      <c r="H2671" s="25" t="n">
        <v>0</v>
      </c>
      <c r="I2671" s="26" t="n">
        <v>72.65615</v>
      </c>
      <c r="J2671" s="9" t="n">
        <v>72.65615</v>
      </c>
      <c r="K2671" s="26" t="n">
        <v>14.22489</v>
      </c>
      <c r="L2671" s="9" t="n">
        <v>21.37951</v>
      </c>
      <c r="M2671" s="25">
        <f>K2671-L2671</f>
        <v/>
      </c>
      <c r="N2671" s="41" t="n">
        <v>2.649787490038524</v>
      </c>
      <c r="O2671" s="41" t="n">
        <v>3.982537519879136</v>
      </c>
      <c r="P2671" s="41" t="n">
        <v>-1.332750029840612</v>
      </c>
      <c r="Q2671" s="30" t="n">
        <v>12190</v>
      </c>
      <c r="R2671" t="n">
        <v>7820</v>
      </c>
      <c r="S2671" t="n">
        <v>7120</v>
      </c>
      <c r="T2671" s="31">
        <f>SUM(Q2671:S2671)</f>
        <v/>
      </c>
    </row>
    <row r="2672">
      <c r="A2672" s="23" t="n">
        <v>17147</v>
      </c>
      <c r="B2672" s="24" t="inlineStr">
        <is>
          <t>PIATT COUNTY, IL</t>
        </is>
      </c>
      <c r="C2672" s="9" t="n">
        <v>1885</v>
      </c>
      <c r="D2672" s="9" t="n">
        <v>1474</v>
      </c>
      <c r="E2672" s="25" t="n">
        <v>0</v>
      </c>
      <c r="F2672" s="26" t="n">
        <v>1782.8</v>
      </c>
      <c r="G2672" s="9" t="n">
        <v>1371.8</v>
      </c>
      <c r="H2672" s="25" t="n">
        <v>0</v>
      </c>
      <c r="I2672" s="26" t="n">
        <v>72.65615</v>
      </c>
      <c r="J2672" s="9" t="n">
        <v>72.65615</v>
      </c>
      <c r="K2672" s="26" t="n">
        <v>13.36495</v>
      </c>
      <c r="L2672" s="9" t="n">
        <v>10.32352</v>
      </c>
      <c r="M2672" s="25">
        <f>K2672-L2672</f>
        <v/>
      </c>
      <c r="N2672" s="41" t="n">
        <v>2.489599379326685</v>
      </c>
      <c r="O2672" s="41" t="n">
        <v>1.923047148284627</v>
      </c>
      <c r="P2672" s="41" t="n">
        <v>0.5665522310420584</v>
      </c>
      <c r="Q2672" s="30" t="n">
        <v>247570</v>
      </c>
      <c r="R2672" t="n">
        <v>4690</v>
      </c>
      <c r="S2672" t="n">
        <v>180</v>
      </c>
      <c r="T2672" s="31">
        <f>SUM(Q2672:S2672)</f>
        <v/>
      </c>
    </row>
    <row r="2673">
      <c r="A2673" s="23" t="n">
        <v>47171</v>
      </c>
      <c r="B2673" s="24" t="inlineStr">
        <is>
          <t>UNICOI COUNTY, TN</t>
        </is>
      </c>
      <c r="C2673" s="9" t="n">
        <v>2404.45</v>
      </c>
      <c r="D2673" s="9" t="n">
        <v>1631.73</v>
      </c>
      <c r="E2673" s="25" t="n">
        <v>832.995</v>
      </c>
      <c r="F2673" s="26" t="n">
        <v>2224.87</v>
      </c>
      <c r="G2673" s="9" t="n">
        <v>1452.143</v>
      </c>
      <c r="H2673" s="25" t="n">
        <v>653.4127999999999</v>
      </c>
      <c r="I2673" s="26" t="n"/>
      <c r="J2673" s="9" t="n">
        <v>72.57191</v>
      </c>
      <c r="K2673" s="26" t="n">
        <v>11.54299</v>
      </c>
      <c r="L2673" s="9" t="n">
        <v>16.48881</v>
      </c>
      <c r="M2673" s="25">
        <f>K2673-L2673</f>
        <v/>
      </c>
      <c r="N2673" s="41" t="n">
        <v>2.150207875044361</v>
      </c>
      <c r="O2673" s="41" t="n">
        <v>3.071506525788397</v>
      </c>
      <c r="P2673" s="41" t="n">
        <v>-0.9212986507440363</v>
      </c>
      <c r="Q2673" s="30" t="n">
        <v>160</v>
      </c>
      <c r="R2673" t="n">
        <v>6650</v>
      </c>
      <c r="S2673" t="n">
        <v>660</v>
      </c>
      <c r="T2673" s="31">
        <f>SUM(Q2673:S2673)</f>
        <v/>
      </c>
    </row>
    <row r="2674">
      <c r="A2674" s="23" t="n">
        <v>28159</v>
      </c>
      <c r="B2674" s="24" t="inlineStr">
        <is>
          <t>WINSTON COUNTY, MS</t>
        </is>
      </c>
      <c r="C2674" s="9" t="n">
        <v>1008</v>
      </c>
      <c r="D2674" s="9" t="n">
        <v>607</v>
      </c>
      <c r="E2674" s="25" t="n">
        <v>511</v>
      </c>
      <c r="F2674" s="26" t="n">
        <v>626.14</v>
      </c>
      <c r="G2674" s="9" t="n">
        <v>225.14</v>
      </c>
      <c r="H2674" s="25" t="n">
        <v>129.14</v>
      </c>
      <c r="I2674" s="26" t="n">
        <v>72.52957000000001</v>
      </c>
      <c r="J2674" s="9" t="n">
        <v>72.52957000000001</v>
      </c>
      <c r="K2674" s="26" t="n">
        <v>11.61821</v>
      </c>
      <c r="L2674" s="9" t="n">
        <v>17.01423</v>
      </c>
      <c r="M2674" s="25">
        <f>K2674-L2674</f>
        <v/>
      </c>
      <c r="N2674" s="41" t="n">
        <v>2.164219724345178</v>
      </c>
      <c r="O2674" s="41" t="n">
        <v>3.169380839264005</v>
      </c>
      <c r="P2674" s="41" t="n">
        <v>-1.005161114918827</v>
      </c>
      <c r="Q2674" s="30" t="n">
        <v>7080</v>
      </c>
      <c r="R2674" t="n">
        <v>56420</v>
      </c>
      <c r="S2674" t="n">
        <v>300</v>
      </c>
      <c r="T2674" s="31">
        <f>SUM(Q2674:S2674)</f>
        <v/>
      </c>
    </row>
    <row r="2675">
      <c r="A2675" s="23" t="n">
        <v>28065</v>
      </c>
      <c r="B2675" s="24" t="inlineStr">
        <is>
          <t>JEFFERSON DAVIS COUNTY, MS</t>
        </is>
      </c>
      <c r="C2675" s="9" t="n">
        <v>787</v>
      </c>
      <c r="D2675" s="9" t="n">
        <v>359</v>
      </c>
      <c r="E2675" s="25" t="n">
        <v>242</v>
      </c>
      <c r="F2675" s="26" t="n">
        <v>488.96</v>
      </c>
      <c r="G2675" s="9" t="n">
        <v>60.95999</v>
      </c>
      <c r="H2675" s="25" t="n">
        <v>0</v>
      </c>
      <c r="I2675" s="26" t="n">
        <v>72.40299</v>
      </c>
      <c r="J2675" s="9" t="n">
        <v>72.40299</v>
      </c>
      <c r="K2675" s="26" t="n">
        <v>11.49141</v>
      </c>
      <c r="L2675" s="9" t="n">
        <v>16.35361</v>
      </c>
      <c r="M2675" s="25">
        <f>K2675-L2675</f>
        <v/>
      </c>
      <c r="N2675" s="41" t="n">
        <v>2.140599643364806</v>
      </c>
      <c r="O2675" s="41" t="n">
        <v>3.046321707582196</v>
      </c>
      <c r="P2675" s="41" t="n">
        <v>-0.90572206421739</v>
      </c>
      <c r="Q2675" s="30" t="n">
        <v>4570</v>
      </c>
      <c r="R2675" t="n">
        <v>43570</v>
      </c>
      <c r="S2675" t="n">
        <v>110</v>
      </c>
      <c r="T2675" s="31">
        <f>SUM(Q2675:S2675)</f>
        <v/>
      </c>
    </row>
    <row r="2676">
      <c r="A2676" s="23" t="n">
        <v>37131</v>
      </c>
      <c r="B2676" s="24" t="inlineStr">
        <is>
          <t>NORTHAMPTON COUNTY, NC</t>
        </is>
      </c>
      <c r="C2676" s="9" t="n">
        <v>913</v>
      </c>
      <c r="D2676" s="9" t="n">
        <v>1260</v>
      </c>
      <c r="E2676" s="25" t="n">
        <v>157</v>
      </c>
      <c r="F2676" s="26" t="n">
        <v>656.8200000000001</v>
      </c>
      <c r="G2676" s="9" t="n">
        <v>1003.82</v>
      </c>
      <c r="H2676" s="25" t="n">
        <v>0</v>
      </c>
      <c r="I2676" s="26" t="n">
        <v>72.27641</v>
      </c>
      <c r="J2676" s="9" t="n">
        <v>72.27641</v>
      </c>
      <c r="K2676" s="26" t="n">
        <v>11.95917</v>
      </c>
      <c r="L2676" s="9" t="n">
        <v>19.21969</v>
      </c>
      <c r="M2676" s="25">
        <f>K2676-L2676</f>
        <v/>
      </c>
      <c r="N2676" s="41" t="n">
        <v>2.227733153454544</v>
      </c>
      <c r="O2676" s="41" t="n">
        <v>3.580210049035073</v>
      </c>
      <c r="P2676" s="41" t="n">
        <v>-1.352476895580528</v>
      </c>
      <c r="Q2676" s="30" t="n">
        <v>98160</v>
      </c>
      <c r="R2676" t="n">
        <v>32400</v>
      </c>
      <c r="S2676" t="n">
        <v>1210</v>
      </c>
      <c r="T2676" s="31">
        <f>SUM(Q2676:S2676)</f>
        <v/>
      </c>
    </row>
    <row r="2677">
      <c r="A2677" s="23" t="n">
        <v>28061</v>
      </c>
      <c r="B2677" s="24" t="inlineStr">
        <is>
          <t>JASPER COUNTY, MS</t>
        </is>
      </c>
      <c r="C2677" s="9" t="n">
        <v>607</v>
      </c>
      <c r="D2677" s="9" t="n">
        <v>233</v>
      </c>
      <c r="E2677" s="25" t="n">
        <v>307</v>
      </c>
      <c r="F2677" s="26" t="n">
        <v>294.46</v>
      </c>
      <c r="G2677" s="9" t="n">
        <v>0</v>
      </c>
      <c r="H2677" s="25" t="n">
        <v>0</v>
      </c>
      <c r="I2677" s="26" t="n">
        <v>72.14982999999999</v>
      </c>
      <c r="J2677" s="9" t="n">
        <v>72.14982999999999</v>
      </c>
      <c r="K2677" s="26" t="n">
        <v>11.44067</v>
      </c>
      <c r="L2677" s="9" t="n">
        <v>16.51064</v>
      </c>
      <c r="M2677" s="25">
        <f>K2677-L2677</f>
        <v/>
      </c>
      <c r="N2677" s="41" t="n">
        <v>2.131147885407834</v>
      </c>
      <c r="O2677" s="41" t="n">
        <v>3.07557297979314</v>
      </c>
      <c r="P2677" s="41" t="n">
        <v>-0.9444250943853069</v>
      </c>
      <c r="Q2677" s="30" t="n">
        <v>2330</v>
      </c>
      <c r="R2677" t="n">
        <v>44840</v>
      </c>
      <c r="S2677" t="n">
        <v>980</v>
      </c>
      <c r="T2677" s="31">
        <f>SUM(Q2677:S2677)</f>
        <v/>
      </c>
    </row>
    <row r="2678">
      <c r="A2678" s="23" t="n">
        <v>37047</v>
      </c>
      <c r="B2678" s="24" t="inlineStr">
        <is>
          <t>COLUMBUS COUNTY, NC</t>
        </is>
      </c>
      <c r="C2678" s="9" t="n">
        <v>834</v>
      </c>
      <c r="D2678" s="9" t="n">
        <v>1039</v>
      </c>
      <c r="E2678" s="25" t="n">
        <v>240</v>
      </c>
      <c r="F2678" s="26" t="n">
        <v>442.52</v>
      </c>
      <c r="G2678" s="9" t="n">
        <v>647.52</v>
      </c>
      <c r="H2678" s="25" t="n">
        <v>0</v>
      </c>
      <c r="I2678" s="26" t="n">
        <v>72.14982999999999</v>
      </c>
      <c r="J2678" s="9" t="n">
        <v>72.14982999999999</v>
      </c>
      <c r="K2678" s="26" t="n">
        <v>13.85422</v>
      </c>
      <c r="L2678" s="9" t="n">
        <v>21.48297</v>
      </c>
      <c r="M2678" s="25">
        <f>K2678-L2678</f>
        <v/>
      </c>
      <c r="N2678" s="41" t="n">
        <v>2.580739734383993</v>
      </c>
      <c r="O2678" s="41" t="n">
        <v>4.001809866710596</v>
      </c>
      <c r="P2678" s="41" t="n">
        <v>-1.421070132326604</v>
      </c>
      <c r="Q2678" s="30" t="n">
        <v>138250</v>
      </c>
      <c r="R2678" t="n">
        <v>5140</v>
      </c>
      <c r="S2678" t="n">
        <v>78240</v>
      </c>
      <c r="T2678" s="31">
        <f>SUM(Q2678:S2678)</f>
        <v/>
      </c>
    </row>
    <row r="2679">
      <c r="A2679" s="23" t="n">
        <v>26013</v>
      </c>
      <c r="B2679" s="24" t="inlineStr">
        <is>
          <t>BARAGA COUNTY, MI</t>
        </is>
      </c>
      <c r="C2679" s="9" t="n">
        <v>833</v>
      </c>
      <c r="D2679" s="9" t="n">
        <v>833</v>
      </c>
      <c r="E2679" s="25" t="n">
        <v>110</v>
      </c>
      <c r="F2679" s="26" t="n">
        <v>708.34</v>
      </c>
      <c r="G2679" s="9" t="n">
        <v>708.34</v>
      </c>
      <c r="H2679" s="25" t="n">
        <v>0</v>
      </c>
      <c r="I2679" s="26" t="n"/>
      <c r="J2679" s="9" t="n">
        <v>72.09792</v>
      </c>
      <c r="K2679" s="26" t="n">
        <v>18.08444</v>
      </c>
      <c r="L2679" s="9" t="n">
        <v>15.98626</v>
      </c>
      <c r="M2679" s="25">
        <f>K2679-L2679</f>
        <v/>
      </c>
      <c r="N2679" s="41" t="n">
        <v>3.368737675746686</v>
      </c>
      <c r="O2679" s="41" t="n">
        <v>2.97789239568835</v>
      </c>
      <c r="P2679" s="41" t="n">
        <v>0.3908452800583366</v>
      </c>
      <c r="Q2679" s="30" t="n">
        <v>9760</v>
      </c>
      <c r="R2679" t="n">
        <v>490</v>
      </c>
      <c r="S2679" t="n">
        <v>10790</v>
      </c>
      <c r="T2679" s="31">
        <f>SUM(Q2679:S2679)</f>
        <v/>
      </c>
    </row>
    <row r="2680">
      <c r="A2680" s="23" t="n">
        <v>46109</v>
      </c>
      <c r="B2680" s="24" t="inlineStr">
        <is>
          <t>ROBERTS COUNTY, SD</t>
        </is>
      </c>
      <c r="C2680" s="9" t="n">
        <v>439</v>
      </c>
      <c r="D2680" s="9" t="n">
        <v>533</v>
      </c>
      <c r="E2680" s="25" t="n">
        <v>2</v>
      </c>
      <c r="F2680" s="26" t="n">
        <v>180.88</v>
      </c>
      <c r="G2680" s="9" t="n">
        <v>274.88</v>
      </c>
      <c r="H2680" s="25" t="n">
        <v>0</v>
      </c>
      <c r="I2680" s="26" t="n">
        <v>72.02325</v>
      </c>
      <c r="J2680" s="9" t="n">
        <v>72.02325</v>
      </c>
      <c r="K2680" s="26" t="n">
        <v>14.38225</v>
      </c>
      <c r="L2680" s="9" t="n">
        <v>11.82916</v>
      </c>
      <c r="M2680" s="25">
        <f>K2680-L2680</f>
        <v/>
      </c>
      <c r="N2680" s="41" t="n">
        <v>2.679100234069055</v>
      </c>
      <c r="O2680" s="41" t="n">
        <v>2.203515119320016</v>
      </c>
      <c r="P2680" s="41" t="n">
        <v>0.475585114749039</v>
      </c>
      <c r="Q2680" s="30" t="n">
        <v>349340</v>
      </c>
      <c r="R2680" t="n">
        <v>98250</v>
      </c>
      <c r="S2680" t="n">
        <v>133950</v>
      </c>
      <c r="T2680" s="31">
        <f>SUM(Q2680:S2680)</f>
        <v/>
      </c>
    </row>
    <row r="2681">
      <c r="A2681" s="23" t="n">
        <v>51031</v>
      </c>
      <c r="B2681" s="24" t="inlineStr">
        <is>
          <t>CAMPBELL COUNTY, VA</t>
        </is>
      </c>
      <c r="C2681" s="9" t="n">
        <v>1272</v>
      </c>
      <c r="D2681" s="9" t="n">
        <v>1272</v>
      </c>
      <c r="E2681" s="25" t="n">
        <v>851</v>
      </c>
      <c r="F2681" s="26" t="n">
        <v>934.04</v>
      </c>
      <c r="G2681" s="9" t="n">
        <v>934.04</v>
      </c>
      <c r="H2681" s="25" t="n">
        <v>513.04</v>
      </c>
      <c r="I2681" s="26" t="n">
        <v>72.02325</v>
      </c>
      <c r="J2681" s="9" t="n">
        <v>72.02325</v>
      </c>
      <c r="K2681" s="26" t="n">
        <v>12.23379</v>
      </c>
      <c r="L2681" s="9" t="n">
        <v>19.34496</v>
      </c>
      <c r="M2681" s="25">
        <f>K2681-L2681</f>
        <v/>
      </c>
      <c r="N2681" s="41" t="n">
        <v>2.278888884044684</v>
      </c>
      <c r="O2681" s="41" t="n">
        <v>3.603545124306454</v>
      </c>
      <c r="P2681" s="41" t="n">
        <v>-1.32465624026177</v>
      </c>
      <c r="Q2681" s="30" t="n">
        <v>3800</v>
      </c>
      <c r="R2681" t="n">
        <v>83620</v>
      </c>
      <c r="S2681" t="n">
        <v>6590</v>
      </c>
      <c r="T2681" s="31">
        <f>SUM(Q2681:S2681)</f>
        <v/>
      </c>
    </row>
    <row r="2682">
      <c r="A2682" s="23" t="n">
        <v>47009</v>
      </c>
      <c r="B2682" s="24" t="inlineStr">
        <is>
          <t>BLOUNT COUNTY, TN</t>
        </is>
      </c>
      <c r="C2682" s="9" t="n">
        <v>3375</v>
      </c>
      <c r="D2682" s="9" t="n">
        <v>2869</v>
      </c>
      <c r="E2682" s="25" t="n">
        <v>1962</v>
      </c>
      <c r="F2682" s="26" t="n">
        <v>3106.86</v>
      </c>
      <c r="G2682" s="9" t="n">
        <v>2600.86</v>
      </c>
      <c r="H2682" s="25" t="n">
        <v>1693.86</v>
      </c>
      <c r="I2682" s="26" t="n"/>
      <c r="J2682" s="9" t="n">
        <v>71.87406</v>
      </c>
      <c r="K2682" s="26" t="n">
        <v>11.75586</v>
      </c>
      <c r="L2682" s="9" t="n">
        <v>16.80868</v>
      </c>
      <c r="M2682" s="25">
        <f>K2682-L2682</f>
        <v/>
      </c>
      <c r="N2682" s="41" t="n">
        <v>2.189860924242246</v>
      </c>
      <c r="O2682" s="41" t="n">
        <v>3.131091346791485</v>
      </c>
      <c r="P2682" s="41" t="n">
        <v>-0.9412304225492392</v>
      </c>
      <c r="Q2682" s="30" t="n">
        <v>5230</v>
      </c>
      <c r="R2682" t="n">
        <v>86120</v>
      </c>
      <c r="S2682" t="n">
        <v>3120</v>
      </c>
      <c r="T2682" s="31">
        <f>SUM(Q2682:S2682)</f>
        <v/>
      </c>
    </row>
    <row r="2683">
      <c r="A2683" s="23" t="n">
        <v>13091</v>
      </c>
      <c r="B2683" s="24" t="inlineStr">
        <is>
          <t>DODGE COUNTY, GA</t>
        </is>
      </c>
      <c r="C2683" s="9" t="n">
        <v>867</v>
      </c>
      <c r="D2683" s="9" t="n">
        <v>867</v>
      </c>
      <c r="E2683" s="25" t="n">
        <v>640</v>
      </c>
      <c r="F2683" s="26" t="n">
        <v>81.77997000000001</v>
      </c>
      <c r="G2683" s="9" t="n">
        <v>81.77997000000001</v>
      </c>
      <c r="H2683" s="25" t="n">
        <v>0</v>
      </c>
      <c r="I2683" s="26" t="n">
        <v>71.7701</v>
      </c>
      <c r="J2683" s="9" t="n">
        <v>71.7701</v>
      </c>
      <c r="K2683" s="26" t="n">
        <v>14.81989</v>
      </c>
      <c r="L2683" s="9" t="n">
        <v>22.71589</v>
      </c>
      <c r="M2683" s="25">
        <f>K2683-L2683</f>
        <v/>
      </c>
      <c r="N2683" s="41" t="n">
        <v>2.760623043534749</v>
      </c>
      <c r="O2683" s="41" t="n">
        <v>4.231476035814071</v>
      </c>
      <c r="P2683" s="41" t="n">
        <v>-1.470852992279321</v>
      </c>
      <c r="Q2683" s="30" t="n">
        <v>43270</v>
      </c>
      <c r="R2683" t="n">
        <v>24560</v>
      </c>
      <c r="S2683" t="n">
        <v>33530</v>
      </c>
      <c r="T2683" s="31">
        <f>SUM(Q2683:S2683)</f>
        <v/>
      </c>
    </row>
    <row r="2684">
      <c r="A2684" s="23" t="n">
        <v>37185</v>
      </c>
      <c r="B2684" s="24" t="inlineStr">
        <is>
          <t>WARREN COUNTY, NC</t>
        </is>
      </c>
      <c r="C2684" s="9" t="n">
        <v>1237</v>
      </c>
      <c r="D2684" s="9" t="n">
        <v>1208</v>
      </c>
      <c r="E2684" s="25" t="n">
        <v>269</v>
      </c>
      <c r="F2684" s="26" t="n">
        <v>937.54</v>
      </c>
      <c r="G2684" s="9" t="n">
        <v>908.54</v>
      </c>
      <c r="H2684" s="25" t="n">
        <v>0</v>
      </c>
      <c r="I2684" s="26" t="n">
        <v>71.7701</v>
      </c>
      <c r="J2684" s="9" t="n">
        <v>71.7701</v>
      </c>
      <c r="K2684" s="26" t="n">
        <v>12.41596</v>
      </c>
      <c r="L2684" s="9" t="n">
        <v>20.40168</v>
      </c>
      <c r="M2684" s="25">
        <f>K2684-L2684</f>
        <v/>
      </c>
      <c r="N2684" s="41" t="n">
        <v>2.312823191238646</v>
      </c>
      <c r="O2684" s="41" t="n">
        <v>3.800389067315749</v>
      </c>
      <c r="P2684" s="41" t="n">
        <v>-1.487565876077104</v>
      </c>
      <c r="Q2684" s="30" t="n">
        <v>3730</v>
      </c>
      <c r="R2684" t="n">
        <v>39800</v>
      </c>
      <c r="S2684" t="n">
        <v>15260</v>
      </c>
      <c r="T2684" s="31">
        <f>SUM(Q2684:S2684)</f>
        <v/>
      </c>
    </row>
    <row r="2685">
      <c r="A2685" s="23" t="n">
        <v>47127</v>
      </c>
      <c r="B2685" s="24" t="inlineStr">
        <is>
          <t>MOORE COUNTY, TN</t>
        </is>
      </c>
      <c r="C2685" s="9" t="n">
        <v>1563</v>
      </c>
      <c r="D2685" s="9" t="n">
        <v>1563</v>
      </c>
      <c r="E2685" s="25" t="n">
        <v>146</v>
      </c>
      <c r="F2685" s="26" t="n">
        <v>1342.04</v>
      </c>
      <c r="G2685" s="9" t="n">
        <v>1342.04</v>
      </c>
      <c r="H2685" s="25" t="n">
        <v>0</v>
      </c>
      <c r="I2685" s="26" t="n"/>
      <c r="J2685" s="9" t="n">
        <v>71.73005999999999</v>
      </c>
      <c r="K2685" s="26" t="n">
        <v>11.54299</v>
      </c>
      <c r="L2685" s="9" t="n">
        <v>16.15137</v>
      </c>
      <c r="M2685" s="25">
        <f>K2685-L2685</f>
        <v/>
      </c>
      <c r="N2685" s="41" t="n">
        <v>2.150207875044361</v>
      </c>
      <c r="O2685" s="41" t="n">
        <v>3.008648796087949</v>
      </c>
      <c r="P2685" s="41" t="n">
        <v>-0.8584409210435886</v>
      </c>
      <c r="Q2685" s="30" t="n">
        <v>1850</v>
      </c>
      <c r="R2685" t="n">
        <v>28970</v>
      </c>
      <c r="S2685" t="n">
        <v>750</v>
      </c>
      <c r="T2685" s="31">
        <f>SUM(Q2685:S2685)</f>
        <v/>
      </c>
    </row>
    <row r="2686">
      <c r="A2686" s="23" t="n">
        <v>22049</v>
      </c>
      <c r="B2686" s="24" t="inlineStr">
        <is>
          <t>JACKSON PARISH, LA</t>
        </is>
      </c>
      <c r="C2686" s="9" t="n">
        <v>417</v>
      </c>
      <c r="D2686" s="9" t="n">
        <v>438</v>
      </c>
      <c r="E2686" s="25" t="n">
        <v>205</v>
      </c>
      <c r="F2686" s="26" t="n">
        <v>72.34</v>
      </c>
      <c r="G2686" s="9" t="n">
        <v>93.34</v>
      </c>
      <c r="H2686" s="25" t="n">
        <v>0</v>
      </c>
      <c r="I2686" s="26" t="n">
        <v>71.64352</v>
      </c>
      <c r="J2686" s="9" t="n">
        <v>71.64352</v>
      </c>
      <c r="K2686" s="26" t="n">
        <v>11.54883</v>
      </c>
      <c r="L2686" s="9" t="n">
        <v>16.82664</v>
      </c>
      <c r="M2686" s="25">
        <f>K2686-L2686</f>
        <v/>
      </c>
      <c r="N2686" s="41" t="n">
        <v>2.151295739972794</v>
      </c>
      <c r="O2686" s="41" t="n">
        <v>3.134436904002901</v>
      </c>
      <c r="P2686" s="41" t="n">
        <v>-0.9831411640301064</v>
      </c>
      <c r="Q2686" s="30" t="n">
        <v>350</v>
      </c>
      <c r="R2686" t="n">
        <v>6240</v>
      </c>
      <c r="S2686" t="n">
        <v>0</v>
      </c>
      <c r="T2686" s="31">
        <f>SUM(Q2686:S2686)</f>
        <v/>
      </c>
    </row>
    <row r="2687">
      <c r="A2687" s="23" t="n">
        <v>45061</v>
      </c>
      <c r="B2687" s="24" t="inlineStr">
        <is>
          <t>LEE COUNTY, SC</t>
        </is>
      </c>
      <c r="C2687" s="9" t="n">
        <v>420</v>
      </c>
      <c r="D2687" s="9" t="n">
        <v>914</v>
      </c>
      <c r="E2687" s="25" t="n">
        <v>159</v>
      </c>
      <c r="F2687" s="26" t="n">
        <v>0</v>
      </c>
      <c r="G2687" s="9" t="n">
        <v>475.64</v>
      </c>
      <c r="H2687" s="25" t="n">
        <v>0</v>
      </c>
      <c r="I2687" s="26" t="n">
        <v>71.51694000000001</v>
      </c>
      <c r="J2687" s="9" t="n">
        <v>71.51694000000001</v>
      </c>
      <c r="K2687" s="26" t="n">
        <v>12.69688</v>
      </c>
      <c r="L2687" s="9" t="n">
        <v>21.03224</v>
      </c>
      <c r="M2687" s="25">
        <f>K2687-L2687</f>
        <v/>
      </c>
      <c r="N2687" s="41" t="n">
        <v>2.365152474748158</v>
      </c>
      <c r="O2687" s="41" t="n">
        <v>3.917848675067986</v>
      </c>
      <c r="P2687" s="41" t="n">
        <v>-1.552696200319827</v>
      </c>
      <c r="Q2687" s="30" t="n">
        <v>88640</v>
      </c>
      <c r="R2687" t="n">
        <v>12490</v>
      </c>
      <c r="S2687" t="n">
        <v>26530</v>
      </c>
      <c r="T2687" s="31">
        <f>SUM(Q2687:S2687)</f>
        <v/>
      </c>
    </row>
    <row r="2688">
      <c r="A2688" s="23" t="n">
        <v>26103</v>
      </c>
      <c r="B2688" s="24" t="inlineStr">
        <is>
          <t>MARQUETTE COUNTY, MI</t>
        </is>
      </c>
      <c r="C2688" s="9" t="n">
        <v>835.602</v>
      </c>
      <c r="D2688" s="9" t="n">
        <v>720.692</v>
      </c>
      <c r="E2688" s="25" t="n">
        <v>108.377</v>
      </c>
      <c r="F2688" s="26" t="n">
        <v>693.4554000000001</v>
      </c>
      <c r="G2688" s="9" t="n">
        <v>578.5456</v>
      </c>
      <c r="H2688" s="25" t="n">
        <v>0</v>
      </c>
      <c r="I2688" s="26" t="n"/>
      <c r="J2688" s="9" t="n">
        <v>71.46432</v>
      </c>
      <c r="K2688" s="26" t="n">
        <v>17.71688</v>
      </c>
      <c r="L2688" s="9" t="n">
        <v>15.6399</v>
      </c>
      <c r="M2688" s="25">
        <f>K2688-L2688</f>
        <v/>
      </c>
      <c r="N2688" s="41" t="n">
        <v>3.300269245422194</v>
      </c>
      <c r="O2688" s="41" t="n">
        <v>2.913373064076665</v>
      </c>
      <c r="P2688" s="41" t="n">
        <v>0.3868961813455296</v>
      </c>
      <c r="Q2688" s="30" t="n">
        <v>6370</v>
      </c>
      <c r="R2688" t="n">
        <v>570</v>
      </c>
      <c r="S2688" t="n">
        <v>34900</v>
      </c>
      <c r="T2688" s="31">
        <f>SUM(Q2688:S2688)</f>
        <v/>
      </c>
    </row>
    <row r="2689">
      <c r="A2689" s="23" t="n">
        <v>12067</v>
      </c>
      <c r="B2689" s="24" t="inlineStr">
        <is>
          <t>LAFAYETTE COUNTY, FL</t>
        </is>
      </c>
      <c r="C2689" s="9" t="n">
        <v>1207</v>
      </c>
      <c r="D2689" s="9" t="n">
        <v>1207</v>
      </c>
      <c r="E2689" s="25" t="n">
        <v>1207</v>
      </c>
      <c r="F2689" s="26" t="n">
        <v>622.36</v>
      </c>
      <c r="G2689" s="9" t="n">
        <v>622.36</v>
      </c>
      <c r="H2689" s="25" t="n">
        <v>622.36</v>
      </c>
      <c r="I2689" s="26" t="n">
        <v>71.39037</v>
      </c>
      <c r="J2689" s="9" t="n">
        <v>71.39037</v>
      </c>
      <c r="K2689" s="26" t="n">
        <v>14.73337</v>
      </c>
      <c r="L2689" s="9" t="n">
        <v>21.66767</v>
      </c>
      <c r="M2689" s="25">
        <f>K2689-L2689</f>
        <v/>
      </c>
      <c r="N2689" s="41" t="n">
        <v>2.74450625010871</v>
      </c>
      <c r="O2689" s="41" t="n">
        <v>4.03621545785472</v>
      </c>
      <c r="P2689" s="41" t="n">
        <v>-1.29170920774601</v>
      </c>
      <c r="Q2689" s="30" t="n">
        <v>13210</v>
      </c>
      <c r="R2689" t="n">
        <v>17820</v>
      </c>
      <c r="S2689" t="n">
        <v>37530</v>
      </c>
      <c r="T2689" s="31">
        <f>SUM(Q2689:S2689)</f>
        <v/>
      </c>
    </row>
    <row r="2690">
      <c r="A2690" s="23" t="n">
        <v>26131</v>
      </c>
      <c r="B2690" s="24" t="inlineStr">
        <is>
          <t>ONTONAGON COUNTY, MI</t>
        </is>
      </c>
      <c r="C2690" s="9" t="n">
        <v>479</v>
      </c>
      <c r="D2690" s="9" t="n">
        <v>479</v>
      </c>
      <c r="E2690" s="25" t="n">
        <v>49</v>
      </c>
      <c r="F2690" s="26" t="n">
        <v>351.42</v>
      </c>
      <c r="G2690" s="9" t="n">
        <v>351.42</v>
      </c>
      <c r="H2690" s="25" t="n">
        <v>0</v>
      </c>
      <c r="I2690" s="26" t="n"/>
      <c r="J2690" s="9" t="n">
        <v>71.30077</v>
      </c>
      <c r="K2690" s="26" t="n">
        <v>17.66771</v>
      </c>
      <c r="L2690" s="9" t="n">
        <v>15.52444</v>
      </c>
      <c r="M2690" s="25">
        <f>K2690-L2690</f>
        <v/>
      </c>
      <c r="N2690" s="41" t="n">
        <v>3.291109944303859</v>
      </c>
      <c r="O2690" s="41" t="n">
        <v>2.891865378351162</v>
      </c>
      <c r="P2690" s="41" t="n">
        <v>0.3992445659526973</v>
      </c>
      <c r="Q2690" s="30" t="n">
        <v>21600</v>
      </c>
      <c r="R2690" t="n">
        <v>570</v>
      </c>
      <c r="S2690" t="n">
        <v>13550</v>
      </c>
      <c r="T2690" s="31">
        <f>SUM(Q2690:S2690)</f>
        <v/>
      </c>
    </row>
    <row r="2691">
      <c r="A2691" s="23" t="n">
        <v>13077</v>
      </c>
      <c r="B2691" s="24" t="inlineStr">
        <is>
          <t>COWETA COUNTY, GA</t>
        </is>
      </c>
      <c r="C2691" s="9" t="n">
        <v>3263</v>
      </c>
      <c r="D2691" s="9" t="n">
        <v>3263</v>
      </c>
      <c r="E2691" s="25" t="n">
        <v>2360</v>
      </c>
      <c r="F2691" s="26" t="n">
        <v>2830.64</v>
      </c>
      <c r="G2691" s="9" t="n">
        <v>2830.64</v>
      </c>
      <c r="H2691" s="25" t="n">
        <v>1927.64</v>
      </c>
      <c r="I2691" s="26" t="n">
        <v>71.26378</v>
      </c>
      <c r="J2691" s="9" t="n">
        <v>71.26378</v>
      </c>
      <c r="K2691" s="26" t="n">
        <v>12.1426</v>
      </c>
      <c r="L2691" s="9" t="n">
        <v>20.42128</v>
      </c>
      <c r="M2691" s="25">
        <f>K2691-L2691</f>
        <v/>
      </c>
      <c r="N2691" s="41" t="n">
        <v>2.26190217123238</v>
      </c>
      <c r="O2691" s="41" t="n">
        <v>3.804040120842685</v>
      </c>
      <c r="P2691" s="41" t="n">
        <v>-1.542137949610304</v>
      </c>
      <c r="Q2691" s="30" t="n">
        <v>250</v>
      </c>
      <c r="R2691" t="n">
        <v>48620</v>
      </c>
      <c r="S2691" t="n">
        <v>13680</v>
      </c>
      <c r="T2691" s="31">
        <f>SUM(Q2691:S2691)</f>
        <v/>
      </c>
    </row>
    <row r="2692">
      <c r="A2692" s="23" t="n">
        <v>55031</v>
      </c>
      <c r="B2692" s="24" t="inlineStr">
        <is>
          <t>DOUGLAS COUNTY, WI</t>
        </is>
      </c>
      <c r="C2692" s="9" t="n">
        <v>608</v>
      </c>
      <c r="D2692" s="9" t="n">
        <v>608</v>
      </c>
      <c r="E2692" s="25" t="n">
        <v>95</v>
      </c>
      <c r="F2692" s="26" t="n">
        <v>392.22</v>
      </c>
      <c r="G2692" s="9" t="n">
        <v>392.22</v>
      </c>
      <c r="H2692" s="25" t="n">
        <v>0</v>
      </c>
      <c r="I2692" s="26" t="n"/>
      <c r="J2692" s="9" t="n">
        <v>71.22824</v>
      </c>
      <c r="K2692" s="26" t="n">
        <v>16.40445</v>
      </c>
      <c r="L2692" s="9" t="n">
        <v>14.20231</v>
      </c>
      <c r="M2692" s="25">
        <f>K2692-L2692</f>
        <v/>
      </c>
      <c r="N2692" s="41" t="n">
        <v>3.055792093363285</v>
      </c>
      <c r="O2692" s="41" t="n">
        <v>2.645581327352902</v>
      </c>
      <c r="P2692" s="41" t="n">
        <v>0.4102107660103828</v>
      </c>
      <c r="Q2692" s="30" t="n">
        <v>4610</v>
      </c>
      <c r="R2692" t="n">
        <v>40350</v>
      </c>
      <c r="S2692" t="n">
        <v>34740</v>
      </c>
      <c r="T2692" s="31">
        <f>SUM(Q2692:S2692)</f>
        <v/>
      </c>
    </row>
    <row r="2693">
      <c r="A2693" s="23" t="n">
        <v>13107</v>
      </c>
      <c r="B2693" s="24" t="inlineStr">
        <is>
          <t>EMANUEL COUNTY, GA</t>
        </is>
      </c>
      <c r="C2693" s="9" t="n">
        <v>791</v>
      </c>
      <c r="D2693" s="9" t="n">
        <v>887</v>
      </c>
      <c r="E2693" s="25" t="n">
        <v>201</v>
      </c>
      <c r="F2693" s="26" t="n">
        <v>56.15997</v>
      </c>
      <c r="G2693" s="9" t="n">
        <v>152.16</v>
      </c>
      <c r="H2693" s="25" t="n">
        <v>0</v>
      </c>
      <c r="I2693" s="26" t="n">
        <v>71.13721</v>
      </c>
      <c r="J2693" s="9" t="n">
        <v>71.13721</v>
      </c>
      <c r="K2693" s="26" t="n">
        <v>14.5876</v>
      </c>
      <c r="L2693" s="9" t="n">
        <v>21.61761</v>
      </c>
      <c r="M2693" s="25">
        <f>K2693-L2693</f>
        <v/>
      </c>
      <c r="N2693" s="41" t="n">
        <v>2.71735247089334</v>
      </c>
      <c r="O2693" s="41" t="n">
        <v>4.026890369101742</v>
      </c>
      <c r="P2693" s="41" t="n">
        <v>-1.309537898208402</v>
      </c>
      <c r="Q2693" s="30" t="n">
        <v>59460</v>
      </c>
      <c r="R2693" t="n">
        <v>27310</v>
      </c>
      <c r="S2693" t="n">
        <v>67520</v>
      </c>
      <c r="T2693" s="31">
        <f>SUM(Q2693:S2693)</f>
        <v/>
      </c>
    </row>
    <row r="2694">
      <c r="A2694" s="23" t="n">
        <v>37065</v>
      </c>
      <c r="B2694" s="24" t="inlineStr">
        <is>
          <t>EDGECOMBE COUNTY, NC</t>
        </is>
      </c>
      <c r="C2694" s="9" t="n">
        <v>496</v>
      </c>
      <c r="D2694" s="9" t="n">
        <v>708</v>
      </c>
      <c r="E2694" s="25" t="n">
        <v>34</v>
      </c>
      <c r="F2694" s="26" t="n">
        <v>229.94</v>
      </c>
      <c r="G2694" s="9" t="n">
        <v>441.94</v>
      </c>
      <c r="H2694" s="25" t="n">
        <v>0</v>
      </c>
      <c r="I2694" s="26" t="n">
        <v>71.13721</v>
      </c>
      <c r="J2694" s="9" t="n">
        <v>71.13721</v>
      </c>
      <c r="K2694" s="26" t="n">
        <v>12.03054</v>
      </c>
      <c r="L2694" s="9" t="n">
        <v>19.30401</v>
      </c>
      <c r="M2694" s="25">
        <f>K2694-L2694</f>
        <v/>
      </c>
      <c r="N2694" s="41" t="n">
        <v>2.241027831526856</v>
      </c>
      <c r="O2694" s="41" t="n">
        <v>3.595917030330537</v>
      </c>
      <c r="P2694" s="41" t="n">
        <v>-1.354889198803682</v>
      </c>
      <c r="Q2694" s="30" t="n">
        <v>115460</v>
      </c>
      <c r="R2694" t="n">
        <v>11840</v>
      </c>
      <c r="S2694" t="n">
        <v>31740</v>
      </c>
      <c r="T2694" s="31">
        <f>SUM(Q2694:S2694)</f>
        <v/>
      </c>
    </row>
    <row r="2695">
      <c r="A2695" s="23" t="n">
        <v>45083</v>
      </c>
      <c r="B2695" s="24" t="inlineStr">
        <is>
          <t>SPARTANBURG COUNTY, SC</t>
        </is>
      </c>
      <c r="C2695" s="9" t="n">
        <v>2767</v>
      </c>
      <c r="D2695" s="9" t="n">
        <v>2767</v>
      </c>
      <c r="E2695" s="25" t="n">
        <v>2012</v>
      </c>
      <c r="F2695" s="26" t="n">
        <v>2364.64</v>
      </c>
      <c r="G2695" s="9" t="n">
        <v>2364.64</v>
      </c>
      <c r="H2695" s="25" t="n">
        <v>1609.64</v>
      </c>
      <c r="I2695" s="26" t="n">
        <v>71.13721</v>
      </c>
      <c r="J2695" s="9" t="n">
        <v>71.13721</v>
      </c>
      <c r="K2695" s="26" t="n">
        <v>12.32151</v>
      </c>
      <c r="L2695" s="9" t="n">
        <v>20.6227</v>
      </c>
      <c r="M2695" s="25">
        <f>K2695-L2695</f>
        <v/>
      </c>
      <c r="N2695" s="41" t="n">
        <v>2.295229211360128</v>
      </c>
      <c r="O2695" s="41" t="n">
        <v>3.841560284179171</v>
      </c>
      <c r="P2695" s="41" t="n">
        <v>-1.546331072819044</v>
      </c>
      <c r="Q2695" s="30" t="n">
        <v>680</v>
      </c>
      <c r="R2695" t="n">
        <v>125800</v>
      </c>
      <c r="S2695" t="n">
        <v>36880</v>
      </c>
      <c r="T2695" s="31">
        <f>SUM(Q2695:S2695)</f>
        <v/>
      </c>
    </row>
    <row r="2696">
      <c r="A2696" s="23" t="n">
        <v>28035</v>
      </c>
      <c r="B2696" s="24" t="inlineStr">
        <is>
          <t>FORREST COUNTY, MS</t>
        </is>
      </c>
      <c r="C2696" s="9" t="n">
        <v>1462</v>
      </c>
      <c r="D2696" s="9" t="n">
        <v>1032</v>
      </c>
      <c r="E2696" s="25" t="n">
        <v>698</v>
      </c>
      <c r="F2696" s="26" t="n">
        <v>1089.28</v>
      </c>
      <c r="G2696" s="9" t="n">
        <v>659.28</v>
      </c>
      <c r="H2696" s="25" t="n">
        <v>325.28</v>
      </c>
      <c r="I2696" s="26" t="n">
        <v>70.88405</v>
      </c>
      <c r="J2696" s="9" t="n">
        <v>70.88405</v>
      </c>
      <c r="K2696" s="26" t="n">
        <v>11.57587</v>
      </c>
      <c r="L2696" s="9" t="n">
        <v>17.00604</v>
      </c>
      <c r="M2696" s="25">
        <f>K2696-L2696</f>
        <v/>
      </c>
      <c r="N2696" s="41" t="n">
        <v>2.156332703614035</v>
      </c>
      <c r="O2696" s="41" t="n">
        <v>3.167855220468821</v>
      </c>
      <c r="P2696" s="41" t="n">
        <v>-1.011522516854787</v>
      </c>
      <c r="Q2696" s="30" t="n">
        <v>8380</v>
      </c>
      <c r="R2696" t="n">
        <v>25810</v>
      </c>
      <c r="S2696" t="n">
        <v>4180</v>
      </c>
      <c r="T2696" s="31">
        <f>SUM(Q2696:S2696)</f>
        <v/>
      </c>
    </row>
    <row r="2697">
      <c r="A2697" s="23" t="n">
        <v>45001</v>
      </c>
      <c r="B2697" s="24" t="inlineStr">
        <is>
          <t>ABBEVILLE COUNTY, SC</t>
        </is>
      </c>
      <c r="C2697" s="9" t="n">
        <v>1531</v>
      </c>
      <c r="D2697" s="9" t="n">
        <v>1531</v>
      </c>
      <c r="E2697" s="25" t="n">
        <v>1320</v>
      </c>
      <c r="F2697" s="26" t="n">
        <v>1028.18</v>
      </c>
      <c r="G2697" s="9" t="n">
        <v>1028.18</v>
      </c>
      <c r="H2697" s="25" t="n">
        <v>817.1799999999999</v>
      </c>
      <c r="I2697" s="26" t="n">
        <v>70.88405</v>
      </c>
      <c r="J2697" s="9" t="n">
        <v>70.88405</v>
      </c>
      <c r="K2697" s="26" t="n">
        <v>13.27472</v>
      </c>
      <c r="L2697" s="9" t="n">
        <v>20.33714</v>
      </c>
      <c r="M2697" s="25">
        <f>K2697-L2697</f>
        <v/>
      </c>
      <c r="N2697" s="41" t="n">
        <v>2.472791493625905</v>
      </c>
      <c r="O2697" s="41" t="n">
        <v>3.78836666963063</v>
      </c>
      <c r="P2697" s="41" t="n">
        <v>-1.315575176004727</v>
      </c>
      <c r="Q2697" s="30" t="n">
        <v>290</v>
      </c>
      <c r="R2697" t="n">
        <v>56690</v>
      </c>
      <c r="S2697" t="n">
        <v>32780</v>
      </c>
      <c r="T2697" s="31">
        <f>SUM(Q2697:S2697)</f>
        <v/>
      </c>
    </row>
    <row r="2698">
      <c r="A2698" s="23" t="n">
        <v>17099</v>
      </c>
      <c r="B2698" s="24" t="inlineStr">
        <is>
          <t>LA SALLE COUNTY, IL</t>
        </is>
      </c>
      <c r="C2698" s="9" t="n">
        <v>1517</v>
      </c>
      <c r="D2698" s="9" t="n">
        <v>2855</v>
      </c>
      <c r="E2698" s="25" t="n">
        <v>0</v>
      </c>
      <c r="F2698" s="26" t="n">
        <v>1428.3</v>
      </c>
      <c r="G2698" s="9" t="n">
        <v>2766.3</v>
      </c>
      <c r="H2698" s="25" t="n">
        <v>0</v>
      </c>
      <c r="I2698" s="26" t="n">
        <v>70.75747</v>
      </c>
      <c r="J2698" s="9" t="n">
        <v>70.75747</v>
      </c>
      <c r="K2698" s="26" t="n">
        <v>13.37141</v>
      </c>
      <c r="L2698" s="9" t="n">
        <v>11.89156</v>
      </c>
      <c r="M2698" s="25">
        <f>K2698-L2698</f>
        <v/>
      </c>
      <c r="N2698" s="41" t="n">
        <v>2.490802736764644</v>
      </c>
      <c r="O2698" s="41" t="n">
        <v>2.215138881569032</v>
      </c>
      <c r="P2698" s="41" t="n">
        <v>0.2756638551956118</v>
      </c>
      <c r="Q2698" s="30" t="n">
        <v>563800</v>
      </c>
      <c r="R2698" t="n">
        <v>20660</v>
      </c>
      <c r="S2698" t="n">
        <v>12420</v>
      </c>
      <c r="T2698" s="31">
        <f>SUM(Q2698:S2698)</f>
        <v/>
      </c>
    </row>
    <row r="2699">
      <c r="A2699" s="23" t="n">
        <v>37069</v>
      </c>
      <c r="B2699" s="24" t="inlineStr">
        <is>
          <t>FRANKLIN COUNTY, NC</t>
        </is>
      </c>
      <c r="C2699" s="9" t="n">
        <v>1947</v>
      </c>
      <c r="D2699" s="9" t="n">
        <v>1815</v>
      </c>
      <c r="E2699" s="25" t="n">
        <v>262</v>
      </c>
      <c r="F2699" s="26" t="n">
        <v>1612.38</v>
      </c>
      <c r="G2699" s="9" t="n">
        <v>1480.38</v>
      </c>
      <c r="H2699" s="25" t="n">
        <v>0</v>
      </c>
      <c r="I2699" s="26" t="n">
        <v>70.75747</v>
      </c>
      <c r="J2699" s="9" t="n">
        <v>70.75747</v>
      </c>
      <c r="K2699" s="26" t="n">
        <v>12.83492</v>
      </c>
      <c r="L2699" s="9" t="n">
        <v>20.1461</v>
      </c>
      <c r="M2699" s="25">
        <f>K2699-L2699</f>
        <v/>
      </c>
      <c r="N2699" s="41" t="n">
        <v>2.390866323159282</v>
      </c>
      <c r="O2699" s="41" t="n">
        <v>3.752780074437489</v>
      </c>
      <c r="P2699" s="41" t="n">
        <v>-1.361913751278207</v>
      </c>
      <c r="Q2699" s="30" t="n">
        <v>17260</v>
      </c>
      <c r="R2699" t="n">
        <v>67260</v>
      </c>
      <c r="S2699" t="n">
        <v>15940</v>
      </c>
      <c r="T2699" s="31">
        <f>SUM(Q2699:S2699)</f>
        <v/>
      </c>
    </row>
    <row r="2700">
      <c r="A2700" s="23" t="n">
        <v>38097</v>
      </c>
      <c r="B2700" s="24" t="inlineStr">
        <is>
          <t>TRAILL COUNTY, ND</t>
        </is>
      </c>
      <c r="C2700" s="9" t="n">
        <v>815</v>
      </c>
      <c r="D2700" s="9" t="n">
        <v>815</v>
      </c>
      <c r="E2700" s="25" t="n">
        <v>2</v>
      </c>
      <c r="F2700" s="26" t="n">
        <v>785.52</v>
      </c>
      <c r="G2700" s="9" t="n">
        <v>785.52</v>
      </c>
      <c r="H2700" s="25" t="n">
        <v>0</v>
      </c>
      <c r="I2700" s="26" t="n"/>
      <c r="J2700" s="9" t="n">
        <v>70.68818</v>
      </c>
      <c r="K2700" s="26" t="n">
        <v>14.57033</v>
      </c>
      <c r="L2700" s="9" t="n">
        <v>12.15974</v>
      </c>
      <c r="M2700" s="25">
        <f>K2700-L2700</f>
        <v/>
      </c>
      <c r="N2700" s="41" t="n">
        <v>2.714135445668332</v>
      </c>
      <c r="O2700" s="41" t="n">
        <v>2.265094980286036</v>
      </c>
      <c r="P2700" s="41" t="n">
        <v>0.4490404653822959</v>
      </c>
      <c r="Q2700" s="30" t="n">
        <v>418950</v>
      </c>
      <c r="R2700" t="n">
        <v>1030</v>
      </c>
      <c r="S2700" t="n">
        <v>590</v>
      </c>
      <c r="T2700" s="31">
        <f>SUM(Q2700:S2700)</f>
        <v/>
      </c>
    </row>
    <row r="2701">
      <c r="A2701" s="23" t="n">
        <v>1113</v>
      </c>
      <c r="B2701" s="24" t="inlineStr">
        <is>
          <t>RUSSELL COUNTY, AL</t>
        </is>
      </c>
      <c r="C2701" s="9" t="n">
        <v>1267</v>
      </c>
      <c r="D2701" s="9" t="n">
        <v>1267</v>
      </c>
      <c r="E2701" s="25" t="n">
        <v>729</v>
      </c>
      <c r="F2701" s="26" t="n">
        <v>843.62</v>
      </c>
      <c r="G2701" s="9" t="n">
        <v>843.62</v>
      </c>
      <c r="H2701" s="25" t="n">
        <v>305.62</v>
      </c>
      <c r="I2701" s="26" t="n">
        <v>70.63088999999999</v>
      </c>
      <c r="J2701" s="9" t="n">
        <v>70.63088999999999</v>
      </c>
      <c r="K2701" s="26" t="n">
        <v>11.5689</v>
      </c>
      <c r="L2701" s="9" t="n">
        <v>16.82475</v>
      </c>
      <c r="M2701" s="25">
        <f>K2701-L2701</f>
        <v/>
      </c>
      <c r="N2701" s="41" t="n">
        <v>2.155034344273078</v>
      </c>
      <c r="O2701" s="41" t="n">
        <v>3.13408483812709</v>
      </c>
      <c r="P2701" s="41" t="n">
        <v>-0.9790504938540108</v>
      </c>
      <c r="Q2701" s="30" t="n">
        <v>24340</v>
      </c>
      <c r="R2701" t="n">
        <v>37550</v>
      </c>
      <c r="S2701" t="n">
        <v>990</v>
      </c>
      <c r="T2701" s="31">
        <f>SUM(Q2701:S2701)</f>
        <v/>
      </c>
    </row>
    <row r="2702">
      <c r="A2702" s="23" t="n">
        <v>28111</v>
      </c>
      <c r="B2702" s="24" t="inlineStr">
        <is>
          <t>PERRY COUNTY, MS</t>
        </is>
      </c>
      <c r="C2702" s="9" t="n">
        <v>772</v>
      </c>
      <c r="D2702" s="9" t="n">
        <v>468</v>
      </c>
      <c r="E2702" s="25" t="n">
        <v>450</v>
      </c>
      <c r="F2702" s="26" t="n">
        <v>406.82</v>
      </c>
      <c r="G2702" s="9" t="n">
        <v>102.82</v>
      </c>
      <c r="H2702" s="25" t="n">
        <v>84.81998</v>
      </c>
      <c r="I2702" s="26" t="n">
        <v>70.63088999999999</v>
      </c>
      <c r="J2702" s="9" t="n">
        <v>70.63088999999999</v>
      </c>
      <c r="K2702" s="26" t="n">
        <v>11.57192</v>
      </c>
      <c r="L2702" s="9" t="n">
        <v>17.06563</v>
      </c>
      <c r="M2702" s="25">
        <f>K2702-L2702</f>
        <v/>
      </c>
      <c r="N2702" s="41" t="n">
        <v>2.155596904561413</v>
      </c>
      <c r="O2702" s="41" t="n">
        <v>3.178955540860149</v>
      </c>
      <c r="P2702" s="41" t="n">
        <v>-1.023358636298737</v>
      </c>
      <c r="Q2702" s="30" t="n">
        <v>8940</v>
      </c>
      <c r="R2702" t="n">
        <v>21950</v>
      </c>
      <c r="S2702" t="n">
        <v>2290</v>
      </c>
      <c r="T2702" s="31">
        <f>SUM(Q2702:S2702)</f>
        <v/>
      </c>
    </row>
    <row r="2703">
      <c r="A2703" s="23" t="n">
        <v>37199</v>
      </c>
      <c r="B2703" s="24" t="inlineStr">
        <is>
          <t>YANCEY COUNTY, NC</t>
        </is>
      </c>
      <c r="C2703" s="9" t="n">
        <v>2316</v>
      </c>
      <c r="D2703" s="9" t="n">
        <v>2316</v>
      </c>
      <c r="E2703" s="25" t="n">
        <v>363</v>
      </c>
      <c r="F2703" s="26" t="n">
        <v>2104.44</v>
      </c>
      <c r="G2703" s="9" t="n">
        <v>2104.44</v>
      </c>
      <c r="H2703" s="25" t="n">
        <v>151.44</v>
      </c>
      <c r="I2703" s="26" t="n"/>
      <c r="J2703" s="9" t="n">
        <v>70.58665999999999</v>
      </c>
      <c r="K2703" s="26" t="n">
        <v>11.11843</v>
      </c>
      <c r="L2703" s="9" t="n">
        <v>16.76624</v>
      </c>
      <c r="M2703" s="25">
        <f>K2703-L2703</f>
        <v/>
      </c>
      <c r="N2703" s="41" t="n">
        <v>2.071121584973171</v>
      </c>
      <c r="O2703" s="41" t="n">
        <v>3.123185698236225</v>
      </c>
      <c r="P2703" s="41" t="n">
        <v>-1.052064113263053</v>
      </c>
      <c r="Q2703" s="30" t="n">
        <v>460</v>
      </c>
      <c r="R2703" t="n">
        <v>16190</v>
      </c>
      <c r="S2703" t="n">
        <v>1660</v>
      </c>
      <c r="T2703" s="31">
        <f>SUM(Q2703:S2703)</f>
        <v/>
      </c>
    </row>
    <row r="2704">
      <c r="A2704" s="23" t="n">
        <v>12073</v>
      </c>
      <c r="B2704" s="24" t="inlineStr">
        <is>
          <t>LEON COUNTY, FL</t>
        </is>
      </c>
      <c r="C2704" s="9" t="n">
        <v>1137</v>
      </c>
      <c r="D2704" s="9" t="n">
        <v>1575</v>
      </c>
      <c r="E2704" s="25" t="n">
        <v>828</v>
      </c>
      <c r="F2704" s="26" t="n">
        <v>605.78</v>
      </c>
      <c r="G2704" s="9" t="n">
        <v>1043.78</v>
      </c>
      <c r="H2704" s="25" t="n">
        <v>296.78</v>
      </c>
      <c r="I2704" s="26" t="n">
        <v>70.50431</v>
      </c>
      <c r="J2704" s="9" t="n">
        <v>70.50431</v>
      </c>
      <c r="K2704" s="26" t="n">
        <v>14.02404</v>
      </c>
      <c r="L2704" s="9" t="n">
        <v>21.63458</v>
      </c>
      <c r="M2704" s="25">
        <f>K2704-L2704</f>
        <v/>
      </c>
      <c r="N2704" s="41" t="n">
        <v>2.612373505299503</v>
      </c>
      <c r="O2704" s="41" t="n">
        <v>4.030051510854399</v>
      </c>
      <c r="P2704" s="41" t="n">
        <v>-1.417678005554896</v>
      </c>
      <c r="Q2704" s="30" t="n">
        <v>8760</v>
      </c>
      <c r="R2704" t="n">
        <v>11700</v>
      </c>
      <c r="S2704" t="n">
        <v>29610</v>
      </c>
      <c r="T2704" s="31">
        <f>SUM(Q2704:S2704)</f>
        <v/>
      </c>
    </row>
    <row r="2705">
      <c r="A2705" s="23" t="n">
        <v>28085</v>
      </c>
      <c r="B2705" s="24" t="inlineStr">
        <is>
          <t>LINCOLN COUNTY, MS</t>
        </is>
      </c>
      <c r="C2705" s="9" t="n">
        <v>937</v>
      </c>
      <c r="D2705" s="9" t="n">
        <v>437</v>
      </c>
      <c r="E2705" s="25" t="n">
        <v>388</v>
      </c>
      <c r="F2705" s="26" t="n">
        <v>624.66</v>
      </c>
      <c r="G2705" s="9" t="n">
        <v>124.66</v>
      </c>
      <c r="H2705" s="25" t="n">
        <v>75.66</v>
      </c>
      <c r="I2705" s="26" t="n">
        <v>70.50431</v>
      </c>
      <c r="J2705" s="9" t="n">
        <v>70.50431</v>
      </c>
      <c r="K2705" s="26" t="n">
        <v>11.55357</v>
      </c>
      <c r="L2705" s="9" t="n">
        <v>16.7949</v>
      </c>
      <c r="M2705" s="25">
        <f>K2705-L2705</f>
        <v/>
      </c>
      <c r="N2705" s="41" t="n">
        <v>2.152178698835941</v>
      </c>
      <c r="O2705" s="41" t="n">
        <v>3.12852443262816</v>
      </c>
      <c r="P2705" s="41" t="n">
        <v>-0.9763457337922197</v>
      </c>
      <c r="Q2705" s="30" t="n">
        <v>6640</v>
      </c>
      <c r="R2705" t="n">
        <v>65470</v>
      </c>
      <c r="S2705" t="n">
        <v>90</v>
      </c>
      <c r="T2705" s="31">
        <f>SUM(Q2705:S2705)</f>
        <v/>
      </c>
    </row>
    <row r="2706">
      <c r="A2706" s="23" t="n">
        <v>40069</v>
      </c>
      <c r="B2706" s="24" t="inlineStr">
        <is>
          <t>JOHNSTON COUNTY, OK</t>
        </is>
      </c>
      <c r="C2706" s="9" t="n">
        <v>557</v>
      </c>
      <c r="D2706" s="9" t="n">
        <v>557</v>
      </c>
      <c r="E2706" s="25" t="n">
        <v>557</v>
      </c>
      <c r="F2706" s="26" t="n">
        <v>198.68</v>
      </c>
      <c r="G2706" s="9" t="n">
        <v>198.68</v>
      </c>
      <c r="H2706" s="25" t="n">
        <v>198.68</v>
      </c>
      <c r="I2706" s="26" t="n"/>
      <c r="J2706" s="9" t="n">
        <v>70.46917999999999</v>
      </c>
      <c r="K2706" s="26" t="n">
        <v>11.50846</v>
      </c>
      <c r="L2706" s="9" t="n">
        <v>14.93723</v>
      </c>
      <c r="M2706" s="25">
        <f>K2706-L2706</f>
        <v/>
      </c>
      <c r="N2706" s="41" t="n">
        <v>2.143775687376756</v>
      </c>
      <c r="O2706" s="41" t="n">
        <v>2.782480932353652</v>
      </c>
      <c r="P2706" s="41" t="n">
        <v>-0.6387052449768953</v>
      </c>
      <c r="Q2706" s="30" t="n">
        <v>9540</v>
      </c>
      <c r="R2706" t="n">
        <v>69800</v>
      </c>
      <c r="S2706" t="n">
        <v>165430</v>
      </c>
      <c r="T2706" s="31">
        <f>SUM(Q2706:S2706)</f>
        <v/>
      </c>
    </row>
    <row r="2707">
      <c r="A2707" s="23" t="n">
        <v>55003</v>
      </c>
      <c r="B2707" s="24" t="inlineStr">
        <is>
          <t>ASHLAND COUNTY, WI</t>
        </is>
      </c>
      <c r="C2707" s="9" t="n">
        <v>621</v>
      </c>
      <c r="D2707" s="9" t="n">
        <v>621</v>
      </c>
      <c r="E2707" s="25" t="n">
        <v>78</v>
      </c>
      <c r="F2707" s="26" t="n">
        <v>517.34</v>
      </c>
      <c r="G2707" s="9" t="n">
        <v>517.34</v>
      </c>
      <c r="H2707" s="25" t="n">
        <v>0</v>
      </c>
      <c r="I2707" s="26" t="n"/>
      <c r="J2707" s="9" t="n">
        <v>70.30963</v>
      </c>
      <c r="K2707" s="26" t="n">
        <v>17.09109</v>
      </c>
      <c r="L2707" s="9" t="n">
        <v>15.10949</v>
      </c>
      <c r="M2707" s="25">
        <f>K2707-L2707</f>
        <v/>
      </c>
      <c r="N2707" s="41" t="n">
        <v>3.183698184880341</v>
      </c>
      <c r="O2707" s="41" t="n">
        <v>2.814569222177617</v>
      </c>
      <c r="P2707" s="41" t="n">
        <v>0.3691289627027235</v>
      </c>
      <c r="Q2707" s="30" t="n">
        <v>13490</v>
      </c>
      <c r="R2707" t="n">
        <v>16700</v>
      </c>
      <c r="S2707" t="n">
        <v>1580</v>
      </c>
      <c r="T2707" s="31">
        <f>SUM(Q2707:S2707)</f>
        <v/>
      </c>
    </row>
    <row r="2708">
      <c r="A2708" s="23" t="n">
        <v>37189</v>
      </c>
      <c r="B2708" s="24" t="inlineStr">
        <is>
          <t>WATAUGA COUNTY, NC</t>
        </is>
      </c>
      <c r="C2708" s="9" t="n">
        <v>2854</v>
      </c>
      <c r="D2708" s="9" t="n">
        <v>2711</v>
      </c>
      <c r="E2708" s="25" t="n">
        <v>876</v>
      </c>
      <c r="F2708" s="26" t="n">
        <v>2653.56</v>
      </c>
      <c r="G2708" s="9" t="n">
        <v>2510.56</v>
      </c>
      <c r="H2708" s="25" t="n">
        <v>675.5599999999999</v>
      </c>
      <c r="I2708" s="26" t="n"/>
      <c r="J2708" s="9" t="n">
        <v>70.30113</v>
      </c>
      <c r="K2708" s="26" t="n">
        <v>11.06324</v>
      </c>
      <c r="L2708" s="9" t="n">
        <v>16.74994</v>
      </c>
      <c r="M2708" s="25">
        <f>K2708-L2708</f>
        <v/>
      </c>
      <c r="N2708" s="41" t="n">
        <v>2.060840888842992</v>
      </c>
      <c r="O2708" s="41" t="n">
        <v>3.120149362905152</v>
      </c>
      <c r="P2708" s="41" t="n">
        <v>-1.059308474062159</v>
      </c>
      <c r="Q2708" s="30" t="n">
        <v>400</v>
      </c>
      <c r="R2708" t="n">
        <v>24960</v>
      </c>
      <c r="S2708" t="n">
        <v>1540</v>
      </c>
      <c r="T2708" s="31">
        <f>SUM(Q2708:S2708)</f>
        <v/>
      </c>
    </row>
    <row r="2709">
      <c r="A2709" s="23" t="n">
        <v>37011</v>
      </c>
      <c r="B2709" s="24" t="inlineStr">
        <is>
          <t>AVERY COUNTY, NC</t>
        </is>
      </c>
      <c r="C2709" s="9" t="n">
        <v>1690</v>
      </c>
      <c r="D2709" s="9" t="n">
        <v>1396</v>
      </c>
      <c r="E2709" s="25" t="n">
        <v>768</v>
      </c>
      <c r="F2709" s="26" t="n">
        <v>1488.84</v>
      </c>
      <c r="G2709" s="9" t="n">
        <v>1194.84</v>
      </c>
      <c r="H2709" s="25" t="n">
        <v>566.84</v>
      </c>
      <c r="I2709" s="26" t="n"/>
      <c r="J2709" s="9" t="n">
        <v>70.17095999999999</v>
      </c>
      <c r="K2709" s="26" t="n">
        <v>10.99459</v>
      </c>
      <c r="L2709" s="9" t="n">
        <v>16.34503</v>
      </c>
      <c r="M2709" s="25">
        <f>K2709-L2709</f>
        <v/>
      </c>
      <c r="N2709" s="41" t="n">
        <v>2.048052887586663</v>
      </c>
      <c r="O2709" s="41" t="n">
        <v>3.044723440272956</v>
      </c>
      <c r="P2709" s="41" t="n">
        <v>-0.9966705526862928</v>
      </c>
      <c r="Q2709" s="30" t="n">
        <v>380</v>
      </c>
      <c r="R2709" t="n">
        <v>12130</v>
      </c>
      <c r="S2709" t="n">
        <v>2070</v>
      </c>
      <c r="T2709" s="31">
        <f>SUM(Q2709:S2709)</f>
        <v/>
      </c>
    </row>
    <row r="2710">
      <c r="A2710" s="23" t="n">
        <v>36079</v>
      </c>
      <c r="B2710" s="24" t="inlineStr">
        <is>
          <t>PUTNAM COUNTY, NY</t>
        </is>
      </c>
      <c r="C2710" s="9" t="n">
        <v>4680</v>
      </c>
      <c r="D2710" s="9" t="n">
        <v>4017</v>
      </c>
      <c r="E2710" s="25" t="n">
        <v>3764</v>
      </c>
      <c r="F2710" s="26" t="n">
        <v>4342.52</v>
      </c>
      <c r="G2710" s="9" t="n">
        <v>3679.52</v>
      </c>
      <c r="H2710" s="25" t="n">
        <v>3426.52</v>
      </c>
      <c r="I2710" s="26" t="n"/>
      <c r="J2710" s="9" t="n">
        <v>70.09798000000001</v>
      </c>
      <c r="K2710" s="26" t="n">
        <v>24.33212</v>
      </c>
      <c r="L2710" s="9" t="n">
        <v>22.24042</v>
      </c>
      <c r="M2710" s="25">
        <f>K2710-L2710</f>
        <v/>
      </c>
      <c r="N2710" s="41" t="n">
        <v>4.532544517540464</v>
      </c>
      <c r="O2710" s="41" t="n">
        <v>4.142906320484909</v>
      </c>
      <c r="P2710" s="41" t="n">
        <v>0.3896381970555539</v>
      </c>
      <c r="Q2710" s="30" t="n">
        <v>430</v>
      </c>
      <c r="R2710" t="n">
        <v>7020</v>
      </c>
      <c r="S2710" t="n">
        <v>150</v>
      </c>
      <c r="T2710" s="31">
        <f>SUM(Q2710:S2710)</f>
        <v/>
      </c>
    </row>
    <row r="2711">
      <c r="A2711" s="23" t="n">
        <v>36093</v>
      </c>
      <c r="B2711" s="24" t="inlineStr">
        <is>
          <t>SCHENECTADY COUNTY, NY</t>
        </is>
      </c>
      <c r="C2711" s="9" t="n">
        <v>1745</v>
      </c>
      <c r="D2711" s="9" t="n">
        <v>1322</v>
      </c>
      <c r="E2711" s="25" t="n">
        <v>1007</v>
      </c>
      <c r="F2711" s="26" t="n">
        <v>1579.42</v>
      </c>
      <c r="G2711" s="9" t="n">
        <v>1156.42</v>
      </c>
      <c r="H2711" s="25" t="n">
        <v>841.42</v>
      </c>
      <c r="I2711" s="26" t="n"/>
      <c r="J2711" s="9" t="n">
        <v>70.08556</v>
      </c>
      <c r="K2711" s="26" t="n">
        <v>22.53461</v>
      </c>
      <c r="L2711" s="9" t="n">
        <v>20.89132</v>
      </c>
      <c r="M2711" s="25">
        <f>K2711-L2711</f>
        <v/>
      </c>
      <c r="N2711" s="41" t="n">
        <v>4.197707516254749</v>
      </c>
      <c r="O2711" s="41" t="n">
        <v>3.891598345322292</v>
      </c>
      <c r="P2711" s="41" t="n">
        <v>0.3061091709324576</v>
      </c>
      <c r="Q2711" s="30" t="n">
        <v>6250</v>
      </c>
      <c r="R2711" t="n">
        <v>17270</v>
      </c>
      <c r="S2711" t="n">
        <v>470</v>
      </c>
      <c r="T2711" s="31">
        <f>SUM(Q2711:S2711)</f>
        <v/>
      </c>
    </row>
    <row r="2712">
      <c r="A2712" s="23" t="n">
        <v>37087</v>
      </c>
      <c r="B2712" s="24" t="inlineStr">
        <is>
          <t>HAYWOOD COUNTY, NC</t>
        </is>
      </c>
      <c r="C2712" s="9" t="n">
        <v>3057</v>
      </c>
      <c r="D2712" s="9" t="n">
        <v>3057</v>
      </c>
      <c r="E2712" s="25" t="n">
        <v>742</v>
      </c>
      <c r="F2712" s="26" t="n">
        <v>2847.98</v>
      </c>
      <c r="G2712" s="9" t="n">
        <v>2847.98</v>
      </c>
      <c r="H2712" s="25" t="n">
        <v>532.98</v>
      </c>
      <c r="I2712" s="26" t="n"/>
      <c r="J2712" s="9" t="n">
        <v>70.03616</v>
      </c>
      <c r="K2712" s="26" t="n">
        <v>11.07752</v>
      </c>
      <c r="L2712" s="9" t="n">
        <v>16.54658</v>
      </c>
      <c r="M2712" s="25">
        <f>K2712-L2712</f>
        <v/>
      </c>
      <c r="N2712" s="41" t="n">
        <v>2.063500942126902</v>
      </c>
      <c r="O2712" s="41" t="n">
        <v>3.082267819780795</v>
      </c>
      <c r="P2712" s="41" t="n">
        <v>-1.018766877653893</v>
      </c>
      <c r="Q2712" s="30" t="n">
        <v>2030</v>
      </c>
      <c r="R2712" t="n">
        <v>34370</v>
      </c>
      <c r="S2712" t="n">
        <v>1540</v>
      </c>
      <c r="T2712" s="31">
        <f>SUM(Q2712:S2712)</f>
        <v/>
      </c>
    </row>
    <row r="2713">
      <c r="A2713" s="23" t="n">
        <v>47019</v>
      </c>
      <c r="B2713" s="24" t="inlineStr">
        <is>
          <t>CARTER COUNTY, TN</t>
        </is>
      </c>
      <c r="C2713" s="9" t="n">
        <v>2385</v>
      </c>
      <c r="D2713" s="9" t="n">
        <v>1649</v>
      </c>
      <c r="E2713" s="25" t="n">
        <v>1127</v>
      </c>
      <c r="F2713" s="26" t="n">
        <v>2164.04</v>
      </c>
      <c r="G2713" s="9" t="n">
        <v>1428.04</v>
      </c>
      <c r="H2713" s="25" t="n">
        <v>906.04</v>
      </c>
      <c r="I2713" s="26" t="n"/>
      <c r="J2713" s="9" t="n">
        <v>70.01815999999999</v>
      </c>
      <c r="K2713" s="26" t="n">
        <v>11.54299</v>
      </c>
      <c r="L2713" s="9" t="n">
        <v>16.10338</v>
      </c>
      <c r="M2713" s="25">
        <f>K2713-L2713</f>
        <v/>
      </c>
      <c r="N2713" s="41" t="n">
        <v>2.150207875044361</v>
      </c>
      <c r="O2713" s="41" t="n">
        <v>2.999709303294195</v>
      </c>
      <c r="P2713" s="41" t="n">
        <v>-0.8495014282498344</v>
      </c>
      <c r="Q2713" s="30" t="n">
        <v>660</v>
      </c>
      <c r="R2713" t="n">
        <v>26590</v>
      </c>
      <c r="S2713" t="n">
        <v>2010</v>
      </c>
      <c r="T2713" s="31">
        <f>SUM(Q2713:S2713)</f>
        <v/>
      </c>
    </row>
    <row r="2714">
      <c r="A2714" s="23" t="n">
        <v>28019</v>
      </c>
      <c r="B2714" s="24" t="inlineStr">
        <is>
          <t>CHOCTAW COUNTY, MS</t>
        </is>
      </c>
      <c r="C2714" s="9" t="n">
        <v>414</v>
      </c>
      <c r="D2714" s="9" t="n">
        <v>253</v>
      </c>
      <c r="E2714" s="25" t="n">
        <v>18</v>
      </c>
      <c r="F2714" s="26" t="n">
        <v>75.62</v>
      </c>
      <c r="G2714" s="9" t="n">
        <v>0</v>
      </c>
      <c r="H2714" s="25" t="n">
        <v>0</v>
      </c>
      <c r="I2714" s="26" t="n">
        <v>69.99799</v>
      </c>
      <c r="J2714" s="9" t="n">
        <v>69.99799</v>
      </c>
      <c r="K2714" s="26" t="n">
        <v>11.5689</v>
      </c>
      <c r="L2714" s="9" t="n">
        <v>16.81519</v>
      </c>
      <c r="M2714" s="25">
        <f>K2714-L2714</f>
        <v/>
      </c>
      <c r="N2714" s="41" t="n">
        <v>2.155034344273078</v>
      </c>
      <c r="O2714" s="41" t="n">
        <v>3.132304018141503</v>
      </c>
      <c r="P2714" s="41" t="n">
        <v>-0.9772696738684244</v>
      </c>
      <c r="Q2714" s="30" t="n">
        <v>8020</v>
      </c>
      <c r="R2714" t="n">
        <v>20600</v>
      </c>
      <c r="S2714" t="n">
        <v>150</v>
      </c>
      <c r="T2714" s="31">
        <f>SUM(Q2714:S2714)</f>
        <v/>
      </c>
    </row>
    <row r="2715">
      <c r="A2715" s="23" t="n">
        <v>12039</v>
      </c>
      <c r="B2715" s="24" t="inlineStr">
        <is>
          <t>GADSDEN COUNTY, FL</t>
        </is>
      </c>
      <c r="C2715" s="9" t="n">
        <v>179</v>
      </c>
      <c r="D2715" s="9" t="n">
        <v>433</v>
      </c>
      <c r="E2715" s="25" t="n">
        <v>45</v>
      </c>
      <c r="F2715" s="26" t="n">
        <v>0</v>
      </c>
      <c r="G2715" s="9" t="n">
        <v>0</v>
      </c>
      <c r="H2715" s="25" t="n">
        <v>0</v>
      </c>
      <c r="I2715" s="26" t="n">
        <v>69.87142</v>
      </c>
      <c r="J2715" s="9" t="n">
        <v>69.87142</v>
      </c>
      <c r="K2715" s="26" t="n">
        <v>13.44616</v>
      </c>
      <c r="L2715" s="9" t="n">
        <v>21.00455</v>
      </c>
      <c r="M2715" s="25">
        <f>K2715-L2715</f>
        <v/>
      </c>
      <c r="N2715" s="41" t="n">
        <v>2.504727035292111</v>
      </c>
      <c r="O2715" s="41" t="n">
        <v>3.912690630569984</v>
      </c>
      <c r="P2715" s="41" t="n">
        <v>-1.407963595277874</v>
      </c>
      <c r="Q2715" s="30" t="n">
        <v>19320</v>
      </c>
      <c r="R2715" t="n">
        <v>15370</v>
      </c>
      <c r="S2715" t="n">
        <v>23350</v>
      </c>
      <c r="T2715" s="31">
        <f>SUM(Q2715:S2715)</f>
        <v/>
      </c>
    </row>
    <row r="2716">
      <c r="A2716" s="23" t="n">
        <v>37013</v>
      </c>
      <c r="B2716" s="24" t="inlineStr">
        <is>
          <t>BEAUFORT COUNTY, NC</t>
        </is>
      </c>
      <c r="C2716" s="9" t="n">
        <v>646</v>
      </c>
      <c r="D2716" s="9" t="n">
        <v>1430</v>
      </c>
      <c r="E2716" s="25" t="n">
        <v>172</v>
      </c>
      <c r="F2716" s="26" t="n">
        <v>161.44</v>
      </c>
      <c r="G2716" s="9" t="n">
        <v>945.4400000000001</v>
      </c>
      <c r="H2716" s="25" t="n">
        <v>0</v>
      </c>
      <c r="I2716" s="26" t="n">
        <v>69.61826000000001</v>
      </c>
      <c r="J2716" s="9" t="n">
        <v>69.61826000000001</v>
      </c>
      <c r="K2716" s="26" t="n">
        <v>15.0544</v>
      </c>
      <c r="L2716" s="9" t="n">
        <v>21.87855</v>
      </c>
      <c r="M2716" s="25">
        <f>K2716-L2716</f>
        <v/>
      </c>
      <c r="N2716" s="41" t="n">
        <v>2.804307153871555</v>
      </c>
      <c r="O2716" s="41" t="n">
        <v>4.075497813352675</v>
      </c>
      <c r="P2716" s="41" t="n">
        <v>-1.27119065948112</v>
      </c>
      <c r="Q2716" s="30" t="n">
        <v>123770</v>
      </c>
      <c r="R2716" t="n">
        <v>3640</v>
      </c>
      <c r="S2716" t="n">
        <v>36680</v>
      </c>
      <c r="T2716" s="31">
        <f>SUM(Q2716:S2716)</f>
        <v/>
      </c>
    </row>
    <row r="2717">
      <c r="A2717" s="23" t="n">
        <v>37127</v>
      </c>
      <c r="B2717" s="24" t="inlineStr">
        <is>
          <t>NASH COUNTY, NC</t>
        </is>
      </c>
      <c r="C2717" s="9" t="n">
        <v>1598</v>
      </c>
      <c r="D2717" s="9" t="n">
        <v>1414</v>
      </c>
      <c r="E2717" s="25" t="n">
        <v>587</v>
      </c>
      <c r="F2717" s="26" t="n">
        <v>1322.92</v>
      </c>
      <c r="G2717" s="9" t="n">
        <v>1138.92</v>
      </c>
      <c r="H2717" s="25" t="n">
        <v>311.92</v>
      </c>
      <c r="I2717" s="26" t="n">
        <v>69.61826000000001</v>
      </c>
      <c r="J2717" s="9" t="n">
        <v>69.61826000000001</v>
      </c>
      <c r="K2717" s="26" t="n">
        <v>11.983</v>
      </c>
      <c r="L2717" s="9" t="n">
        <v>19.60111</v>
      </c>
      <c r="M2717" s="25">
        <f>K2717-L2717</f>
        <v/>
      </c>
      <c r="N2717" s="41" t="n">
        <v>2.232172163941629</v>
      </c>
      <c r="O2717" s="41" t="n">
        <v>3.651260295782182</v>
      </c>
      <c r="P2717" s="41" t="n">
        <v>-1.419088131840553</v>
      </c>
      <c r="Q2717" s="30" t="n">
        <v>81070</v>
      </c>
      <c r="R2717" t="n">
        <v>36470</v>
      </c>
      <c r="S2717" t="n">
        <v>23220</v>
      </c>
      <c r="T2717" s="31">
        <f>SUM(Q2717:S2717)</f>
        <v/>
      </c>
    </row>
    <row r="2718">
      <c r="A2718" s="23" t="n">
        <v>29011</v>
      </c>
      <c r="B2718" s="24" t="inlineStr">
        <is>
          <t>BARTON COUNTY, MO</t>
        </is>
      </c>
      <c r="C2718" s="9" t="n">
        <v>714</v>
      </c>
      <c r="D2718" s="9" t="n">
        <v>402</v>
      </c>
      <c r="E2718" s="25" t="n">
        <v>776</v>
      </c>
      <c r="F2718" s="26" t="n">
        <v>612.54</v>
      </c>
      <c r="G2718" s="9" t="n">
        <v>300.54</v>
      </c>
      <c r="H2718" s="25" t="n">
        <v>674.54</v>
      </c>
      <c r="I2718" s="26" t="n">
        <v>69.49168</v>
      </c>
      <c r="J2718" s="9" t="n">
        <v>69.49168</v>
      </c>
      <c r="K2718" s="26" t="n">
        <v>13.4053</v>
      </c>
      <c r="L2718" s="9" t="n">
        <v>11.4793</v>
      </c>
      <c r="M2718" s="25">
        <f>K2718-L2718</f>
        <v/>
      </c>
      <c r="N2718" s="41" t="n">
        <v>2.4971157063579</v>
      </c>
      <c r="O2718" s="41" t="n">
        <v>2.138343813864235</v>
      </c>
      <c r="P2718" s="41" t="n">
        <v>0.358771892493664</v>
      </c>
      <c r="Q2718" s="30" t="n">
        <v>149360</v>
      </c>
      <c r="R2718" t="n">
        <v>141330</v>
      </c>
      <c r="S2718" t="n">
        <v>3470</v>
      </c>
      <c r="T2718" s="31">
        <f>SUM(Q2718:S2718)</f>
        <v/>
      </c>
    </row>
    <row r="2719">
      <c r="A2719" s="23" t="n">
        <v>13015</v>
      </c>
      <c r="B2719" s="24" t="inlineStr">
        <is>
          <t>BARTOW COUNTY, GA</t>
        </is>
      </c>
      <c r="C2719" s="9" t="n">
        <v>1009</v>
      </c>
      <c r="D2719" s="9" t="n">
        <v>1703</v>
      </c>
      <c r="E2719" s="25" t="n">
        <v>887</v>
      </c>
      <c r="F2719" s="26" t="n">
        <v>381.8</v>
      </c>
      <c r="G2719" s="9" t="n">
        <v>1075.8</v>
      </c>
      <c r="H2719" s="25" t="n">
        <v>259.8</v>
      </c>
      <c r="I2719" s="26" t="n">
        <v>69.3651</v>
      </c>
      <c r="J2719" s="9" t="n">
        <v>69.3651</v>
      </c>
      <c r="K2719" s="26" t="n">
        <v>13.47497</v>
      </c>
      <c r="L2719" s="9" t="n">
        <v>20.90087</v>
      </c>
      <c r="M2719" s="25">
        <f>K2719-L2719</f>
        <v/>
      </c>
      <c r="N2719" s="41" t="n">
        <v>2.510093711420222</v>
      </c>
      <c r="O2719" s="41" t="n">
        <v>3.893377302525466</v>
      </c>
      <c r="P2719" s="41" t="n">
        <v>-1.383283591105244</v>
      </c>
      <c r="Q2719" s="30" t="n">
        <v>11390</v>
      </c>
      <c r="R2719" t="n">
        <v>50070</v>
      </c>
      <c r="S2719" t="n">
        <v>12650</v>
      </c>
      <c r="T2719" s="31">
        <f>SUM(Q2719:S2719)</f>
        <v/>
      </c>
    </row>
    <row r="2720">
      <c r="A2720" s="23" t="n">
        <v>28031</v>
      </c>
      <c r="B2720" s="24" t="inlineStr">
        <is>
          <t>COVINGTON COUNTY, MS</t>
        </is>
      </c>
      <c r="C2720" s="9" t="n">
        <v>535</v>
      </c>
      <c r="D2720" s="9" t="n">
        <v>329</v>
      </c>
      <c r="E2720" s="25" t="n">
        <v>227</v>
      </c>
      <c r="F2720" s="26" t="n">
        <v>196.54</v>
      </c>
      <c r="G2720" s="9" t="n">
        <v>0</v>
      </c>
      <c r="H2720" s="25" t="n">
        <v>0</v>
      </c>
      <c r="I2720" s="26" t="n">
        <v>69.3651</v>
      </c>
      <c r="J2720" s="9" t="n">
        <v>69.3651</v>
      </c>
      <c r="K2720" s="26" t="n">
        <v>11.46385</v>
      </c>
      <c r="L2720" s="9" t="n">
        <v>16.84069</v>
      </c>
      <c r="M2720" s="25">
        <f>K2720-L2720</f>
        <v/>
      </c>
      <c r="N2720" s="41" t="n">
        <v>2.135465815038157</v>
      </c>
      <c r="O2720" s="41" t="n">
        <v>3.137054113291341</v>
      </c>
      <c r="P2720" s="41" t="n">
        <v>-1.001588298253184</v>
      </c>
      <c r="Q2720" s="30" t="n">
        <v>8590</v>
      </c>
      <c r="R2720" t="n">
        <v>44980</v>
      </c>
      <c r="S2720" t="n">
        <v>150</v>
      </c>
      <c r="T2720" s="31">
        <f>SUM(Q2720:S2720)</f>
        <v/>
      </c>
    </row>
    <row r="2721">
      <c r="A2721" s="23" t="n">
        <v>28073</v>
      </c>
      <c r="B2721" s="24" t="inlineStr">
        <is>
          <t>LAMAR COUNTY, MS</t>
        </is>
      </c>
      <c r="C2721" s="9" t="n">
        <v>1669</v>
      </c>
      <c r="D2721" s="9" t="n">
        <v>906</v>
      </c>
      <c r="E2721" s="25" t="n">
        <v>568</v>
      </c>
      <c r="F2721" s="26" t="n">
        <v>1351.14</v>
      </c>
      <c r="G2721" s="9" t="n">
        <v>588.14</v>
      </c>
      <c r="H2721" s="25" t="n">
        <v>250.14</v>
      </c>
      <c r="I2721" s="26" t="n">
        <v>69.3651</v>
      </c>
      <c r="J2721" s="9" t="n">
        <v>69.3651</v>
      </c>
      <c r="K2721" s="26" t="n">
        <v>11.56956</v>
      </c>
      <c r="L2721" s="9" t="n">
        <v>16.72169</v>
      </c>
      <c r="M2721" s="25">
        <f>K2721-L2721</f>
        <v/>
      </c>
      <c r="N2721" s="41" t="n">
        <v>2.155157287912251</v>
      </c>
      <c r="O2721" s="41" t="n">
        <v>3.114887002592095</v>
      </c>
      <c r="P2721" s="41" t="n">
        <v>-0.9597297146798448</v>
      </c>
      <c r="Q2721" s="30" t="n">
        <v>7620</v>
      </c>
      <c r="R2721" t="n">
        <v>37400</v>
      </c>
      <c r="S2721" t="n">
        <v>8510</v>
      </c>
      <c r="T2721" s="31">
        <f>SUM(Q2721:S2721)</f>
        <v/>
      </c>
    </row>
    <row r="2722">
      <c r="A2722" s="23" t="n">
        <v>1011</v>
      </c>
      <c r="B2722" s="24" t="inlineStr">
        <is>
          <t>BULLOCK COUNTY, AL</t>
        </is>
      </c>
      <c r="C2722" s="9" t="n">
        <v>932</v>
      </c>
      <c r="D2722" s="9" t="n">
        <v>738</v>
      </c>
      <c r="E2722" s="25" t="n">
        <v>153</v>
      </c>
      <c r="F2722" s="26" t="n">
        <v>568.96</v>
      </c>
      <c r="G2722" s="9" t="n">
        <v>374.96</v>
      </c>
      <c r="H2722" s="25" t="n">
        <v>0</v>
      </c>
      <c r="I2722" s="26" t="n">
        <v>69.23853</v>
      </c>
      <c r="J2722" s="9" t="n">
        <v>69.23853</v>
      </c>
      <c r="K2722" s="26" t="n">
        <v>11.50903</v>
      </c>
      <c r="L2722" s="9" t="n">
        <v>16.58842</v>
      </c>
      <c r="M2722" s="25">
        <f>K2722-L2722</f>
        <v/>
      </c>
      <c r="N2722" s="41" t="n">
        <v>2.143881865974223</v>
      </c>
      <c r="O2722" s="41" t="n">
        <v>3.090061701391353</v>
      </c>
      <c r="P2722" s="41" t="n">
        <v>-0.9461798354171299</v>
      </c>
      <c r="Q2722" s="30" t="n">
        <v>21090</v>
      </c>
      <c r="R2722" t="n">
        <v>48280</v>
      </c>
      <c r="S2722" t="n">
        <v>320</v>
      </c>
      <c r="T2722" s="31">
        <f>SUM(Q2722:S2722)</f>
        <v/>
      </c>
    </row>
    <row r="2723">
      <c r="A2723" s="23" t="n">
        <v>13061</v>
      </c>
      <c r="B2723" s="24" t="inlineStr">
        <is>
          <t>CLAY COUNTY, GA</t>
        </is>
      </c>
      <c r="C2723" s="9" t="n">
        <v>924</v>
      </c>
      <c r="D2723" s="9" t="n">
        <v>924</v>
      </c>
      <c r="E2723" s="25" t="n">
        <v>90</v>
      </c>
      <c r="F2723" s="26" t="n">
        <v>335.02</v>
      </c>
      <c r="G2723" s="9" t="n">
        <v>335.02</v>
      </c>
      <c r="H2723" s="25" t="n">
        <v>0</v>
      </c>
      <c r="I2723" s="26" t="n">
        <v>69.23853</v>
      </c>
      <c r="J2723" s="9" t="n">
        <v>69.23853</v>
      </c>
      <c r="K2723" s="26" t="n">
        <v>13.54039</v>
      </c>
      <c r="L2723" s="9" t="n">
        <v>20.42569</v>
      </c>
      <c r="M2723" s="25">
        <f>K2723-L2723</f>
        <v/>
      </c>
      <c r="N2723" s="41" t="n">
        <v>2.522280033957572</v>
      </c>
      <c r="O2723" s="41" t="n">
        <v>3.804861607886245</v>
      </c>
      <c r="P2723" s="41" t="n">
        <v>-1.282581573928673</v>
      </c>
      <c r="Q2723" s="30" t="n">
        <v>27660</v>
      </c>
      <c r="R2723" t="n">
        <v>6760</v>
      </c>
      <c r="S2723" t="n">
        <v>5850</v>
      </c>
      <c r="T2723" s="31">
        <f>SUM(Q2723:S2723)</f>
        <v/>
      </c>
    </row>
    <row r="2724">
      <c r="A2724" s="23" t="n">
        <v>37105</v>
      </c>
      <c r="B2724" s="24" t="inlineStr">
        <is>
          <t>LEE COUNTY, NC</t>
        </is>
      </c>
      <c r="C2724" s="9" t="n">
        <v>2942</v>
      </c>
      <c r="D2724" s="9" t="n">
        <v>2608</v>
      </c>
      <c r="E2724" s="25" t="n">
        <v>1236</v>
      </c>
      <c r="F2724" s="26" t="n">
        <v>2678.74</v>
      </c>
      <c r="G2724" s="9" t="n">
        <v>2344.74</v>
      </c>
      <c r="H2724" s="25" t="n">
        <v>972.74</v>
      </c>
      <c r="I2724" s="26" t="n">
        <v>69.23853</v>
      </c>
      <c r="J2724" s="9" t="n">
        <v>69.23853</v>
      </c>
      <c r="K2724" s="26" t="n">
        <v>11.71737</v>
      </c>
      <c r="L2724" s="9" t="n">
        <v>18.36447</v>
      </c>
      <c r="M2724" s="25">
        <f>K2724-L2724</f>
        <v/>
      </c>
      <c r="N2724" s="41" t="n">
        <v>2.182691074739608</v>
      </c>
      <c r="O2724" s="41" t="n">
        <v>3.420901171621557</v>
      </c>
      <c r="P2724" s="41" t="n">
        <v>-1.238210096881949</v>
      </c>
      <c r="Q2724" s="30" t="n">
        <v>7540</v>
      </c>
      <c r="R2724" t="n">
        <v>20490</v>
      </c>
      <c r="S2724" t="n">
        <v>16070</v>
      </c>
      <c r="T2724" s="31">
        <f>SUM(Q2724:S2724)</f>
        <v/>
      </c>
    </row>
    <row r="2725">
      <c r="A2725" s="23" t="n">
        <v>31057</v>
      </c>
      <c r="B2725" s="24" t="inlineStr">
        <is>
          <t>DUNDY COUNTY, NE</t>
        </is>
      </c>
      <c r="C2725" s="9" t="n">
        <v>480</v>
      </c>
      <c r="D2725" s="9" t="n">
        <v>412</v>
      </c>
      <c r="E2725" s="25" t="n">
        <v>218</v>
      </c>
      <c r="F2725" s="26" t="n">
        <v>332.98</v>
      </c>
      <c r="G2725" s="9" t="n">
        <v>264.98</v>
      </c>
      <c r="H2725" s="25" t="n">
        <v>70.98000999999999</v>
      </c>
      <c r="I2725" s="26" t="n">
        <v>69.11194999999999</v>
      </c>
      <c r="J2725" s="9" t="n">
        <v>69.11194999999999</v>
      </c>
      <c r="K2725" s="26" t="n">
        <v>0</v>
      </c>
      <c r="L2725" s="9" t="n">
        <v>0</v>
      </c>
      <c r="M2725" s="25">
        <f>K2725-L2725</f>
        <v/>
      </c>
      <c r="N2725" s="41" t="n">
        <v>0</v>
      </c>
      <c r="O2725" s="41" t="n">
        <v>0</v>
      </c>
      <c r="P2725" s="41" t="n">
        <v>0</v>
      </c>
      <c r="Q2725" s="30" t="n">
        <v>0</v>
      </c>
      <c r="R2725" t="n">
        <v>0</v>
      </c>
      <c r="S2725" t="n">
        <v>0</v>
      </c>
      <c r="T2725" s="31">
        <f>SUM(Q2725:S2725)</f>
        <v/>
      </c>
    </row>
    <row r="2726">
      <c r="A2726" s="23" t="n">
        <v>37183</v>
      </c>
      <c r="B2726" s="24" t="inlineStr">
        <is>
          <t>WAKE COUNTY, NC</t>
        </is>
      </c>
      <c r="C2726" s="9" t="n">
        <v>3886</v>
      </c>
      <c r="D2726" s="9" t="n">
        <v>2928</v>
      </c>
      <c r="E2726" s="25" t="n">
        <v>1573</v>
      </c>
      <c r="F2726" s="26" t="n">
        <v>3628.86</v>
      </c>
      <c r="G2726" s="9" t="n">
        <v>2670.86</v>
      </c>
      <c r="H2726" s="25" t="n">
        <v>1315.86</v>
      </c>
      <c r="I2726" s="26" t="n">
        <v>69.11194999999999</v>
      </c>
      <c r="J2726" s="9" t="n">
        <v>69.11194999999999</v>
      </c>
      <c r="K2726" s="26" t="n">
        <v>11.76221</v>
      </c>
      <c r="L2726" s="9" t="n">
        <v>20.2238</v>
      </c>
      <c r="M2726" s="25">
        <f>K2726-L2726</f>
        <v/>
      </c>
      <c r="N2726" s="41" t="n">
        <v>2.191043791073676</v>
      </c>
      <c r="O2726" s="41" t="n">
        <v>3.767253893776409</v>
      </c>
      <c r="P2726" s="41" t="n">
        <v>-1.576210102702732</v>
      </c>
      <c r="Q2726" s="30" t="n">
        <v>26420</v>
      </c>
      <c r="R2726" t="n">
        <v>61380</v>
      </c>
      <c r="S2726" t="n">
        <v>32390</v>
      </c>
      <c r="T2726" s="31">
        <f>SUM(Q2726:S2726)</f>
        <v/>
      </c>
    </row>
    <row r="2727">
      <c r="A2727" s="23" t="n">
        <v>37053</v>
      </c>
      <c r="B2727" s="24" t="inlineStr">
        <is>
          <t>CURRITUCK COUNTY, NC</t>
        </is>
      </c>
      <c r="C2727" s="9" t="n">
        <v>1281</v>
      </c>
      <c r="D2727" s="9" t="n">
        <v>1816</v>
      </c>
      <c r="E2727" s="25" t="n">
        <v>393</v>
      </c>
      <c r="F2727" s="26" t="n">
        <v>1032.36</v>
      </c>
      <c r="G2727" s="9" t="n">
        <v>1567.36</v>
      </c>
      <c r="H2727" s="25" t="n">
        <v>144.36</v>
      </c>
      <c r="I2727" s="26" t="n"/>
      <c r="J2727" s="9" t="n">
        <v>69.07105</v>
      </c>
      <c r="K2727" s="26" t="n">
        <v>11.69568</v>
      </c>
      <c r="L2727" s="9" t="n">
        <v>19.34975</v>
      </c>
      <c r="M2727" s="25">
        <f>K2727-L2727</f>
        <v/>
      </c>
      <c r="N2727" s="41" t="n">
        <v>2.178650699688627</v>
      </c>
      <c r="O2727" s="41" t="n">
        <v>3.604437397081659</v>
      </c>
      <c r="P2727" s="41" t="n">
        <v>-1.425786697393032</v>
      </c>
      <c r="Q2727" s="30" t="n">
        <v>26320</v>
      </c>
      <c r="R2727" t="n">
        <v>21150</v>
      </c>
      <c r="S2727" t="n">
        <v>0</v>
      </c>
      <c r="T2727" s="31">
        <f>SUM(Q2727:S2727)</f>
        <v/>
      </c>
    </row>
    <row r="2728">
      <c r="A2728" s="23" t="n">
        <v>48275</v>
      </c>
      <c r="B2728" s="24" t="inlineStr">
        <is>
          <t>KNOX COUNTY, TX</t>
        </is>
      </c>
      <c r="C2728" s="9" t="n">
        <v>195</v>
      </c>
      <c r="D2728" s="9" t="n">
        <v>233</v>
      </c>
      <c r="E2728" s="25" t="n">
        <v>163</v>
      </c>
      <c r="F2728" s="26" t="n">
        <v>0</v>
      </c>
      <c r="G2728" s="9" t="n">
        <v>33.62</v>
      </c>
      <c r="H2728" s="25" t="n">
        <v>0</v>
      </c>
      <c r="I2728" s="26" t="n"/>
      <c r="J2728" s="9" t="n">
        <v>68.78616</v>
      </c>
      <c r="K2728" s="26" t="n">
        <v>11.4861</v>
      </c>
      <c r="L2728" s="9" t="n">
        <v>15.29191</v>
      </c>
      <c r="M2728" s="25">
        <f>K2728-L2728</f>
        <v/>
      </c>
      <c r="N2728" s="41" t="n">
        <v>2.139610505904192</v>
      </c>
      <c r="O2728" s="41" t="n">
        <v>2.848550098931872</v>
      </c>
      <c r="P2728" s="41" t="n">
        <v>-0.7089395930276798</v>
      </c>
      <c r="Q2728" s="30" t="n">
        <v>200910</v>
      </c>
      <c r="R2728" t="n">
        <v>60</v>
      </c>
      <c r="S2728" t="n">
        <v>9760</v>
      </c>
      <c r="T2728" s="31">
        <f>SUM(Q2728:S2728)</f>
        <v/>
      </c>
    </row>
    <row r="2729">
      <c r="A2729" s="23" t="n">
        <v>37115</v>
      </c>
      <c r="B2729" s="24" t="inlineStr">
        <is>
          <t>MADISON COUNTY, NC</t>
        </is>
      </c>
      <c r="C2729" s="9" t="n">
        <v>2385</v>
      </c>
      <c r="D2729" s="9" t="n">
        <v>2385</v>
      </c>
      <c r="E2729" s="25" t="n">
        <v>692</v>
      </c>
      <c r="F2729" s="26" t="n">
        <v>2166.34</v>
      </c>
      <c r="G2729" s="9" t="n">
        <v>2166.34</v>
      </c>
      <c r="H2729" s="25" t="n">
        <v>473.34</v>
      </c>
      <c r="I2729" s="26" t="n"/>
      <c r="J2729" s="9" t="n">
        <v>68.63956</v>
      </c>
      <c r="K2729" s="26" t="n">
        <v>11.21497</v>
      </c>
      <c r="L2729" s="9" t="n">
        <v>17.72365</v>
      </c>
      <c r="M2729" s="25">
        <f>K2729-L2729</f>
        <v/>
      </c>
      <c r="N2729" s="41" t="n">
        <v>2.089104886375736</v>
      </c>
      <c r="O2729" s="41" t="n">
        <v>3.301530349114916</v>
      </c>
      <c r="P2729" s="41" t="n">
        <v>-1.21242546273918</v>
      </c>
      <c r="Q2729" s="30" t="n">
        <v>790</v>
      </c>
      <c r="R2729" t="n">
        <v>32020</v>
      </c>
      <c r="S2729" t="n">
        <v>3060</v>
      </c>
      <c r="T2729" s="31">
        <f>SUM(Q2729:S2729)</f>
        <v/>
      </c>
    </row>
    <row r="2730">
      <c r="A2730" s="23" t="n">
        <v>40005</v>
      </c>
      <c r="B2730" s="24" t="inlineStr">
        <is>
          <t>ATOKA COUNTY, OK</t>
        </is>
      </c>
      <c r="C2730" s="9" t="n">
        <v>430</v>
      </c>
      <c r="D2730" s="9" t="n">
        <v>430</v>
      </c>
      <c r="E2730" s="25" t="n">
        <v>430</v>
      </c>
      <c r="F2730" s="26" t="n">
        <v>130.16</v>
      </c>
      <c r="G2730" s="9" t="n">
        <v>130.16</v>
      </c>
      <c r="H2730" s="25" t="n">
        <v>130.16</v>
      </c>
      <c r="I2730" s="26" t="n"/>
      <c r="J2730" s="9" t="n">
        <v>68.48939</v>
      </c>
      <c r="K2730" s="26" t="n">
        <v>11.36252</v>
      </c>
      <c r="L2730" s="9" t="n">
        <v>16.36821</v>
      </c>
      <c r="M2730" s="25">
        <f>K2730-L2730</f>
        <v/>
      </c>
      <c r="N2730" s="41" t="n">
        <v>2.116590240860388</v>
      </c>
      <c r="O2730" s="41" t="n">
        <v>3.04904136990328</v>
      </c>
      <c r="P2730" s="41" t="n">
        <v>-0.9324511290428918</v>
      </c>
      <c r="Q2730" s="30" t="n">
        <v>1710</v>
      </c>
      <c r="R2730" t="n">
        <v>122320</v>
      </c>
      <c r="S2730" t="n">
        <v>119550</v>
      </c>
      <c r="T2730" s="31">
        <f>SUM(Q2730:S2730)</f>
        <v/>
      </c>
    </row>
    <row r="2731">
      <c r="A2731" s="23" t="n">
        <v>25015</v>
      </c>
      <c r="B2731" s="24" t="inlineStr">
        <is>
          <t>HAMPSHIRE COUNTY, MA</t>
        </is>
      </c>
      <c r="C2731" s="9" t="n">
        <v>3727</v>
      </c>
      <c r="D2731" s="9" t="n">
        <v>3118</v>
      </c>
      <c r="E2731" s="25" t="n">
        <v>2693</v>
      </c>
      <c r="F2731" s="26" t="n">
        <v>3637.88</v>
      </c>
      <c r="G2731" s="9" t="n">
        <v>3028.88</v>
      </c>
      <c r="H2731" s="25" t="n">
        <v>2603.88</v>
      </c>
      <c r="I2731" s="26" t="n"/>
      <c r="J2731" s="9" t="n">
        <v>68.28708</v>
      </c>
      <c r="K2731" s="26" t="n">
        <v>22.19961</v>
      </c>
      <c r="L2731" s="9" t="n">
        <v>20.48583</v>
      </c>
      <c r="M2731" s="25">
        <f>K2731-L2731</f>
        <v/>
      </c>
      <c r="N2731" s="41" t="n">
        <v>4.135304305462756</v>
      </c>
      <c r="O2731" s="41" t="n">
        <v>3.816064381310216</v>
      </c>
      <c r="P2731" s="41" t="n">
        <v>0.3192399241525397</v>
      </c>
      <c r="Q2731" s="30" t="n">
        <v>12120</v>
      </c>
      <c r="R2731" t="n">
        <v>25200</v>
      </c>
      <c r="S2731" t="n">
        <v>1280</v>
      </c>
      <c r="T2731" s="31">
        <f>SUM(Q2731:S2731)</f>
        <v/>
      </c>
    </row>
    <row r="2732">
      <c r="A2732" s="23" t="n">
        <v>9001</v>
      </c>
      <c r="B2732" s="24" t="inlineStr">
        <is>
          <t>FAIRFIELD COUNTY, CT</t>
        </is>
      </c>
      <c r="C2732" s="9" t="n">
        <v>13698</v>
      </c>
      <c r="D2732" s="9" t="n">
        <v>11331</v>
      </c>
      <c r="E2732" s="25" t="n">
        <v>12239</v>
      </c>
      <c r="F2732" s="26" t="n">
        <v>13452.84</v>
      </c>
      <c r="G2732" s="9" t="n">
        <v>11085.84</v>
      </c>
      <c r="H2732" s="25" t="n">
        <v>11993.84</v>
      </c>
      <c r="I2732" s="26" t="n"/>
      <c r="J2732" s="9" t="n">
        <v>68.15008</v>
      </c>
      <c r="K2732" s="26" t="n">
        <v>23.78153</v>
      </c>
      <c r="L2732" s="9" t="n">
        <v>21.82705</v>
      </c>
      <c r="M2732" s="25">
        <f>K2732-L2732</f>
        <v/>
      </c>
      <c r="N2732" s="41" t="n">
        <v>4.429981580734603</v>
      </c>
      <c r="O2732" s="41" t="n">
        <v>4.065904483932414</v>
      </c>
      <c r="P2732" s="41" t="n">
        <v>0.3640770968021893</v>
      </c>
      <c r="Q2732" s="30" t="n">
        <v>800</v>
      </c>
      <c r="R2732" t="n">
        <v>13860</v>
      </c>
      <c r="S2732" t="n">
        <v>1130</v>
      </c>
      <c r="T2732" s="31">
        <f>SUM(Q2732:S2732)</f>
        <v/>
      </c>
    </row>
    <row r="2733">
      <c r="A2733" s="23" t="n">
        <v>47107</v>
      </c>
      <c r="B2733" s="24" t="inlineStr">
        <is>
          <t>MCMINN COUNTY, TN</t>
        </is>
      </c>
      <c r="C2733" s="9" t="n">
        <v>2052</v>
      </c>
      <c r="D2733" s="9" t="n">
        <v>1404</v>
      </c>
      <c r="E2733" s="25" t="n">
        <v>440</v>
      </c>
      <c r="F2733" s="26" t="n">
        <v>1809.28</v>
      </c>
      <c r="G2733" s="9" t="n">
        <v>1161.28</v>
      </c>
      <c r="H2733" s="25" t="n">
        <v>197.28</v>
      </c>
      <c r="I2733" s="26" t="n">
        <v>68.09932000000001</v>
      </c>
      <c r="J2733" s="9" t="n">
        <v>68.09932000000001</v>
      </c>
      <c r="K2733" s="26" t="n">
        <v>11.64124</v>
      </c>
      <c r="L2733" s="9" t="n">
        <v>16.80335</v>
      </c>
      <c r="M2733" s="25">
        <f>K2733-L2733</f>
        <v/>
      </c>
      <c r="N2733" s="41" t="n">
        <v>2.168509712239326</v>
      </c>
      <c r="O2733" s="41" t="n">
        <v>3.130098483766048</v>
      </c>
      <c r="P2733" s="41" t="n">
        <v>-0.9615887715267225</v>
      </c>
      <c r="Q2733" s="30" t="n">
        <v>14380</v>
      </c>
      <c r="R2733" t="n">
        <v>82190</v>
      </c>
      <c r="S2733" t="n">
        <v>9360</v>
      </c>
      <c r="T2733" s="31">
        <f>SUM(Q2733:S2733)</f>
        <v/>
      </c>
    </row>
    <row r="2734">
      <c r="A2734" s="23" t="n">
        <v>12041</v>
      </c>
      <c r="B2734" s="24" t="inlineStr">
        <is>
          <t>GILCHRIST COUNTY, FL</t>
        </is>
      </c>
      <c r="C2734" s="9" t="n">
        <v>29</v>
      </c>
      <c r="D2734" s="9" t="n">
        <v>1503</v>
      </c>
      <c r="E2734" s="25" t="n">
        <v>412</v>
      </c>
      <c r="F2734" s="26" t="n">
        <v>0</v>
      </c>
      <c r="G2734" s="9" t="n">
        <v>849.64</v>
      </c>
      <c r="H2734" s="25" t="n">
        <v>0</v>
      </c>
      <c r="I2734" s="26" t="n">
        <v>67.97274</v>
      </c>
      <c r="J2734" s="9" t="n">
        <v>67.97274</v>
      </c>
      <c r="K2734" s="26" t="n">
        <v>15.32336</v>
      </c>
      <c r="L2734" s="9" t="n">
        <v>21.37625</v>
      </c>
      <c r="M2734" s="25">
        <f>K2734-L2734</f>
        <v/>
      </c>
      <c r="N2734" s="41" t="n">
        <v>2.854408549616672</v>
      </c>
      <c r="O2734" s="41" t="n">
        <v>3.981930252812921</v>
      </c>
      <c r="P2734" s="41" t="n">
        <v>-1.127521703196248</v>
      </c>
      <c r="Q2734" s="30" t="n">
        <v>25450</v>
      </c>
      <c r="R2734" t="n">
        <v>34400</v>
      </c>
      <c r="S2734" t="n">
        <v>44310</v>
      </c>
      <c r="T2734" s="31">
        <f>SUM(Q2734:S2734)</f>
        <v/>
      </c>
    </row>
    <row r="2735">
      <c r="A2735" s="23" t="n">
        <v>37007</v>
      </c>
      <c r="B2735" s="24" t="inlineStr">
        <is>
          <t>ANSON COUNTY, NC</t>
        </is>
      </c>
      <c r="C2735" s="9" t="n">
        <v>563</v>
      </c>
      <c r="D2735" s="9" t="n">
        <v>889</v>
      </c>
      <c r="E2735" s="25" t="n">
        <v>281</v>
      </c>
      <c r="F2735" s="26" t="n">
        <v>198.52</v>
      </c>
      <c r="G2735" s="9" t="n">
        <v>524.52</v>
      </c>
      <c r="H2735" s="25" t="n">
        <v>0</v>
      </c>
      <c r="I2735" s="26" t="n">
        <v>67.97274</v>
      </c>
      <c r="J2735" s="9" t="n">
        <v>67.97274</v>
      </c>
      <c r="K2735" s="26" t="n">
        <v>13.20079</v>
      </c>
      <c r="L2735" s="9" t="n">
        <v>21.38949</v>
      </c>
      <c r="M2735" s="25">
        <f>K2735-L2735</f>
        <v/>
      </c>
      <c r="N2735" s="41" t="n">
        <v>2.459019943256197</v>
      </c>
      <c r="O2735" s="41" t="n">
        <v>3.984396576726013</v>
      </c>
      <c r="P2735" s="41" t="n">
        <v>-1.525376633469816</v>
      </c>
      <c r="Q2735" s="30" t="n">
        <v>7320</v>
      </c>
      <c r="R2735" t="n">
        <v>49700</v>
      </c>
      <c r="S2735" t="n">
        <v>30780</v>
      </c>
      <c r="T2735" s="31">
        <f>SUM(Q2735:S2735)</f>
        <v/>
      </c>
    </row>
    <row r="2736">
      <c r="A2736" s="23" t="n">
        <v>13185</v>
      </c>
      <c r="B2736" s="24" t="inlineStr">
        <is>
          <t>LOWNDES COUNTY, GA</t>
        </is>
      </c>
      <c r="C2736" s="9" t="n">
        <v>1624</v>
      </c>
      <c r="D2736" s="9" t="n">
        <v>1624</v>
      </c>
      <c r="E2736" s="25" t="n">
        <v>795</v>
      </c>
      <c r="F2736" s="26" t="n">
        <v>1009.98</v>
      </c>
      <c r="G2736" s="9" t="n">
        <v>1009.98</v>
      </c>
      <c r="H2736" s="25" t="n">
        <v>180.98</v>
      </c>
      <c r="I2736" s="26" t="n">
        <v>67.71957999999999</v>
      </c>
      <c r="J2736" s="9" t="n">
        <v>67.71957999999999</v>
      </c>
      <c r="K2736" s="26" t="n">
        <v>13.80493</v>
      </c>
      <c r="L2736" s="9" t="n">
        <v>20.19402</v>
      </c>
      <c r="M2736" s="25">
        <f>K2736-L2736</f>
        <v/>
      </c>
      <c r="N2736" s="41" t="n">
        <v>2.571558079876717</v>
      </c>
      <c r="O2736" s="41" t="n">
        <v>3.761706527754361</v>
      </c>
      <c r="P2736" s="41" t="n">
        <v>-1.190148447877644</v>
      </c>
      <c r="Q2736" s="30" t="n">
        <v>38330</v>
      </c>
      <c r="R2736" t="n">
        <v>18640</v>
      </c>
      <c r="S2736" t="n">
        <v>25820</v>
      </c>
      <c r="T2736" s="31">
        <f>SUM(Q2736:S2736)</f>
        <v/>
      </c>
    </row>
    <row r="2737">
      <c r="A2737" s="23" t="n">
        <v>37125</v>
      </c>
      <c r="B2737" s="24" t="inlineStr">
        <is>
          <t>MOORE COUNTY, NC</t>
        </is>
      </c>
      <c r="C2737" s="9" t="n">
        <v>1734</v>
      </c>
      <c r="D2737" s="9" t="n">
        <v>1162</v>
      </c>
      <c r="E2737" s="25" t="n">
        <v>459</v>
      </c>
      <c r="F2737" s="26" t="n">
        <v>1390.68</v>
      </c>
      <c r="G2737" s="9" t="n">
        <v>818.6799999999999</v>
      </c>
      <c r="H2737" s="25" t="n">
        <v>115.68</v>
      </c>
      <c r="I2737" s="26" t="n">
        <v>67.71957999999999</v>
      </c>
      <c r="J2737" s="9" t="n">
        <v>67.71957999999999</v>
      </c>
      <c r="K2737" s="26" t="n">
        <v>12.96334</v>
      </c>
      <c r="L2737" s="9" t="n">
        <v>20.67242</v>
      </c>
      <c r="M2737" s="25">
        <f>K2737-L2737</f>
        <v/>
      </c>
      <c r="N2737" s="41" t="n">
        <v>2.41478817489035</v>
      </c>
      <c r="O2737" s="41" t="n">
        <v>3.85082203833015</v>
      </c>
      <c r="P2737" s="41" t="n">
        <v>-1.4360338634398</v>
      </c>
      <c r="Q2737" s="30" t="n">
        <v>21900</v>
      </c>
      <c r="R2737" t="n">
        <v>34790</v>
      </c>
      <c r="S2737" t="n">
        <v>55820</v>
      </c>
      <c r="T2737" s="31">
        <f>SUM(Q2737:S2737)</f>
        <v/>
      </c>
    </row>
    <row r="2738">
      <c r="A2738" s="23" t="n">
        <v>45081</v>
      </c>
      <c r="B2738" s="24" t="inlineStr">
        <is>
          <t>SALUDA COUNTY, SC</t>
        </is>
      </c>
      <c r="C2738" s="9" t="n">
        <v>667</v>
      </c>
      <c r="D2738" s="9" t="n">
        <v>1432</v>
      </c>
      <c r="E2738" s="25" t="n">
        <v>507</v>
      </c>
      <c r="F2738" s="26" t="n">
        <v>0</v>
      </c>
      <c r="G2738" s="9" t="n">
        <v>719.72</v>
      </c>
      <c r="H2738" s="25" t="n">
        <v>0</v>
      </c>
      <c r="I2738" s="26" t="n">
        <v>67.71957999999999</v>
      </c>
      <c r="J2738" s="9" t="n">
        <v>67.71957999999999</v>
      </c>
      <c r="K2738" s="26" t="n">
        <v>14.76355</v>
      </c>
      <c r="L2738" s="9" t="n">
        <v>23.36257</v>
      </c>
      <c r="M2738" s="25">
        <f>K2738-L2738</f>
        <v/>
      </c>
      <c r="N2738" s="41" t="n">
        <v>2.750128127427224</v>
      </c>
      <c r="O2738" s="41" t="n">
        <v>4.351938448813967</v>
      </c>
      <c r="P2738" s="41" t="n">
        <v>-1.601810321386743</v>
      </c>
      <c r="Q2738" s="30" t="n">
        <v>3420</v>
      </c>
      <c r="R2738" t="n">
        <v>68090</v>
      </c>
      <c r="S2738" t="n">
        <v>23390</v>
      </c>
      <c r="T2738" s="31">
        <f>SUM(Q2738:S2738)</f>
        <v/>
      </c>
    </row>
    <row r="2739">
      <c r="A2739" s="23" t="n">
        <v>48459</v>
      </c>
      <c r="B2739" s="24" t="inlineStr">
        <is>
          <t>UPSHUR COUNTY, TX</t>
        </is>
      </c>
      <c r="C2739" s="9" t="n">
        <v>1253</v>
      </c>
      <c r="D2739" s="9" t="n">
        <v>1253</v>
      </c>
      <c r="E2739" s="25" t="n">
        <v>1016</v>
      </c>
      <c r="F2739" s="26" t="n">
        <v>1021.18</v>
      </c>
      <c r="G2739" s="9" t="n">
        <v>1021.18</v>
      </c>
      <c r="H2739" s="25" t="n">
        <v>784.1799999999999</v>
      </c>
      <c r="I2739" s="26" t="n">
        <v>67.71957999999999</v>
      </c>
      <c r="J2739" s="9" t="n">
        <v>67.71957999999999</v>
      </c>
      <c r="K2739" s="26" t="n">
        <v>11.61579</v>
      </c>
      <c r="L2739" s="9" t="n">
        <v>16.8603</v>
      </c>
      <c r="M2739" s="25">
        <f>K2739-L2739</f>
        <v/>
      </c>
      <c r="N2739" s="41" t="n">
        <v>2.163768931001546</v>
      </c>
      <c r="O2739" s="41" t="n">
        <v>3.140707029600687</v>
      </c>
      <c r="P2739" s="41" t="n">
        <v>-0.9769380985991409</v>
      </c>
      <c r="Q2739" s="30" t="n">
        <v>4300</v>
      </c>
      <c r="R2739" t="n">
        <v>84260</v>
      </c>
      <c r="S2739" t="n">
        <v>0</v>
      </c>
      <c r="T2739" s="31">
        <f>SUM(Q2739:S2739)</f>
        <v/>
      </c>
    </row>
    <row r="2740">
      <c r="A2740" s="23" t="n">
        <v>37075</v>
      </c>
      <c r="B2740" s="24" t="inlineStr">
        <is>
          <t>GRAHAM COUNTY, NC</t>
        </is>
      </c>
      <c r="C2740" s="9" t="n">
        <v>2335</v>
      </c>
      <c r="D2740" s="9" t="n">
        <v>1903</v>
      </c>
      <c r="E2740" s="25" t="n">
        <v>399</v>
      </c>
      <c r="F2740" s="26" t="n">
        <v>2122.98</v>
      </c>
      <c r="G2740" s="9" t="n">
        <v>1690.98</v>
      </c>
      <c r="H2740" s="25" t="n">
        <v>186.98</v>
      </c>
      <c r="I2740" s="26" t="n"/>
      <c r="J2740" s="9" t="n">
        <v>67.69283</v>
      </c>
      <c r="K2740" s="26" t="n">
        <v>11.20436</v>
      </c>
      <c r="L2740" s="9" t="n">
        <v>17.36756</v>
      </c>
      <c r="M2740" s="25">
        <f>K2740-L2740</f>
        <v/>
      </c>
      <c r="N2740" s="41" t="n">
        <v>2.087128474236921</v>
      </c>
      <c r="O2740" s="41" t="n">
        <v>3.235198530216646</v>
      </c>
      <c r="P2740" s="41" t="n">
        <v>-1.148070055979725</v>
      </c>
      <c r="Q2740" s="30" t="n">
        <v>280</v>
      </c>
      <c r="R2740" t="n">
        <v>3370</v>
      </c>
      <c r="S2740" t="n">
        <v>520</v>
      </c>
      <c r="T2740" s="31">
        <f>SUM(Q2740:S2740)</f>
        <v/>
      </c>
    </row>
    <row r="2741">
      <c r="A2741" s="23" t="n">
        <v>47115</v>
      </c>
      <c r="B2741" s="24" t="inlineStr">
        <is>
          <t>MARION COUNTY, TN</t>
        </is>
      </c>
      <c r="C2741" s="9" t="n">
        <v>1491</v>
      </c>
      <c r="D2741" s="9" t="n">
        <v>1348</v>
      </c>
      <c r="E2741" s="25" t="n">
        <v>365</v>
      </c>
      <c r="F2741" s="26" t="n">
        <v>1264.6</v>
      </c>
      <c r="G2741" s="9" t="n">
        <v>1121.6</v>
      </c>
      <c r="H2741" s="25" t="n">
        <v>138.6</v>
      </c>
      <c r="I2741" s="26" t="n"/>
      <c r="J2741" s="9" t="n">
        <v>67.57426</v>
      </c>
      <c r="K2741" s="26" t="n">
        <v>11.56755</v>
      </c>
      <c r="L2741" s="9" t="n">
        <v>16.50345</v>
      </c>
      <c r="M2741" s="25">
        <f>K2741-L2741</f>
        <v/>
      </c>
      <c r="N2741" s="41" t="n">
        <v>2.154782868647499</v>
      </c>
      <c r="O2741" s="41" t="n">
        <v>3.074233639239127</v>
      </c>
      <c r="P2741" s="41" t="n">
        <v>-0.9194507705916285</v>
      </c>
      <c r="Q2741" s="30" t="n">
        <v>7810</v>
      </c>
      <c r="R2741" t="n">
        <v>29060</v>
      </c>
      <c r="S2741" t="n">
        <v>6350</v>
      </c>
      <c r="T2741" s="31">
        <f>SUM(Q2741:S2741)</f>
        <v/>
      </c>
    </row>
    <row r="2742">
      <c r="A2742" s="23" t="n">
        <v>48023</v>
      </c>
      <c r="B2742" s="24" t="inlineStr">
        <is>
          <t>BAYLOR COUNTY, TX</t>
        </is>
      </c>
      <c r="C2742" s="9" t="n">
        <v>236</v>
      </c>
      <c r="D2742" s="9" t="n">
        <v>401</v>
      </c>
      <c r="E2742" s="25" t="n">
        <v>245</v>
      </c>
      <c r="F2742" s="26" t="n">
        <v>36.62</v>
      </c>
      <c r="G2742" s="9" t="n">
        <v>201.62</v>
      </c>
      <c r="H2742" s="25" t="n">
        <v>45.62</v>
      </c>
      <c r="I2742" s="26" t="n"/>
      <c r="J2742" s="9" t="n">
        <v>67.5453</v>
      </c>
      <c r="K2742" s="26" t="n">
        <v>11.4861</v>
      </c>
      <c r="L2742" s="9" t="n">
        <v>15.29622</v>
      </c>
      <c r="M2742" s="25">
        <f>K2742-L2742</f>
        <v/>
      </c>
      <c r="N2742" s="41" t="n">
        <v>2.139610505904192</v>
      </c>
      <c r="O2742" s="41" t="n">
        <v>2.849352958151315</v>
      </c>
      <c r="P2742" s="41" t="n">
        <v>-0.709742452247123</v>
      </c>
      <c r="Q2742" s="30" t="n">
        <v>133610</v>
      </c>
      <c r="R2742" t="n">
        <v>5530</v>
      </c>
      <c r="S2742" t="n">
        <v>254650</v>
      </c>
      <c r="T2742" s="31">
        <f>SUM(Q2742:S2742)</f>
        <v/>
      </c>
    </row>
    <row r="2743">
      <c r="A2743" s="23" t="n">
        <v>5103</v>
      </c>
      <c r="B2743" s="24" t="inlineStr">
        <is>
          <t>OUACHITA COUNTY, AR</t>
        </is>
      </c>
      <c r="C2743" s="9" t="n">
        <v>1158</v>
      </c>
      <c r="D2743" s="9" t="n">
        <v>770</v>
      </c>
      <c r="E2743" s="25" t="n">
        <v>558</v>
      </c>
      <c r="F2743" s="26" t="n">
        <v>780.88</v>
      </c>
      <c r="G2743" s="9" t="n">
        <v>392.88</v>
      </c>
      <c r="H2743" s="25" t="n">
        <v>180.88</v>
      </c>
      <c r="I2743" s="26" t="n">
        <v>67.46642</v>
      </c>
      <c r="J2743" s="9" t="n">
        <v>67.46642</v>
      </c>
      <c r="K2743" s="26" t="n">
        <v>11.36123</v>
      </c>
      <c r="L2743" s="9" t="n">
        <v>16.56531</v>
      </c>
      <c r="M2743" s="25">
        <f>K2743-L2743</f>
        <v/>
      </c>
      <c r="N2743" s="41" t="n">
        <v>2.116349941929279</v>
      </c>
      <c r="O2743" s="41" t="n">
        <v>3.085756811237911</v>
      </c>
      <c r="P2743" s="41" t="n">
        <v>-0.9694068693086326</v>
      </c>
      <c r="Q2743" s="30" t="n">
        <v>1000</v>
      </c>
      <c r="R2743" t="n">
        <v>14030</v>
      </c>
      <c r="S2743" t="n">
        <v>80</v>
      </c>
      <c r="T2743" s="31">
        <f>SUM(Q2743:S2743)</f>
        <v/>
      </c>
    </row>
    <row r="2744">
      <c r="A2744" s="23" t="n">
        <v>37195</v>
      </c>
      <c r="B2744" s="24" t="inlineStr">
        <is>
          <t>WILSON COUNTY, NC</t>
        </is>
      </c>
      <c r="C2744" s="9" t="n">
        <v>1537</v>
      </c>
      <c r="D2744" s="9" t="n">
        <v>1407</v>
      </c>
      <c r="E2744" s="25" t="n">
        <v>338</v>
      </c>
      <c r="F2744" s="26" t="n">
        <v>1277</v>
      </c>
      <c r="G2744" s="9" t="n">
        <v>1147</v>
      </c>
      <c r="H2744" s="25" t="n">
        <v>78</v>
      </c>
      <c r="I2744" s="26" t="n">
        <v>67.46642</v>
      </c>
      <c r="J2744" s="9" t="n">
        <v>67.46642</v>
      </c>
      <c r="K2744" s="26" t="n">
        <v>12.00512</v>
      </c>
      <c r="L2744" s="9" t="n">
        <v>19.83604</v>
      </c>
      <c r="M2744" s="25">
        <f>K2744-L2744</f>
        <v/>
      </c>
      <c r="N2744" s="41" t="n">
        <v>2.236292638636312</v>
      </c>
      <c r="O2744" s="41" t="n">
        <v>3.69502264298028</v>
      </c>
      <c r="P2744" s="41" t="n">
        <v>-1.458730004343969</v>
      </c>
      <c r="Q2744" s="30" t="n">
        <v>85680</v>
      </c>
      <c r="R2744" t="n">
        <v>13720</v>
      </c>
      <c r="S2744" t="n">
        <v>21420</v>
      </c>
      <c r="T2744" s="31">
        <f>SUM(Q2744:S2744)</f>
        <v/>
      </c>
    </row>
    <row r="2745">
      <c r="A2745" s="23" t="n">
        <v>45025</v>
      </c>
      <c r="B2745" s="24" t="inlineStr">
        <is>
          <t>CHESTERFIELD COUNTY, SC</t>
        </is>
      </c>
      <c r="C2745" s="9" t="n">
        <v>343</v>
      </c>
      <c r="D2745" s="9" t="n">
        <v>564</v>
      </c>
      <c r="E2745" s="25" t="n">
        <v>267</v>
      </c>
      <c r="F2745" s="26" t="n">
        <v>0</v>
      </c>
      <c r="G2745" s="9" t="n">
        <v>24.20001</v>
      </c>
      <c r="H2745" s="25" t="n">
        <v>0</v>
      </c>
      <c r="I2745" s="26" t="n">
        <v>67.46642</v>
      </c>
      <c r="J2745" s="9" t="n">
        <v>67.46642</v>
      </c>
      <c r="K2745" s="26" t="n">
        <v>13.52628</v>
      </c>
      <c r="L2745" s="9" t="n">
        <v>21.52431</v>
      </c>
      <c r="M2745" s="25">
        <f>K2745-L2745</f>
        <v/>
      </c>
      <c r="N2745" s="41" t="n">
        <v>2.519651647974662</v>
      </c>
      <c r="O2745" s="41" t="n">
        <v>4.00951060920057</v>
      </c>
      <c r="P2745" s="41" t="n">
        <v>-1.489858961225909</v>
      </c>
      <c r="Q2745" s="30" t="n">
        <v>44600</v>
      </c>
      <c r="R2745" t="n">
        <v>38090</v>
      </c>
      <c r="S2745" t="n">
        <v>61140</v>
      </c>
      <c r="T2745" s="31">
        <f>SUM(Q2745:S2745)</f>
        <v/>
      </c>
    </row>
    <row r="2746">
      <c r="A2746" s="23" t="n">
        <v>28127</v>
      </c>
      <c r="B2746" s="24" t="inlineStr">
        <is>
          <t>SIMPSON COUNTY, MS</t>
        </is>
      </c>
      <c r="C2746" s="9" t="n">
        <v>351</v>
      </c>
      <c r="D2746" s="9" t="n">
        <v>187</v>
      </c>
      <c r="E2746" s="25" t="n">
        <v>161</v>
      </c>
      <c r="F2746" s="26" t="n">
        <v>0</v>
      </c>
      <c r="G2746" s="9" t="n">
        <v>0</v>
      </c>
      <c r="H2746" s="25" t="n">
        <v>0</v>
      </c>
      <c r="I2746" s="26" t="n">
        <v>67.33984</v>
      </c>
      <c r="J2746" s="9" t="n">
        <v>67.33984</v>
      </c>
      <c r="K2746" s="26" t="n">
        <v>11.45747</v>
      </c>
      <c r="L2746" s="9" t="n">
        <v>16.63677</v>
      </c>
      <c r="M2746" s="25">
        <f>K2746-L2746</f>
        <v/>
      </c>
      <c r="N2746" s="41" t="n">
        <v>2.134277359859492</v>
      </c>
      <c r="O2746" s="41" t="n">
        <v>3.099068254351929</v>
      </c>
      <c r="P2746" s="41" t="n">
        <v>-0.9647908944924369</v>
      </c>
      <c r="Q2746" s="30" t="n">
        <v>6100</v>
      </c>
      <c r="R2746" t="n">
        <v>59190</v>
      </c>
      <c r="S2746" t="n">
        <v>420</v>
      </c>
      <c r="T2746" s="31">
        <f>SUM(Q2746:S2746)</f>
        <v/>
      </c>
    </row>
    <row r="2747">
      <c r="A2747" s="23" t="n">
        <v>28077</v>
      </c>
      <c r="B2747" s="24" t="inlineStr">
        <is>
          <t>LAWRENCE COUNTY, MS</t>
        </is>
      </c>
      <c r="C2747" s="9" t="n">
        <v>402</v>
      </c>
      <c r="D2747" s="9" t="n">
        <v>200</v>
      </c>
      <c r="E2747" s="25" t="n">
        <v>195</v>
      </c>
      <c r="F2747" s="26" t="n">
        <v>41.23999</v>
      </c>
      <c r="G2747" s="9" t="n">
        <v>0</v>
      </c>
      <c r="H2747" s="25" t="n">
        <v>0</v>
      </c>
      <c r="I2747" s="26" t="n">
        <v>67.21326000000001</v>
      </c>
      <c r="J2747" s="9" t="n">
        <v>67.21326000000001</v>
      </c>
      <c r="K2747" s="26" t="n">
        <v>11.47889</v>
      </c>
      <c r="L2747" s="9" t="n">
        <v>16.78606</v>
      </c>
      <c r="M2747" s="25">
        <f>K2747-L2747</f>
        <v/>
      </c>
      <c r="N2747" s="41" t="n">
        <v>2.138267439785356</v>
      </c>
      <c r="O2747" s="41" t="n">
        <v>3.126877732976217</v>
      </c>
      <c r="P2747" s="41" t="n">
        <v>-0.9886102931908611</v>
      </c>
      <c r="Q2747" s="30" t="n">
        <v>7860</v>
      </c>
      <c r="R2747" t="n">
        <v>33260</v>
      </c>
      <c r="S2747" t="n">
        <v>360</v>
      </c>
      <c r="T2747" s="31">
        <f>SUM(Q2747:S2747)</f>
        <v/>
      </c>
    </row>
    <row r="2748">
      <c r="A2748" s="23" t="n">
        <v>25001</v>
      </c>
      <c r="B2748" s="24" t="inlineStr">
        <is>
          <t>BARNSTABLE COUNTY, MA</t>
        </is>
      </c>
      <c r="C2748" s="9" t="n">
        <v>13535</v>
      </c>
      <c r="D2748" s="9" t="n">
        <v>8162</v>
      </c>
      <c r="E2748" s="25" t="n">
        <v>6988</v>
      </c>
      <c r="F2748" s="26" t="n">
        <v>13307.7</v>
      </c>
      <c r="G2748" s="9" t="n">
        <v>7934.7</v>
      </c>
      <c r="H2748" s="25" t="n">
        <v>6760.7</v>
      </c>
      <c r="I2748" s="26" t="n"/>
      <c r="J2748" s="9" t="n">
        <v>67.19771</v>
      </c>
      <c r="K2748" s="26" t="n">
        <v>22.72603</v>
      </c>
      <c r="L2748" s="9" t="n">
        <v>19.32287</v>
      </c>
      <c r="M2748" s="25">
        <f>K2748-L2748</f>
        <v/>
      </c>
      <c r="N2748" s="41" t="n">
        <v>4.233364897179535</v>
      </c>
      <c r="O2748" s="41" t="n">
        <v>3.599430237959006</v>
      </c>
      <c r="P2748" s="41" t="n">
        <v>0.6339346592205283</v>
      </c>
      <c r="Q2748" s="30" t="n">
        <v>1760</v>
      </c>
      <c r="R2748" t="n">
        <v>1500</v>
      </c>
      <c r="S2748" t="n">
        <v>2440</v>
      </c>
      <c r="T2748" s="31">
        <f>SUM(Q2748:S2748)</f>
        <v/>
      </c>
    </row>
    <row r="2749">
      <c r="A2749" s="23" t="n">
        <v>12003</v>
      </c>
      <c r="B2749" s="24" t="inlineStr">
        <is>
          <t>BAKER COUNTY, FL</t>
        </is>
      </c>
      <c r="C2749" s="9" t="n">
        <v>539</v>
      </c>
      <c r="D2749" s="9" t="n">
        <v>783</v>
      </c>
      <c r="E2749" s="25" t="n">
        <v>397</v>
      </c>
      <c r="F2749" s="26" t="n">
        <v>0</v>
      </c>
      <c r="G2749" s="9" t="n">
        <v>91.64001</v>
      </c>
      <c r="H2749" s="25" t="n">
        <v>0</v>
      </c>
      <c r="I2749" s="26" t="n"/>
      <c r="J2749" s="9" t="n">
        <v>67.11971</v>
      </c>
      <c r="K2749" s="26" t="n">
        <v>15.42857</v>
      </c>
      <c r="L2749" s="9" t="n">
        <v>23.52074</v>
      </c>
      <c r="M2749" s="25">
        <f>K2749-L2749</f>
        <v/>
      </c>
      <c r="N2749" s="41" t="n">
        <v>2.874006883370182</v>
      </c>
      <c r="O2749" s="41" t="n">
        <v>4.381402078219846</v>
      </c>
      <c r="P2749" s="41" t="n">
        <v>-1.507395194849664</v>
      </c>
      <c r="Q2749" s="30" t="n">
        <v>4600</v>
      </c>
      <c r="R2749" t="n">
        <v>7330</v>
      </c>
      <c r="S2749" t="n">
        <v>40860</v>
      </c>
      <c r="T2749" s="31">
        <f>SUM(Q2749:S2749)</f>
        <v/>
      </c>
    </row>
    <row r="2750">
      <c r="A2750" s="23" t="n">
        <v>12005</v>
      </c>
      <c r="B2750" s="24" t="inlineStr">
        <is>
          <t>BAY COUNTY, FL</t>
        </is>
      </c>
      <c r="C2750" s="9" t="n">
        <v>704.316</v>
      </c>
      <c r="D2750" s="9" t="n">
        <v>934.006</v>
      </c>
      <c r="E2750" s="25" t="n">
        <v>673.165</v>
      </c>
      <c r="F2750" s="26" t="n">
        <v>252.7837</v>
      </c>
      <c r="G2750" s="9" t="n">
        <v>482.4736</v>
      </c>
      <c r="H2750" s="25" t="n">
        <v>221.633</v>
      </c>
      <c r="I2750" s="26" t="n"/>
      <c r="J2750" s="9" t="n">
        <v>67.11971</v>
      </c>
      <c r="K2750" s="26" t="n">
        <v>15.81047</v>
      </c>
      <c r="L2750" s="9" t="n">
        <v>24.03317</v>
      </c>
      <c r="M2750" s="25">
        <f>K2750-L2750</f>
        <v/>
      </c>
      <c r="N2750" s="41" t="n">
        <v>2.945146543673053</v>
      </c>
      <c r="O2750" s="41" t="n">
        <v>4.476856637342654</v>
      </c>
      <c r="P2750" s="41" t="n">
        <v>-1.5317100936696</v>
      </c>
      <c r="Q2750" s="30" t="n">
        <v>780</v>
      </c>
      <c r="R2750" t="n">
        <v>4730</v>
      </c>
      <c r="S2750" t="n">
        <v>18970</v>
      </c>
      <c r="T2750" s="31">
        <f>SUM(Q2750:S2750)</f>
        <v/>
      </c>
    </row>
    <row r="2751">
      <c r="A2751" s="23" t="n">
        <v>12007</v>
      </c>
      <c r="B2751" s="24" t="inlineStr">
        <is>
          <t>BRADFORD COUNTY, FL</t>
        </is>
      </c>
      <c r="C2751" s="9" t="n">
        <v>1063</v>
      </c>
      <c r="D2751" s="9" t="n">
        <v>1680</v>
      </c>
      <c r="E2751" s="25" t="n">
        <v>708</v>
      </c>
      <c r="F2751" s="26" t="n">
        <v>421.98</v>
      </c>
      <c r="G2751" s="9" t="n">
        <v>1038.98</v>
      </c>
      <c r="H2751" s="25" t="n">
        <v>66.98004</v>
      </c>
      <c r="I2751" s="26" t="n"/>
      <c r="J2751" s="9" t="n">
        <v>67.11971</v>
      </c>
      <c r="K2751" s="26" t="n">
        <v>15.00247</v>
      </c>
      <c r="L2751" s="9" t="n">
        <v>22.97552</v>
      </c>
      <c r="M2751" s="25">
        <f>K2751-L2751</f>
        <v/>
      </c>
      <c r="N2751" s="41" t="n">
        <v>2.794633724807591</v>
      </c>
      <c r="O2751" s="41" t="n">
        <v>4.27983945556907</v>
      </c>
      <c r="P2751" s="41" t="n">
        <v>-1.485205730761478</v>
      </c>
      <c r="Q2751" s="30" t="n">
        <v>4950</v>
      </c>
      <c r="R2751" t="n">
        <v>15660</v>
      </c>
      <c r="S2751" t="n">
        <v>30570</v>
      </c>
      <c r="T2751" s="31">
        <f>SUM(Q2751:S2751)</f>
        <v/>
      </c>
    </row>
    <row r="2752">
      <c r="A2752" s="23" t="n">
        <v>12009</v>
      </c>
      <c r="B2752" s="24" t="inlineStr">
        <is>
          <t>BREVARD COUNTY, FL</t>
        </is>
      </c>
      <c r="C2752" s="9" t="n">
        <v>1134</v>
      </c>
      <c r="D2752" s="9" t="n">
        <v>1474</v>
      </c>
      <c r="E2752" s="25" t="n">
        <v>1290</v>
      </c>
      <c r="F2752" s="26" t="n">
        <v>775.02</v>
      </c>
      <c r="G2752" s="9" t="n">
        <v>1115.02</v>
      </c>
      <c r="H2752" s="25" t="n">
        <v>931.02</v>
      </c>
      <c r="I2752" s="26" t="n"/>
      <c r="J2752" s="9" t="n">
        <v>67.11971</v>
      </c>
      <c r="K2752" s="26" t="n">
        <v>12.78975</v>
      </c>
      <c r="L2752" s="9" t="n">
        <v>21.738</v>
      </c>
      <c r="M2752" s="25">
        <f>K2752-L2752</f>
        <v/>
      </c>
      <c r="N2752" s="41" t="n">
        <v>2.382452135005628</v>
      </c>
      <c r="O2752" s="41" t="n">
        <v>4.049316406556215</v>
      </c>
      <c r="P2752" s="41" t="n">
        <v>-1.666864271550586</v>
      </c>
      <c r="Q2752" s="30" t="n">
        <v>45920</v>
      </c>
      <c r="R2752" t="n">
        <v>58700</v>
      </c>
      <c r="S2752" t="n">
        <v>4620</v>
      </c>
      <c r="T2752" s="31">
        <f>SUM(Q2752:S2752)</f>
        <v/>
      </c>
    </row>
    <row r="2753">
      <c r="A2753" s="23" t="n">
        <v>12011</v>
      </c>
      <c r="B2753" s="24" t="inlineStr">
        <is>
          <t>BROWARD COUNTY, FL</t>
        </is>
      </c>
      <c r="C2753" s="9" t="n">
        <v>3196</v>
      </c>
      <c r="D2753" s="9" t="n">
        <v>2262</v>
      </c>
      <c r="E2753" s="25" t="n">
        <v>1609</v>
      </c>
      <c r="F2753" s="26" t="n">
        <v>2718.44</v>
      </c>
      <c r="G2753" s="9" t="n">
        <v>1784.44</v>
      </c>
      <c r="H2753" s="25" t="n">
        <v>1131.44</v>
      </c>
      <c r="I2753" s="26" t="n"/>
      <c r="J2753" s="9" t="n">
        <v>67.11971</v>
      </c>
      <c r="K2753" s="26" t="n">
        <v>13.96226</v>
      </c>
      <c r="L2753" s="9" t="n">
        <v>21.20991</v>
      </c>
      <c r="M2753" s="25">
        <f>K2753-L2753</f>
        <v/>
      </c>
      <c r="N2753" s="41" t="n">
        <v>2.600865235560013</v>
      </c>
      <c r="O2753" s="41" t="n">
        <v>3.950944730176682</v>
      </c>
      <c r="P2753" s="41" t="n">
        <v>-1.350079494616669</v>
      </c>
      <c r="Q2753" s="30" t="n">
        <v>3560</v>
      </c>
      <c r="R2753" t="n">
        <v>8550</v>
      </c>
      <c r="S2753" t="n">
        <v>900</v>
      </c>
      <c r="T2753" s="31">
        <f>SUM(Q2753:S2753)</f>
        <v/>
      </c>
    </row>
    <row r="2754">
      <c r="A2754" s="23" t="n">
        <v>12015</v>
      </c>
      <c r="B2754" s="24" t="inlineStr">
        <is>
          <t>CHARLOTTE COUNTY, FL</t>
        </is>
      </c>
      <c r="C2754" s="9" t="n">
        <v>1359</v>
      </c>
      <c r="D2754" s="9" t="n">
        <v>1359</v>
      </c>
      <c r="E2754" s="25" t="n">
        <v>1043</v>
      </c>
      <c r="F2754" s="26" t="n">
        <v>822.8</v>
      </c>
      <c r="G2754" s="9" t="n">
        <v>822.8</v>
      </c>
      <c r="H2754" s="25" t="n">
        <v>506.8</v>
      </c>
      <c r="I2754" s="26" t="n"/>
      <c r="J2754" s="9" t="n">
        <v>67.11971</v>
      </c>
      <c r="K2754" s="26" t="n">
        <v>14.10332</v>
      </c>
      <c r="L2754" s="9" t="n">
        <v>23.83337</v>
      </c>
      <c r="M2754" s="25">
        <f>K2754-L2754</f>
        <v/>
      </c>
      <c r="N2754" s="41" t="n">
        <v>2.627141644259471</v>
      </c>
      <c r="O2754" s="41" t="n">
        <v>4.439638244756862</v>
      </c>
      <c r="P2754" s="41" t="n">
        <v>-1.812496600497391</v>
      </c>
      <c r="Q2754" s="30" t="n">
        <v>37600</v>
      </c>
      <c r="R2754" t="n">
        <v>52680</v>
      </c>
      <c r="S2754" t="n">
        <v>3440</v>
      </c>
      <c r="T2754" s="31">
        <f>SUM(Q2754:S2754)</f>
        <v/>
      </c>
    </row>
    <row r="2755">
      <c r="A2755" s="23" t="n">
        <v>12017</v>
      </c>
      <c r="B2755" s="24" t="inlineStr">
        <is>
          <t>CITRUS COUNTY, FL</t>
        </is>
      </c>
      <c r="C2755" s="9" t="n">
        <v>2726</v>
      </c>
      <c r="D2755" s="9" t="n">
        <v>2726</v>
      </c>
      <c r="E2755" s="25" t="n">
        <v>2264</v>
      </c>
      <c r="F2755" s="26" t="n">
        <v>2438.82</v>
      </c>
      <c r="G2755" s="9" t="n">
        <v>2438.82</v>
      </c>
      <c r="H2755" s="25" t="n">
        <v>1976.82</v>
      </c>
      <c r="I2755" s="26" t="n"/>
      <c r="J2755" s="9" t="n">
        <v>67.11971</v>
      </c>
      <c r="K2755" s="26" t="n">
        <v>12.07063</v>
      </c>
      <c r="L2755" s="9" t="n">
        <v>19.02711</v>
      </c>
      <c r="M2755" s="25">
        <f>K2755-L2755</f>
        <v/>
      </c>
      <c r="N2755" s="41" t="n">
        <v>2.248495726215367</v>
      </c>
      <c r="O2755" s="41" t="n">
        <v>3.54433658535053</v>
      </c>
      <c r="P2755" s="41" t="n">
        <v>-1.295840859135163</v>
      </c>
      <c r="Q2755" s="30" t="n">
        <v>510</v>
      </c>
      <c r="R2755" t="n">
        <v>25470</v>
      </c>
      <c r="S2755" t="n">
        <v>4340</v>
      </c>
      <c r="T2755" s="31">
        <f>SUM(Q2755:S2755)</f>
        <v/>
      </c>
    </row>
    <row r="2756">
      <c r="A2756" s="23" t="n">
        <v>12019</v>
      </c>
      <c r="B2756" s="24" t="inlineStr">
        <is>
          <t>CLAY COUNTY, FL</t>
        </is>
      </c>
      <c r="C2756" s="9" t="n">
        <v>1992</v>
      </c>
      <c r="D2756" s="9" t="n">
        <v>1992</v>
      </c>
      <c r="E2756" s="25" t="n">
        <v>1321</v>
      </c>
      <c r="F2756" s="26" t="n">
        <v>1446.92</v>
      </c>
      <c r="G2756" s="9" t="n">
        <v>1446.92</v>
      </c>
      <c r="H2756" s="25" t="n">
        <v>775.92</v>
      </c>
      <c r="I2756" s="26" t="n"/>
      <c r="J2756" s="9" t="n">
        <v>67.11971</v>
      </c>
      <c r="K2756" s="26" t="n">
        <v>14.33468</v>
      </c>
      <c r="L2756" s="9" t="n">
        <v>22.34324</v>
      </c>
      <c r="M2756" s="25">
        <f>K2756-L2756</f>
        <v/>
      </c>
      <c r="N2756" s="41" t="n">
        <v>2.670238978136592</v>
      </c>
      <c r="O2756" s="41" t="n">
        <v>4.162059449242022</v>
      </c>
      <c r="P2756" s="41" t="n">
        <v>-1.49182047110543</v>
      </c>
      <c r="Q2756" s="30" t="n">
        <v>4090</v>
      </c>
      <c r="R2756" t="n">
        <v>9270</v>
      </c>
      <c r="S2756" t="n">
        <v>45320</v>
      </c>
      <c r="T2756" s="31">
        <f>SUM(Q2756:S2756)</f>
        <v/>
      </c>
    </row>
    <row r="2757">
      <c r="A2757" s="23" t="n">
        <v>12021</v>
      </c>
      <c r="B2757" s="24" t="inlineStr">
        <is>
          <t>COLLIER COUNTY, FL</t>
        </is>
      </c>
      <c r="C2757" s="9" t="n">
        <v>2711.71</v>
      </c>
      <c r="D2757" s="9" t="n">
        <v>2595.24</v>
      </c>
      <c r="E2757" s="25" t="n">
        <v>2126.82</v>
      </c>
      <c r="F2757" s="26" t="n">
        <v>2440.719</v>
      </c>
      <c r="G2757" s="9" t="n">
        <v>2324.251</v>
      </c>
      <c r="H2757" s="25" t="n">
        <v>1855.824</v>
      </c>
      <c r="I2757" s="26" t="n"/>
      <c r="J2757" s="9" t="n">
        <v>67.11971</v>
      </c>
      <c r="K2757" s="26" t="n">
        <v>11.67066</v>
      </c>
      <c r="L2757" s="9" t="n">
        <v>18.47793</v>
      </c>
      <c r="M2757" s="25">
        <f>K2757-L2757</f>
        <v/>
      </c>
      <c r="N2757" s="41" t="n">
        <v>2.173990018094551</v>
      </c>
      <c r="O2757" s="41" t="n">
        <v>3.442036300864719</v>
      </c>
      <c r="P2757" s="41" t="n">
        <v>-1.268046282770168</v>
      </c>
      <c r="Q2757" s="30" t="n">
        <v>86540</v>
      </c>
      <c r="R2757" t="n">
        <v>21050</v>
      </c>
      <c r="S2757" t="n">
        <v>3400</v>
      </c>
      <c r="T2757" s="31">
        <f>SUM(Q2757:S2757)</f>
        <v/>
      </c>
    </row>
    <row r="2758">
      <c r="A2758" s="23" t="n">
        <v>12027</v>
      </c>
      <c r="B2758" s="24" t="inlineStr">
        <is>
          <t>DE SOTO COUNTY, FL</t>
        </is>
      </c>
      <c r="C2758" s="9" t="n">
        <v>1697</v>
      </c>
      <c r="D2758" s="9" t="n">
        <v>1711</v>
      </c>
      <c r="E2758" s="25" t="n">
        <v>608</v>
      </c>
      <c r="F2758" s="26" t="n">
        <v>1489.64</v>
      </c>
      <c r="G2758" s="9" t="n">
        <v>1503.64</v>
      </c>
      <c r="H2758" s="25" t="n">
        <v>400.64</v>
      </c>
      <c r="I2758" s="26" t="n"/>
      <c r="J2758" s="9" t="n">
        <v>67.11971</v>
      </c>
      <c r="K2758" s="26" t="n">
        <v>11.70016</v>
      </c>
      <c r="L2758" s="9" t="n">
        <v>19.47549</v>
      </c>
      <c r="M2758" s="25">
        <f>K2758-L2758</f>
        <v/>
      </c>
      <c r="N2758" s="41" t="n">
        <v>2.17948522620907</v>
      </c>
      <c r="O2758" s="41" t="n">
        <v>3.627860023126391</v>
      </c>
      <c r="P2758" s="41" t="n">
        <v>-1.448374796917321</v>
      </c>
      <c r="Q2758" s="30" t="n">
        <v>100200</v>
      </c>
      <c r="R2758" t="n">
        <v>140950</v>
      </c>
      <c r="S2758" t="n">
        <v>6400</v>
      </c>
      <c r="T2758" s="31">
        <f>SUM(Q2758:S2758)</f>
        <v/>
      </c>
    </row>
    <row r="2759">
      <c r="A2759" s="23" t="n">
        <v>12029</v>
      </c>
      <c r="B2759" s="24" t="inlineStr">
        <is>
          <t>DIXIE COUNTY, FL</t>
        </is>
      </c>
      <c r="C2759" s="9" t="n">
        <v>1121</v>
      </c>
      <c r="D2759" s="9" t="n">
        <v>1121</v>
      </c>
      <c r="E2759" s="25" t="n">
        <v>1121</v>
      </c>
      <c r="F2759" s="26" t="n">
        <v>521.9400000000001</v>
      </c>
      <c r="G2759" s="9" t="n">
        <v>521.9400000000001</v>
      </c>
      <c r="H2759" s="25" t="n">
        <v>521.9400000000001</v>
      </c>
      <c r="I2759" s="26" t="n"/>
      <c r="J2759" s="9" t="n">
        <v>67.11971</v>
      </c>
      <c r="K2759" s="26" t="n">
        <v>15.11382</v>
      </c>
      <c r="L2759" s="9" t="n">
        <v>21.77567</v>
      </c>
      <c r="M2759" s="25">
        <f>K2759-L2759</f>
        <v/>
      </c>
      <c r="N2759" s="41" t="n">
        <v>2.815375806961884</v>
      </c>
      <c r="O2759" s="41" t="n">
        <v>4.056333507901092</v>
      </c>
      <c r="P2759" s="41" t="n">
        <v>-1.240957700939209</v>
      </c>
      <c r="Q2759" s="30" t="n">
        <v>10880</v>
      </c>
      <c r="R2759" t="n">
        <v>9090</v>
      </c>
      <c r="S2759" t="n">
        <v>68550</v>
      </c>
      <c r="T2759" s="31">
        <f>SUM(Q2759:S2759)</f>
        <v/>
      </c>
    </row>
    <row r="2760">
      <c r="A2760" s="23" t="n">
        <v>12031</v>
      </c>
      <c r="B2760" s="24" t="inlineStr">
        <is>
          <t>DUVAL COUNTY, FL</t>
        </is>
      </c>
      <c r="C2760" s="9" t="n">
        <v>3310</v>
      </c>
      <c r="D2760" s="9" t="n">
        <v>3310</v>
      </c>
      <c r="E2760" s="25" t="n">
        <v>3310</v>
      </c>
      <c r="F2760" s="26" t="n">
        <v>2765.82</v>
      </c>
      <c r="G2760" s="9" t="n">
        <v>2765.82</v>
      </c>
      <c r="H2760" s="25" t="n">
        <v>2765.82</v>
      </c>
      <c r="I2760" s="26" t="n"/>
      <c r="J2760" s="9" t="n">
        <v>67.11971</v>
      </c>
      <c r="K2760" s="26" t="n">
        <v>14.13942</v>
      </c>
      <c r="L2760" s="9" t="n">
        <v>21.83225</v>
      </c>
      <c r="M2760" s="25">
        <f>K2760-L2760</f>
        <v/>
      </c>
      <c r="N2760" s="41" t="n">
        <v>2.633866288765712</v>
      </c>
      <c r="O2760" s="41" t="n">
        <v>4.066873130786498</v>
      </c>
      <c r="P2760" s="41" t="n">
        <v>-1.433006842020786</v>
      </c>
      <c r="Q2760" s="30" t="n">
        <v>1610</v>
      </c>
      <c r="R2760" t="n">
        <v>6770</v>
      </c>
      <c r="S2760" t="n">
        <v>29780</v>
      </c>
      <c r="T2760" s="31">
        <f>SUM(Q2760:S2760)</f>
        <v/>
      </c>
    </row>
    <row r="2761">
      <c r="A2761" s="23" t="n">
        <v>12035</v>
      </c>
      <c r="B2761" s="24" t="inlineStr">
        <is>
          <t>FLAGLER COUNTY, FL</t>
        </is>
      </c>
      <c r="C2761" s="9" t="n">
        <v>1513.48</v>
      </c>
      <c r="D2761" s="9" t="n">
        <v>1831.58</v>
      </c>
      <c r="E2761" s="25" t="n">
        <v>1459.68</v>
      </c>
      <c r="F2761" s="26" t="n">
        <v>1030.792</v>
      </c>
      <c r="G2761" s="9" t="n">
        <v>1348.883</v>
      </c>
      <c r="H2761" s="25" t="n">
        <v>976.9912</v>
      </c>
      <c r="I2761" s="26" t="n"/>
      <c r="J2761" s="9" t="n">
        <v>67.11971</v>
      </c>
      <c r="K2761" s="26" t="n">
        <v>15.23129</v>
      </c>
      <c r="L2761" s="9" t="n">
        <v>22.52812</v>
      </c>
      <c r="M2761" s="25">
        <f>K2761-L2761</f>
        <v/>
      </c>
      <c r="N2761" s="41" t="n">
        <v>2.837257911952139</v>
      </c>
      <c r="O2761" s="41" t="n">
        <v>4.196498570469555</v>
      </c>
      <c r="P2761" s="41" t="n">
        <v>-1.359240658517416</v>
      </c>
      <c r="Q2761" s="30" t="n">
        <v>6830</v>
      </c>
      <c r="R2761" t="n">
        <v>16300</v>
      </c>
      <c r="S2761" t="n">
        <v>41640</v>
      </c>
      <c r="T2761" s="31">
        <f>SUM(Q2761:S2761)</f>
        <v/>
      </c>
    </row>
    <row r="2762">
      <c r="A2762" s="23" t="n">
        <v>12037</v>
      </c>
      <c r="B2762" s="24" t="inlineStr">
        <is>
          <t>FRANKLIN COUNTY, FL</t>
        </is>
      </c>
      <c r="C2762" s="9" t="n">
        <v>212.594</v>
      </c>
      <c r="D2762" s="9" t="n">
        <v>418.05</v>
      </c>
      <c r="E2762" s="25" t="n">
        <v>166.444</v>
      </c>
      <c r="F2762" s="26" t="n">
        <v>0</v>
      </c>
      <c r="G2762" s="9" t="n">
        <v>204.8239</v>
      </c>
      <c r="H2762" s="25" t="n">
        <v>0</v>
      </c>
      <c r="I2762" s="26" t="n"/>
      <c r="J2762" s="9" t="n">
        <v>67.11971</v>
      </c>
      <c r="K2762" s="26" t="n">
        <v>15.91149</v>
      </c>
      <c r="L2762" s="9" t="n">
        <v>23.18698</v>
      </c>
      <c r="M2762" s="25">
        <f>K2762-L2762</f>
        <v/>
      </c>
      <c r="N2762" s="41" t="n">
        <v>2.96396437159606</v>
      </c>
      <c r="O2762" s="41" t="n">
        <v>4.319229852446903</v>
      </c>
      <c r="P2762" s="41" t="n">
        <v>-1.355265480850845</v>
      </c>
      <c r="Q2762" s="30" t="n">
        <v>170</v>
      </c>
      <c r="R2762" t="n">
        <v>270</v>
      </c>
      <c r="S2762" t="n">
        <v>2650</v>
      </c>
      <c r="T2762" s="31">
        <f>SUM(Q2762:S2762)</f>
        <v/>
      </c>
    </row>
    <row r="2763">
      <c r="A2763" s="23" t="n">
        <v>12043</v>
      </c>
      <c r="B2763" s="24" t="inlineStr">
        <is>
          <t>GLADES COUNTY, FL</t>
        </is>
      </c>
      <c r="C2763" s="9" t="n">
        <v>835</v>
      </c>
      <c r="D2763" s="9" t="n">
        <v>835</v>
      </c>
      <c r="E2763" s="25" t="n">
        <v>835</v>
      </c>
      <c r="F2763" s="26" t="n">
        <v>319.34</v>
      </c>
      <c r="G2763" s="9" t="n">
        <v>319.34</v>
      </c>
      <c r="H2763" s="25" t="n">
        <v>319.34</v>
      </c>
      <c r="I2763" s="26" t="n"/>
      <c r="J2763" s="9" t="n">
        <v>67.11971</v>
      </c>
      <c r="K2763" s="26" t="n">
        <v>14.20431</v>
      </c>
      <c r="L2763" s="9" t="n">
        <v>22.02138</v>
      </c>
      <c r="M2763" s="25">
        <f>K2763-L2763</f>
        <v/>
      </c>
      <c r="N2763" s="41" t="n">
        <v>2.645953883835243</v>
      </c>
      <c r="O2763" s="41" t="n">
        <v>4.102103934539005</v>
      </c>
      <c r="P2763" s="41" t="n">
        <v>-1.456150050703763</v>
      </c>
      <c r="Q2763" s="30" t="n">
        <v>69570</v>
      </c>
      <c r="R2763" t="n">
        <v>115870</v>
      </c>
      <c r="S2763" t="n">
        <v>6400</v>
      </c>
      <c r="T2763" s="31">
        <f>SUM(Q2763:S2763)</f>
        <v/>
      </c>
    </row>
    <row r="2764">
      <c r="A2764" s="23" t="n">
        <v>12049</v>
      </c>
      <c r="B2764" s="24" t="inlineStr">
        <is>
          <t>HARDEE COUNTY, FL</t>
        </is>
      </c>
      <c r="C2764" s="9" t="n">
        <v>720</v>
      </c>
      <c r="D2764" s="9" t="n">
        <v>2104</v>
      </c>
      <c r="E2764" s="25" t="n">
        <v>813</v>
      </c>
      <c r="F2764" s="26" t="n">
        <v>517.4400000000001</v>
      </c>
      <c r="G2764" s="9" t="n">
        <v>1901.44</v>
      </c>
      <c r="H2764" s="25" t="n">
        <v>610.4400000000001</v>
      </c>
      <c r="I2764" s="26" t="n"/>
      <c r="J2764" s="9" t="n">
        <v>67.11971</v>
      </c>
      <c r="K2764" s="26" t="n">
        <v>11.71568</v>
      </c>
      <c r="L2764" s="9" t="n">
        <v>19.61477</v>
      </c>
      <c r="M2764" s="25">
        <f>K2764-L2764</f>
        <v/>
      </c>
      <c r="N2764" s="41" t="n">
        <v>2.18237626451203</v>
      </c>
      <c r="O2764" s="41" t="n">
        <v>3.653804856556566</v>
      </c>
      <c r="P2764" s="41" t="n">
        <v>-1.471428592044536</v>
      </c>
      <c r="Q2764" s="30" t="n">
        <v>72050</v>
      </c>
      <c r="R2764" t="n">
        <v>145400</v>
      </c>
      <c r="S2764" t="n">
        <v>13280</v>
      </c>
      <c r="T2764" s="31">
        <f>SUM(Q2764:S2764)</f>
        <v/>
      </c>
    </row>
    <row r="2765">
      <c r="A2765" s="23" t="n">
        <v>12051</v>
      </c>
      <c r="B2765" s="24" t="inlineStr">
        <is>
          <t>HENDRY COUNTY, FL</t>
        </is>
      </c>
      <c r="C2765" s="9" t="n">
        <v>2868</v>
      </c>
      <c r="D2765" s="9" t="n">
        <v>2868</v>
      </c>
      <c r="E2765" s="25" t="n">
        <v>1889</v>
      </c>
      <c r="F2765" s="26" t="n">
        <v>2593.64</v>
      </c>
      <c r="G2765" s="9" t="n">
        <v>2593.64</v>
      </c>
      <c r="H2765" s="25" t="n">
        <v>1614.64</v>
      </c>
      <c r="I2765" s="26" t="n"/>
      <c r="J2765" s="9" t="n">
        <v>67.11971</v>
      </c>
      <c r="K2765" s="26" t="n">
        <v>11.99096</v>
      </c>
      <c r="L2765" s="9" t="n">
        <v>20.79005</v>
      </c>
      <c r="M2765" s="25">
        <f>K2765-L2765</f>
        <v/>
      </c>
      <c r="N2765" s="41" t="n">
        <v>2.233654938741342</v>
      </c>
      <c r="O2765" s="41" t="n">
        <v>3.872733947838993</v>
      </c>
      <c r="P2765" s="41" t="n">
        <v>-1.63907900909765</v>
      </c>
      <c r="Q2765" s="30" t="n">
        <v>273050</v>
      </c>
      <c r="R2765" t="n">
        <v>115680</v>
      </c>
      <c r="S2765" t="n">
        <v>7020</v>
      </c>
      <c r="T2765" s="31">
        <f>SUM(Q2765:S2765)</f>
        <v/>
      </c>
    </row>
    <row r="2766">
      <c r="A2766" s="23" t="n">
        <v>12053</v>
      </c>
      <c r="B2766" s="24" t="inlineStr">
        <is>
          <t>HERNANDO COUNTY, FL</t>
        </is>
      </c>
      <c r="C2766" s="9" t="n">
        <v>833</v>
      </c>
      <c r="D2766" s="9" t="n">
        <v>1451</v>
      </c>
      <c r="E2766" s="25" t="n">
        <v>383</v>
      </c>
      <c r="F2766" s="26" t="n">
        <v>504.86</v>
      </c>
      <c r="G2766" s="9" t="n">
        <v>1122.86</v>
      </c>
      <c r="H2766" s="25" t="n">
        <v>54.86002</v>
      </c>
      <c r="I2766" s="26" t="n"/>
      <c r="J2766" s="9" t="n">
        <v>67.11971</v>
      </c>
      <c r="K2766" s="26" t="n">
        <v>12.49194</v>
      </c>
      <c r="L2766" s="9" t="n">
        <v>19.52515</v>
      </c>
      <c r="M2766" s="25">
        <f>K2766-L2766</f>
        <v/>
      </c>
      <c r="N2766" s="41" t="n">
        <v>2.326976612002753</v>
      </c>
      <c r="O2766" s="41" t="n">
        <v>3.6371106005829</v>
      </c>
      <c r="P2766" s="41" t="n">
        <v>-1.310133988580147</v>
      </c>
      <c r="Q2766" s="30" t="n">
        <v>1300</v>
      </c>
      <c r="R2766" t="n">
        <v>30810</v>
      </c>
      <c r="S2766" t="n">
        <v>4010</v>
      </c>
      <c r="T2766" s="31">
        <f>SUM(Q2766:S2766)</f>
        <v/>
      </c>
    </row>
    <row r="2767">
      <c r="A2767" s="23" t="n">
        <v>12055</v>
      </c>
      <c r="B2767" s="24" t="inlineStr">
        <is>
          <t>HIGHLANDS COUNTY, FL</t>
        </is>
      </c>
      <c r="C2767" s="9" t="n">
        <v>1909</v>
      </c>
      <c r="D2767" s="9" t="n">
        <v>1909</v>
      </c>
      <c r="E2767" s="25" t="n">
        <v>1909</v>
      </c>
      <c r="F2767" s="26" t="n">
        <v>1614.62</v>
      </c>
      <c r="G2767" s="9" t="n">
        <v>1614.62</v>
      </c>
      <c r="H2767" s="25" t="n">
        <v>1614.62</v>
      </c>
      <c r="I2767" s="26" t="n"/>
      <c r="J2767" s="9" t="n">
        <v>67.11971</v>
      </c>
      <c r="K2767" s="26" t="n">
        <v>12.40707</v>
      </c>
      <c r="L2767" s="9" t="n">
        <v>19.69232</v>
      </c>
      <c r="M2767" s="25">
        <f>K2767-L2767</f>
        <v/>
      </c>
      <c r="N2767" s="41" t="n">
        <v>2.311167177674644</v>
      </c>
      <c r="O2767" s="41" t="n">
        <v>3.66825073415931</v>
      </c>
      <c r="P2767" s="41" t="n">
        <v>-1.357083556484665</v>
      </c>
      <c r="Q2767" s="30" t="n">
        <v>115950</v>
      </c>
      <c r="R2767" t="n">
        <v>191830</v>
      </c>
      <c r="S2767" t="n">
        <v>11500</v>
      </c>
      <c r="T2767" s="31">
        <f>SUM(Q2767:S2767)</f>
        <v/>
      </c>
    </row>
    <row r="2768">
      <c r="A2768" s="23" t="n">
        <v>12057</v>
      </c>
      <c r="B2768" s="24" t="inlineStr">
        <is>
          <t>HILLSBOROUGH COUNTY, FL</t>
        </is>
      </c>
      <c r="C2768" s="9" t="n">
        <v>4234</v>
      </c>
      <c r="D2768" s="9" t="n">
        <v>4234</v>
      </c>
      <c r="E2768" s="25" t="n">
        <v>4234</v>
      </c>
      <c r="F2768" s="26" t="n">
        <v>4037.82</v>
      </c>
      <c r="G2768" s="9" t="n">
        <v>4037.82</v>
      </c>
      <c r="H2768" s="25" t="n">
        <v>4037.82</v>
      </c>
      <c r="I2768" s="26" t="n"/>
      <c r="J2768" s="9" t="n">
        <v>67.11971</v>
      </c>
      <c r="K2768" s="26" t="n">
        <v>11.84536</v>
      </c>
      <c r="L2768" s="9" t="n">
        <v>18.21651</v>
      </c>
      <c r="M2768" s="25">
        <f>K2768-L2768</f>
        <v/>
      </c>
      <c r="N2768" s="41" t="n">
        <v>2.206532826826972</v>
      </c>
      <c r="O2768" s="41" t="n">
        <v>3.393339443058025</v>
      </c>
      <c r="P2768" s="41" t="n">
        <v>-1.186806616231053</v>
      </c>
      <c r="Q2768" s="30" t="n">
        <v>45100</v>
      </c>
      <c r="R2768" t="n">
        <v>64290</v>
      </c>
      <c r="S2768" t="n">
        <v>18370</v>
      </c>
      <c r="T2768" s="31">
        <f>SUM(Q2768:S2768)</f>
        <v/>
      </c>
    </row>
    <row r="2769">
      <c r="A2769" s="23" t="n">
        <v>12061</v>
      </c>
      <c r="B2769" s="24" t="inlineStr">
        <is>
          <t>INDIAN RIVER COUNTY, FL</t>
        </is>
      </c>
      <c r="C2769" s="9" t="n">
        <v>3169</v>
      </c>
      <c r="D2769" s="9" t="n">
        <v>3169</v>
      </c>
      <c r="E2769" s="25" t="n">
        <v>1503</v>
      </c>
      <c r="F2769" s="26" t="n">
        <v>2812.92</v>
      </c>
      <c r="G2769" s="9" t="n">
        <v>2812.92</v>
      </c>
      <c r="H2769" s="25" t="n">
        <v>1146.92</v>
      </c>
      <c r="I2769" s="26" t="n"/>
      <c r="J2769" s="9" t="n">
        <v>67.11971</v>
      </c>
      <c r="K2769" s="26" t="n">
        <v>12.06576</v>
      </c>
      <c r="L2769" s="9" t="n">
        <v>22.52157</v>
      </c>
      <c r="M2769" s="25">
        <f>K2769-L2769</f>
        <v/>
      </c>
      <c r="N2769" s="41" t="n">
        <v>2.247588551180868</v>
      </c>
      <c r="O2769" s="41" t="n">
        <v>4.19527844798989</v>
      </c>
      <c r="P2769" s="41" t="n">
        <v>-1.947689896809023</v>
      </c>
      <c r="Q2769" s="30" t="n">
        <v>94830</v>
      </c>
      <c r="R2769" t="n">
        <v>24390</v>
      </c>
      <c r="S2769" t="n">
        <v>1810</v>
      </c>
      <c r="T2769" s="31">
        <f>SUM(Q2769:S2769)</f>
        <v/>
      </c>
    </row>
    <row r="2770">
      <c r="A2770" s="23" t="n">
        <v>12069</v>
      </c>
      <c r="B2770" s="24" t="inlineStr">
        <is>
          <t>LAKE COUNTY, FL</t>
        </is>
      </c>
      <c r="C2770" s="9" t="n">
        <v>2990</v>
      </c>
      <c r="D2770" s="9" t="n">
        <v>2990</v>
      </c>
      <c r="E2770" s="25" t="n">
        <v>2990</v>
      </c>
      <c r="F2770" s="26" t="n">
        <v>2608.98</v>
      </c>
      <c r="G2770" s="9" t="n">
        <v>2608.98</v>
      </c>
      <c r="H2770" s="25" t="n">
        <v>2608.98</v>
      </c>
      <c r="I2770" s="26" t="n"/>
      <c r="J2770" s="9" t="n">
        <v>67.11971</v>
      </c>
      <c r="K2770" s="26" t="n">
        <v>12.94528</v>
      </c>
      <c r="L2770" s="9" t="n">
        <v>21.12398</v>
      </c>
      <c r="M2770" s="25">
        <f>K2770-L2770</f>
        <v/>
      </c>
      <c r="N2770" s="41" t="n">
        <v>2.411423989854818</v>
      </c>
      <c r="O2770" s="41" t="n">
        <v>3.934937840912933</v>
      </c>
      <c r="P2770" s="41" t="n">
        <v>-1.523513851058115</v>
      </c>
      <c r="Q2770" s="30" t="n">
        <v>43530</v>
      </c>
      <c r="R2770" t="n">
        <v>114040</v>
      </c>
      <c r="S2770" t="n">
        <v>20680</v>
      </c>
      <c r="T2770" s="31">
        <f>SUM(Q2770:S2770)</f>
        <v/>
      </c>
    </row>
    <row r="2771">
      <c r="A2771" s="23" t="n">
        <v>12071</v>
      </c>
      <c r="B2771" s="24" t="inlineStr">
        <is>
          <t>LEE COUNTY, FL</t>
        </is>
      </c>
      <c r="C2771" s="9" t="n">
        <v>2664</v>
      </c>
      <c r="D2771" s="9" t="n">
        <v>2664</v>
      </c>
      <c r="E2771" s="25" t="n">
        <v>2664</v>
      </c>
      <c r="F2771" s="26" t="n">
        <v>2348.18</v>
      </c>
      <c r="G2771" s="9" t="n">
        <v>2348.18</v>
      </c>
      <c r="H2771" s="25" t="n">
        <v>2348.18</v>
      </c>
      <c r="I2771" s="26" t="n"/>
      <c r="J2771" s="9" t="n">
        <v>67.11971</v>
      </c>
      <c r="K2771" s="26" t="n">
        <v>12.03859</v>
      </c>
      <c r="L2771" s="9" t="n">
        <v>22.04625</v>
      </c>
      <c r="M2771" s="25">
        <f>K2771-L2771</f>
        <v/>
      </c>
      <c r="N2771" s="41" t="n">
        <v>2.242527371368276</v>
      </c>
      <c r="O2771" s="41" t="n">
        <v>4.106736674396905</v>
      </c>
      <c r="P2771" s="41" t="n">
        <v>-1.864209303028631</v>
      </c>
      <c r="Q2771" s="30" t="n">
        <v>28150</v>
      </c>
      <c r="R2771" t="n">
        <v>24710</v>
      </c>
      <c r="S2771" t="n">
        <v>6090</v>
      </c>
      <c r="T2771" s="31">
        <f>SUM(Q2771:S2771)</f>
        <v/>
      </c>
    </row>
    <row r="2772">
      <c r="A2772" s="23" t="n">
        <v>12081</v>
      </c>
      <c r="B2772" s="24" t="inlineStr">
        <is>
          <t>MANATEE COUNTY, FL</t>
        </is>
      </c>
      <c r="C2772" s="9" t="n">
        <v>836</v>
      </c>
      <c r="D2772" s="9" t="n">
        <v>1066</v>
      </c>
      <c r="E2772" s="25" t="n">
        <v>856</v>
      </c>
      <c r="F2772" s="26" t="n">
        <v>606.14</v>
      </c>
      <c r="G2772" s="9" t="n">
        <v>836.14</v>
      </c>
      <c r="H2772" s="25" t="n">
        <v>626.14</v>
      </c>
      <c r="I2772" s="26" t="n"/>
      <c r="J2772" s="9" t="n">
        <v>67.11971</v>
      </c>
      <c r="K2772" s="26" t="n">
        <v>11.80156</v>
      </c>
      <c r="L2772" s="9" t="n">
        <v>20.29453</v>
      </c>
      <c r="M2772" s="25">
        <f>K2772-L2772</f>
        <v/>
      </c>
      <c r="N2772" s="41" t="n">
        <v>2.19837383986372</v>
      </c>
      <c r="O2772" s="41" t="n">
        <v>3.780429353774371</v>
      </c>
      <c r="P2772" s="41" t="n">
        <v>-1.582055513910651</v>
      </c>
      <c r="Q2772" s="30" t="n">
        <v>85190</v>
      </c>
      <c r="R2772" t="n">
        <v>93590</v>
      </c>
      <c r="S2772" t="n">
        <v>8090</v>
      </c>
      <c r="T2772" s="31">
        <f>SUM(Q2772:S2772)</f>
        <v/>
      </c>
    </row>
    <row r="2773">
      <c r="A2773" s="23" t="n">
        <v>12085</v>
      </c>
      <c r="B2773" s="24" t="inlineStr">
        <is>
          <t>MARTIN COUNTY, FL</t>
        </is>
      </c>
      <c r="C2773" s="9" t="n">
        <v>2704</v>
      </c>
      <c r="D2773" s="9" t="n">
        <v>2704</v>
      </c>
      <c r="E2773" s="25" t="n">
        <v>1974</v>
      </c>
      <c r="F2773" s="26" t="n">
        <v>2204.2</v>
      </c>
      <c r="G2773" s="9" t="n">
        <v>2204.2</v>
      </c>
      <c r="H2773" s="25" t="n">
        <v>1474.2</v>
      </c>
      <c r="I2773" s="26" t="n"/>
      <c r="J2773" s="9" t="n">
        <v>67.11971</v>
      </c>
      <c r="K2773" s="26" t="n">
        <v>13.40281</v>
      </c>
      <c r="L2773" s="9" t="n">
        <v>23.42035</v>
      </c>
      <c r="M2773" s="25">
        <f>K2773-L2773</f>
        <v/>
      </c>
      <c r="N2773" s="41" t="n">
        <v>2.496651873537386</v>
      </c>
      <c r="O2773" s="41" t="n">
        <v>4.362701605588777</v>
      </c>
      <c r="P2773" s="41" t="n">
        <v>-1.866049732051391</v>
      </c>
      <c r="Q2773" s="30" t="n">
        <v>79150</v>
      </c>
      <c r="R2773" t="n">
        <v>47640</v>
      </c>
      <c r="S2773" t="n">
        <v>2600</v>
      </c>
      <c r="T2773" s="31">
        <f>SUM(Q2773:S2773)</f>
        <v/>
      </c>
    </row>
    <row r="2774">
      <c r="A2774" s="23" t="n">
        <v>12086</v>
      </c>
      <c r="B2774" s="24" t="inlineStr">
        <is>
          <t>MIAMI-DADE COUNTY, FL</t>
        </is>
      </c>
      <c r="C2774" s="9" t="n">
        <v>8047</v>
      </c>
      <c r="D2774" s="9" t="n">
        <v>8047</v>
      </c>
      <c r="E2774" s="25" t="n">
        <v>8047</v>
      </c>
      <c r="F2774" s="26" t="n">
        <v>7569.44</v>
      </c>
      <c r="G2774" s="9" t="n">
        <v>7569.44</v>
      </c>
      <c r="H2774" s="25" t="n">
        <v>7569.44</v>
      </c>
      <c r="I2774" s="26" t="n"/>
      <c r="J2774" s="9" t="n">
        <v>67.11971</v>
      </c>
      <c r="K2774" s="26" t="n">
        <v>13.96226</v>
      </c>
      <c r="L2774" s="9" t="n">
        <v>21.35692</v>
      </c>
      <c r="M2774" s="25">
        <f>K2774-L2774</f>
        <v/>
      </c>
      <c r="N2774" s="41" t="n">
        <v>2.600865235560013</v>
      </c>
      <c r="O2774" s="41" t="n">
        <v>3.978329494411103</v>
      </c>
      <c r="P2774" s="41" t="n">
        <v>-1.377464258851089</v>
      </c>
      <c r="Q2774" s="30" t="n">
        <v>62090</v>
      </c>
      <c r="R2774" t="n">
        <v>1710</v>
      </c>
      <c r="S2774" t="n">
        <v>1350</v>
      </c>
      <c r="T2774" s="31">
        <f>SUM(Q2774:S2774)</f>
        <v/>
      </c>
    </row>
    <row r="2775">
      <c r="A2775" s="23" t="n">
        <v>12089</v>
      </c>
      <c r="B2775" s="24" t="inlineStr">
        <is>
          <t>NASSAU COUNTY, FL</t>
        </is>
      </c>
      <c r="C2775" s="9" t="n">
        <v>1690</v>
      </c>
      <c r="D2775" s="9" t="n">
        <v>1874</v>
      </c>
      <c r="E2775" s="25" t="n">
        <v>1059</v>
      </c>
      <c r="F2775" s="26" t="n">
        <v>1050.26</v>
      </c>
      <c r="G2775" s="9" t="n">
        <v>1234.26</v>
      </c>
      <c r="H2775" s="25" t="n">
        <v>419.26</v>
      </c>
      <c r="I2775" s="26" t="n"/>
      <c r="J2775" s="9" t="n">
        <v>67.11971</v>
      </c>
      <c r="K2775" s="26" t="n">
        <v>15.2226</v>
      </c>
      <c r="L2775" s="9" t="n">
        <v>22.81309</v>
      </c>
      <c r="M2775" s="25">
        <f>K2775-L2775</f>
        <v/>
      </c>
      <c r="N2775" s="41" t="n">
        <v>2.83563915403637</v>
      </c>
      <c r="O2775" s="41" t="n">
        <v>4.249582280855805</v>
      </c>
      <c r="P2775" s="41" t="n">
        <v>-1.413943126819435</v>
      </c>
      <c r="Q2775" s="30" t="n">
        <v>3150</v>
      </c>
      <c r="R2775" t="n">
        <v>9350</v>
      </c>
      <c r="S2775" t="n">
        <v>49710</v>
      </c>
      <c r="T2775" s="31">
        <f>SUM(Q2775:S2775)</f>
        <v/>
      </c>
    </row>
    <row r="2776">
      <c r="A2776" s="23" t="n">
        <v>12093</v>
      </c>
      <c r="B2776" s="24" t="inlineStr">
        <is>
          <t>OKEECHOBEE COUNTY, FL</t>
        </is>
      </c>
      <c r="C2776" s="9" t="n">
        <v>994</v>
      </c>
      <c r="D2776" s="9" t="n">
        <v>1506</v>
      </c>
      <c r="E2776" s="25" t="n">
        <v>726</v>
      </c>
      <c r="F2776" s="26" t="n">
        <v>669.08</v>
      </c>
      <c r="G2776" s="9" t="n">
        <v>1181.08</v>
      </c>
      <c r="H2776" s="25" t="n">
        <v>401.08</v>
      </c>
      <c r="I2776" s="26" t="n"/>
      <c r="J2776" s="9" t="n">
        <v>67.11971</v>
      </c>
      <c r="K2776" s="26" t="n">
        <v>12.87581</v>
      </c>
      <c r="L2776" s="9" t="n">
        <v>20.75751</v>
      </c>
      <c r="M2776" s="25">
        <f>K2776-L2776</f>
        <v/>
      </c>
      <c r="N2776" s="41" t="n">
        <v>2.398483240440729</v>
      </c>
      <c r="O2776" s="41" t="n">
        <v>3.866672453871316</v>
      </c>
      <c r="P2776" s="41" t="n">
        <v>-1.468189213430588</v>
      </c>
      <c r="Q2776" s="30" t="n">
        <v>26260</v>
      </c>
      <c r="R2776" t="n">
        <v>210250</v>
      </c>
      <c r="S2776" t="n">
        <v>4930</v>
      </c>
      <c r="T2776" s="31">
        <f>SUM(Q2776:S2776)</f>
        <v/>
      </c>
    </row>
    <row r="2777">
      <c r="A2777" s="23" t="n">
        <v>12095</v>
      </c>
      <c r="B2777" s="24" t="inlineStr">
        <is>
          <t>ORANGE COUNTY, FL</t>
        </is>
      </c>
      <c r="C2777" s="9" t="n">
        <v>1373</v>
      </c>
      <c r="D2777" s="9" t="n">
        <v>1760</v>
      </c>
      <c r="E2777" s="25" t="n">
        <v>1499</v>
      </c>
      <c r="F2777" s="26" t="n">
        <v>1115.28</v>
      </c>
      <c r="G2777" s="9" t="n">
        <v>1502.28</v>
      </c>
      <c r="H2777" s="25" t="n">
        <v>1241.28</v>
      </c>
      <c r="I2777" s="26" t="n"/>
      <c r="J2777" s="9" t="n">
        <v>67.11971</v>
      </c>
      <c r="K2777" s="26" t="n">
        <v>11.99757</v>
      </c>
      <c r="L2777" s="9" t="n">
        <v>20.20512</v>
      </c>
      <c r="M2777" s="25">
        <f>K2777-L2777</f>
        <v/>
      </c>
      <c r="N2777" s="41" t="n">
        <v>2.234886237915477</v>
      </c>
      <c r="O2777" s="41" t="n">
        <v>3.763774216231351</v>
      </c>
      <c r="P2777" s="41" t="n">
        <v>-1.528887978315874</v>
      </c>
      <c r="Q2777" s="30" t="n">
        <v>17480</v>
      </c>
      <c r="R2777" t="n">
        <v>49110</v>
      </c>
      <c r="S2777" t="n">
        <v>10280</v>
      </c>
      <c r="T2777" s="31">
        <f>SUM(Q2777:S2777)</f>
        <v/>
      </c>
    </row>
    <row r="2778">
      <c r="A2778" s="23" t="n">
        <v>12097</v>
      </c>
      <c r="B2778" s="24" t="inlineStr">
        <is>
          <t>OSCEOLA COUNTY, FL</t>
        </is>
      </c>
      <c r="C2778" s="9" t="n">
        <v>1293.13</v>
      </c>
      <c r="D2778" s="9" t="n">
        <v>1695.49</v>
      </c>
      <c r="E2778" s="25" t="n">
        <v>1134.31</v>
      </c>
      <c r="F2778" s="26" t="n">
        <v>1018.269</v>
      </c>
      <c r="G2778" s="9" t="n">
        <v>1420.625</v>
      </c>
      <c r="H2778" s="25" t="n">
        <v>859.4468000000001</v>
      </c>
      <c r="I2778" s="26" t="n"/>
      <c r="J2778" s="9" t="n">
        <v>67.11971</v>
      </c>
      <c r="K2778" s="26" t="n">
        <v>11.82477</v>
      </c>
      <c r="L2778" s="9" t="n">
        <v>19.36381</v>
      </c>
      <c r="M2778" s="25">
        <f>K2778-L2778</f>
        <v/>
      </c>
      <c r="N2778" s="41" t="n">
        <v>2.202697357841279</v>
      </c>
      <c r="O2778" s="41" t="n">
        <v>3.607056469152512</v>
      </c>
      <c r="P2778" s="41" t="n">
        <v>-1.404359111311232</v>
      </c>
      <c r="Q2778" s="30" t="n">
        <v>20630</v>
      </c>
      <c r="R2778" t="n">
        <v>265290</v>
      </c>
      <c r="S2778" t="n">
        <v>9490</v>
      </c>
      <c r="T2778" s="31">
        <f>SUM(Q2778:S2778)</f>
        <v/>
      </c>
    </row>
    <row r="2779">
      <c r="A2779" s="23" t="n">
        <v>12099</v>
      </c>
      <c r="B2779" s="24" t="inlineStr">
        <is>
          <t>PALM BEACH COUNTY, FL</t>
        </is>
      </c>
      <c r="C2779" s="9" t="n">
        <v>2222</v>
      </c>
      <c r="D2779" s="9" t="n">
        <v>1628</v>
      </c>
      <c r="E2779" s="25" t="n">
        <v>1186</v>
      </c>
      <c r="F2779" s="26" t="n">
        <v>1744.44</v>
      </c>
      <c r="G2779" s="9" t="n">
        <v>1150.44</v>
      </c>
      <c r="H2779" s="25" t="n">
        <v>708.4400000000001</v>
      </c>
      <c r="I2779" s="26" t="n"/>
      <c r="J2779" s="9" t="n">
        <v>67.11971</v>
      </c>
      <c r="K2779" s="26" t="n">
        <v>13.96226</v>
      </c>
      <c r="L2779" s="9" t="n">
        <v>21.30858</v>
      </c>
      <c r="M2779" s="25">
        <f>K2779-L2779</f>
        <v/>
      </c>
      <c r="N2779" s="41" t="n">
        <v>2.600865235560013</v>
      </c>
      <c r="O2779" s="41" t="n">
        <v>3.969324804232938</v>
      </c>
      <c r="P2779" s="41" t="n">
        <v>-1.368459568672925</v>
      </c>
      <c r="Q2779" s="30" t="n">
        <v>455030</v>
      </c>
      <c r="R2779" t="n">
        <v>3380</v>
      </c>
      <c r="S2779" t="n">
        <v>3480</v>
      </c>
      <c r="T2779" s="31">
        <f>SUM(Q2779:S2779)</f>
        <v/>
      </c>
    </row>
    <row r="2780">
      <c r="A2780" s="23" t="n">
        <v>12101</v>
      </c>
      <c r="B2780" s="24" t="inlineStr">
        <is>
          <t>PASCO COUNTY, FL</t>
        </is>
      </c>
      <c r="C2780" s="9" t="n">
        <v>2465</v>
      </c>
      <c r="D2780" s="9" t="n">
        <v>3149</v>
      </c>
      <c r="E2780" s="25" t="n">
        <v>2046</v>
      </c>
      <c r="F2780" s="26" t="n">
        <v>2189.06</v>
      </c>
      <c r="G2780" s="9" t="n">
        <v>2873.06</v>
      </c>
      <c r="H2780" s="25" t="n">
        <v>1770.06</v>
      </c>
      <c r="I2780" s="26" t="n"/>
      <c r="J2780" s="9" t="n">
        <v>67.11971</v>
      </c>
      <c r="K2780" s="26" t="n">
        <v>12.33214</v>
      </c>
      <c r="L2780" s="9" t="n">
        <v>19.49535</v>
      </c>
      <c r="M2780" s="25">
        <f>K2780-L2780</f>
        <v/>
      </c>
      <c r="N2780" s="41" t="n">
        <v>2.297209349063766</v>
      </c>
      <c r="O2780" s="41" t="n">
        <v>3.63155950899603</v>
      </c>
      <c r="P2780" s="41" t="n">
        <v>-1.334350159932263</v>
      </c>
      <c r="Q2780" s="30" t="n">
        <v>11430</v>
      </c>
      <c r="R2780" t="n">
        <v>83700</v>
      </c>
      <c r="S2780" t="n">
        <v>5930</v>
      </c>
      <c r="T2780" s="31">
        <f>SUM(Q2780:S2780)</f>
        <v/>
      </c>
    </row>
    <row r="2781">
      <c r="A2781" s="23" t="n">
        <v>12105</v>
      </c>
      <c r="B2781" s="24" t="inlineStr">
        <is>
          <t>POLK COUNTY, FL</t>
        </is>
      </c>
      <c r="C2781" s="9" t="n">
        <v>1099</v>
      </c>
      <c r="D2781" s="9" t="n">
        <v>1571</v>
      </c>
      <c r="E2781" s="25" t="n">
        <v>908</v>
      </c>
      <c r="F2781" s="26" t="n">
        <v>867.7</v>
      </c>
      <c r="G2781" s="9" t="n">
        <v>1339.7</v>
      </c>
      <c r="H2781" s="25" t="n">
        <v>676.7</v>
      </c>
      <c r="I2781" s="26" t="n"/>
      <c r="J2781" s="9" t="n">
        <v>67.11971</v>
      </c>
      <c r="K2781" s="26" t="n">
        <v>12.06435</v>
      </c>
      <c r="L2781" s="9" t="n">
        <v>18.76285</v>
      </c>
      <c r="M2781" s="25">
        <f>K2781-L2781</f>
        <v/>
      </c>
      <c r="N2781" s="41" t="n">
        <v>2.247325898860818</v>
      </c>
      <c r="O2781" s="41" t="n">
        <v>3.495110697338911</v>
      </c>
      <c r="P2781" s="41" t="n">
        <v>-1.247784798478094</v>
      </c>
      <c r="Q2781" s="30" t="n">
        <v>120670</v>
      </c>
      <c r="R2781" t="n">
        <v>160970</v>
      </c>
      <c r="S2781" t="n">
        <v>85170</v>
      </c>
      <c r="T2781" s="31">
        <f>SUM(Q2781:S2781)</f>
        <v/>
      </c>
    </row>
    <row r="2782">
      <c r="A2782" s="23" t="n">
        <v>12107</v>
      </c>
      <c r="B2782" s="24" t="inlineStr">
        <is>
          <t>PUTNAM COUNTY, FL</t>
        </is>
      </c>
      <c r="C2782" s="9" t="n">
        <v>1047</v>
      </c>
      <c r="D2782" s="9" t="n">
        <v>1772</v>
      </c>
      <c r="E2782" s="25" t="n">
        <v>907</v>
      </c>
      <c r="F2782" s="26" t="n">
        <v>523.08</v>
      </c>
      <c r="G2782" s="9" t="n">
        <v>1248.08</v>
      </c>
      <c r="H2782" s="25" t="n">
        <v>383.08</v>
      </c>
      <c r="I2782" s="26" t="n"/>
      <c r="J2782" s="9" t="n">
        <v>67.11971</v>
      </c>
      <c r="K2782" s="26" t="n">
        <v>13.96267</v>
      </c>
      <c r="L2782" s="9" t="n">
        <v>22.40368</v>
      </c>
      <c r="M2782" s="25">
        <f>K2782-L2782</f>
        <v/>
      </c>
      <c r="N2782" s="41" t="n">
        <v>2.600941609638892</v>
      </c>
      <c r="O2782" s="41" t="n">
        <v>4.173318106138344</v>
      </c>
      <c r="P2782" s="41" t="n">
        <v>-1.572376496499452</v>
      </c>
      <c r="Q2782" s="30" t="n">
        <v>12630</v>
      </c>
      <c r="R2782" t="n">
        <v>23960</v>
      </c>
      <c r="S2782" t="n">
        <v>54490</v>
      </c>
      <c r="T2782" s="31">
        <f>SUM(Q2782:S2782)</f>
        <v/>
      </c>
    </row>
    <row r="2783">
      <c r="A2783" s="23" t="n">
        <v>12109</v>
      </c>
      <c r="B2783" s="24" t="inlineStr">
        <is>
          <t>ST JOHNS COUNTY, FL</t>
        </is>
      </c>
      <c r="C2783" s="9" t="n">
        <v>1073</v>
      </c>
      <c r="D2783" s="9" t="n">
        <v>1392</v>
      </c>
      <c r="E2783" s="25" t="n">
        <v>1133</v>
      </c>
      <c r="F2783" s="26" t="n">
        <v>522.72</v>
      </c>
      <c r="G2783" s="9" t="n">
        <v>841.72</v>
      </c>
      <c r="H2783" s="25" t="n">
        <v>582.72</v>
      </c>
      <c r="I2783" s="26" t="n"/>
      <c r="J2783" s="9" t="n">
        <v>67.11971</v>
      </c>
      <c r="K2783" s="26" t="n">
        <v>14.2175</v>
      </c>
      <c r="L2783" s="9" t="n">
        <v>22.63246</v>
      </c>
      <c r="M2783" s="25">
        <f>K2783-L2783</f>
        <v/>
      </c>
      <c r="N2783" s="41" t="n">
        <v>2.648410893836276</v>
      </c>
      <c r="O2783" s="41" t="n">
        <v>4.215934842153246</v>
      </c>
      <c r="P2783" s="41" t="n">
        <v>-1.567523948316969</v>
      </c>
      <c r="Q2783" s="30" t="n">
        <v>19710</v>
      </c>
      <c r="R2783" t="n">
        <v>10300</v>
      </c>
      <c r="S2783" t="n">
        <v>44740</v>
      </c>
      <c r="T2783" s="31">
        <f>SUM(Q2783:S2783)</f>
        <v/>
      </c>
    </row>
    <row r="2784">
      <c r="A2784" s="23" t="n">
        <v>12111</v>
      </c>
      <c r="B2784" s="24" t="inlineStr">
        <is>
          <t>ST LUCIE COUNTY, FL</t>
        </is>
      </c>
      <c r="C2784" s="9" t="n">
        <v>1844</v>
      </c>
      <c r="D2784" s="9" t="n">
        <v>2783</v>
      </c>
      <c r="E2784" s="25" t="n">
        <v>1694</v>
      </c>
      <c r="F2784" s="26" t="n">
        <v>1418.46</v>
      </c>
      <c r="G2784" s="9" t="n">
        <v>2357.46</v>
      </c>
      <c r="H2784" s="25" t="n">
        <v>1268.46</v>
      </c>
      <c r="I2784" s="26" t="n"/>
      <c r="J2784" s="9" t="n">
        <v>67.11971</v>
      </c>
      <c r="K2784" s="26" t="n">
        <v>12.40164</v>
      </c>
      <c r="L2784" s="9" t="n">
        <v>24.62711</v>
      </c>
      <c r="M2784" s="25">
        <f>K2784-L2784</f>
        <v/>
      </c>
      <c r="N2784" s="41" t="n">
        <v>2.31015568682509</v>
      </c>
      <c r="O2784" s="41" t="n">
        <v>4.587494735903238</v>
      </c>
      <c r="P2784" s="41" t="n">
        <v>-2.277339049078149</v>
      </c>
      <c r="Q2784" s="30" t="n">
        <v>134130</v>
      </c>
      <c r="R2784" t="n">
        <v>45070</v>
      </c>
      <c r="S2784" t="n">
        <v>2480</v>
      </c>
      <c r="T2784" s="31">
        <f>SUM(Q2784:S2784)</f>
        <v/>
      </c>
    </row>
    <row r="2785">
      <c r="A2785" s="23" t="n">
        <v>12115</v>
      </c>
      <c r="B2785" s="24" t="inlineStr">
        <is>
          <t>SARASOTA COUNTY, FL</t>
        </is>
      </c>
      <c r="C2785" s="9" t="n">
        <v>2342</v>
      </c>
      <c r="D2785" s="9" t="n">
        <v>2342</v>
      </c>
      <c r="E2785" s="25" t="n">
        <v>1782</v>
      </c>
      <c r="F2785" s="26" t="n">
        <v>2055.82</v>
      </c>
      <c r="G2785" s="9" t="n">
        <v>2055.82</v>
      </c>
      <c r="H2785" s="25" t="n">
        <v>1495.82</v>
      </c>
      <c r="I2785" s="26" t="n"/>
      <c r="J2785" s="9" t="n">
        <v>67.11971</v>
      </c>
      <c r="K2785" s="26" t="n">
        <v>11.91681</v>
      </c>
      <c r="L2785" s="9" t="n">
        <v>20.69214</v>
      </c>
      <c r="M2785" s="25">
        <f>K2785-L2785</f>
        <v/>
      </c>
      <c r="N2785" s="41" t="n">
        <v>2.219842407158578</v>
      </c>
      <c r="O2785" s="41" t="n">
        <v>3.854495445246026</v>
      </c>
      <c r="P2785" s="41" t="n">
        <v>-1.634653038087448</v>
      </c>
      <c r="Q2785" s="30" t="n">
        <v>5890</v>
      </c>
      <c r="R2785" t="n">
        <v>42050</v>
      </c>
      <c r="S2785" t="n">
        <v>3450</v>
      </c>
      <c r="T2785" s="31">
        <f>SUM(Q2785:S2785)</f>
        <v/>
      </c>
    </row>
    <row r="2786">
      <c r="A2786" s="23" t="n">
        <v>12117</v>
      </c>
      <c r="B2786" s="24" t="inlineStr">
        <is>
          <t>SEMINOLE COUNTY, FL</t>
        </is>
      </c>
      <c r="C2786" s="9" t="n">
        <v>844</v>
      </c>
      <c r="D2786" s="9" t="n">
        <v>1556</v>
      </c>
      <c r="E2786" s="25" t="n">
        <v>974</v>
      </c>
      <c r="F2786" s="26" t="n">
        <v>662.9</v>
      </c>
      <c r="G2786" s="9" t="n">
        <v>1374.9</v>
      </c>
      <c r="H2786" s="25" t="n">
        <v>792.9</v>
      </c>
      <c r="I2786" s="26" t="n"/>
      <c r="J2786" s="9" t="n">
        <v>67.11971</v>
      </c>
      <c r="K2786" s="26" t="n">
        <v>11.54913</v>
      </c>
      <c r="L2786" s="9" t="n">
        <v>18.50922</v>
      </c>
      <c r="M2786" s="25">
        <f>K2786-L2786</f>
        <v/>
      </c>
      <c r="N2786" s="41" t="n">
        <v>2.151351623445145</v>
      </c>
      <c r="O2786" s="41" t="n">
        <v>3.447864947030932</v>
      </c>
      <c r="P2786" s="41" t="n">
        <v>-1.296513323585787</v>
      </c>
      <c r="Q2786" s="30" t="n">
        <v>3220</v>
      </c>
      <c r="R2786" t="n">
        <v>9740</v>
      </c>
      <c r="S2786" t="n">
        <v>3050</v>
      </c>
      <c r="T2786" s="31">
        <f>SUM(Q2786:S2786)</f>
        <v/>
      </c>
    </row>
    <row r="2787">
      <c r="A2787" s="23" t="n">
        <v>12119</v>
      </c>
      <c r="B2787" s="24" t="inlineStr">
        <is>
          <t>SUMTER COUNTY, FL</t>
        </is>
      </c>
      <c r="C2787" s="9" t="n">
        <v>603</v>
      </c>
      <c r="D2787" s="9" t="n">
        <v>1733</v>
      </c>
      <c r="E2787" s="25" t="n">
        <v>1338</v>
      </c>
      <c r="F2787" s="26" t="n">
        <v>308.58</v>
      </c>
      <c r="G2787" s="9" t="n">
        <v>1438.58</v>
      </c>
      <c r="H2787" s="25" t="n">
        <v>1043.58</v>
      </c>
      <c r="I2787" s="26" t="n"/>
      <c r="J2787" s="9" t="n">
        <v>67.11971</v>
      </c>
      <c r="K2787" s="26" t="n">
        <v>12.35615</v>
      </c>
      <c r="L2787" s="9" t="n">
        <v>20.03793</v>
      </c>
      <c r="M2787" s="25">
        <f>K2787-L2787</f>
        <v/>
      </c>
      <c r="N2787" s="41" t="n">
        <v>2.301681889634261</v>
      </c>
      <c r="O2787" s="41" t="n">
        <v>3.732630357090116</v>
      </c>
      <c r="P2787" s="41" t="n">
        <v>-1.430948467455856</v>
      </c>
      <c r="Q2787" s="30" t="n">
        <v>1530</v>
      </c>
      <c r="R2787" t="n">
        <v>101550</v>
      </c>
      <c r="S2787" t="n">
        <v>5670</v>
      </c>
      <c r="T2787" s="31">
        <f>SUM(Q2787:S2787)</f>
        <v/>
      </c>
    </row>
    <row r="2788">
      <c r="A2788" s="23" t="n">
        <v>12123</v>
      </c>
      <c r="B2788" s="24" t="inlineStr">
        <is>
          <t>TAYLOR COUNTY, FL</t>
        </is>
      </c>
      <c r="C2788" s="9" t="n">
        <v>1241.16</v>
      </c>
      <c r="D2788" s="9" t="n">
        <v>1299.5</v>
      </c>
      <c r="E2788" s="25" t="n">
        <v>1149.93</v>
      </c>
      <c r="F2788" s="26" t="n">
        <v>730.1058</v>
      </c>
      <c r="G2788" s="9" t="n">
        <v>788.4401</v>
      </c>
      <c r="H2788" s="25" t="n">
        <v>638.8763</v>
      </c>
      <c r="I2788" s="26" t="n"/>
      <c r="J2788" s="9" t="n">
        <v>67.11971</v>
      </c>
      <c r="K2788" s="26" t="n">
        <v>15.65821</v>
      </c>
      <c r="L2788" s="9" t="n">
        <v>22.46187</v>
      </c>
      <c r="M2788" s="25">
        <f>K2788-L2788</f>
        <v/>
      </c>
      <c r="N2788" s="41" t="n">
        <v>2.91678381867249</v>
      </c>
      <c r="O2788" s="41" t="n">
        <v>4.184157636992033</v>
      </c>
      <c r="P2788" s="41" t="n">
        <v>-1.267373818319544</v>
      </c>
      <c r="Q2788" s="30" t="n">
        <v>11600</v>
      </c>
      <c r="R2788" t="n">
        <v>7150</v>
      </c>
      <c r="S2788" t="n">
        <v>63420</v>
      </c>
      <c r="T2788" s="31">
        <f>SUM(Q2788:S2788)</f>
        <v/>
      </c>
    </row>
    <row r="2789">
      <c r="A2789" s="23" t="n">
        <v>12127</v>
      </c>
      <c r="B2789" s="24" t="inlineStr">
        <is>
          <t>VOLUSIA COUNTY, FL</t>
        </is>
      </c>
      <c r="C2789" s="9" t="n">
        <v>1980</v>
      </c>
      <c r="D2789" s="9" t="n">
        <v>2106</v>
      </c>
      <c r="E2789" s="25" t="n">
        <v>1903</v>
      </c>
      <c r="F2789" s="26" t="n">
        <v>1554.6</v>
      </c>
      <c r="G2789" s="9" t="n">
        <v>1680.6</v>
      </c>
      <c r="H2789" s="25" t="n">
        <v>1477.6</v>
      </c>
      <c r="I2789" s="26" t="n"/>
      <c r="J2789" s="9" t="n">
        <v>67.11971</v>
      </c>
      <c r="K2789" s="26" t="n">
        <v>13.15853</v>
      </c>
      <c r="L2789" s="9" t="n">
        <v>21.53731</v>
      </c>
      <c r="M2789" s="25">
        <f>K2789-L2789</f>
        <v/>
      </c>
      <c r="N2789" s="41" t="n">
        <v>2.451147824784347</v>
      </c>
      <c r="O2789" s="41" t="n">
        <v>4.011932226335782</v>
      </c>
      <c r="P2789" s="41" t="n">
        <v>-1.560784401551434</v>
      </c>
      <c r="Q2789" s="30" t="n">
        <v>5590</v>
      </c>
      <c r="R2789" t="n">
        <v>28450</v>
      </c>
      <c r="S2789" t="n">
        <v>55080</v>
      </c>
      <c r="T2789" s="31">
        <f>SUM(Q2789:S2789)</f>
        <v/>
      </c>
    </row>
    <row r="2790">
      <c r="A2790" s="23" t="n">
        <v>12129</v>
      </c>
      <c r="B2790" s="24" t="inlineStr">
        <is>
          <t>WAKULLA COUNTY, FL</t>
        </is>
      </c>
      <c r="C2790" s="9" t="n">
        <v>587.303</v>
      </c>
      <c r="D2790" s="9" t="n">
        <v>791.474</v>
      </c>
      <c r="E2790" s="25" t="n">
        <v>415.574</v>
      </c>
      <c r="F2790" s="26" t="n">
        <v>333.5268</v>
      </c>
      <c r="G2790" s="9" t="n">
        <v>537.6976</v>
      </c>
      <c r="H2790" s="25" t="n">
        <v>161.798</v>
      </c>
      <c r="I2790" s="26" t="n"/>
      <c r="J2790" s="9" t="n">
        <v>67.11971</v>
      </c>
      <c r="K2790" s="26" t="n">
        <v>14.03313</v>
      </c>
      <c r="L2790" s="9" t="n">
        <v>22.97938</v>
      </c>
      <c r="M2790" s="25">
        <f>K2790-L2790</f>
        <v/>
      </c>
      <c r="N2790" s="41" t="n">
        <v>2.61406677451174</v>
      </c>
      <c r="O2790" s="41" t="n">
        <v>4.280558489579986</v>
      </c>
      <c r="P2790" s="41" t="n">
        <v>-1.666491715068246</v>
      </c>
      <c r="Q2790" s="30" t="n">
        <v>5690</v>
      </c>
      <c r="R2790" t="n">
        <v>2890</v>
      </c>
      <c r="S2790" t="n">
        <v>10700</v>
      </c>
      <c r="T2790" s="31">
        <f>SUM(Q2790:S2790)</f>
        <v/>
      </c>
    </row>
    <row r="2791">
      <c r="A2791" s="23" t="n">
        <v>39129</v>
      </c>
      <c r="B2791" s="24" t="inlineStr">
        <is>
          <t>PICKAWAY COUNTY, OH</t>
        </is>
      </c>
      <c r="C2791" s="9" t="n">
        <v>1048</v>
      </c>
      <c r="D2791" s="9" t="n">
        <v>923</v>
      </c>
      <c r="E2791" s="25" t="n">
        <v>0</v>
      </c>
      <c r="F2791" s="26" t="n">
        <v>642.38</v>
      </c>
      <c r="G2791" s="9" t="n">
        <v>517.38</v>
      </c>
      <c r="H2791" s="25" t="n">
        <v>0</v>
      </c>
      <c r="I2791" s="26" t="n">
        <v>67.08669</v>
      </c>
      <c r="J2791" s="9" t="n">
        <v>67.08669</v>
      </c>
      <c r="K2791" s="26" t="n">
        <v>21.84143</v>
      </c>
      <c r="L2791" s="9" t="n">
        <v>20.04958</v>
      </c>
      <c r="M2791" s="25">
        <f>K2791-L2791</f>
        <v/>
      </c>
      <c r="N2791" s="41" t="n">
        <v>4.06858316504044</v>
      </c>
      <c r="O2791" s="41" t="n">
        <v>3.734800498599748</v>
      </c>
      <c r="P2791" s="41" t="n">
        <v>0.3337826664406915</v>
      </c>
      <c r="Q2791" s="30" t="n">
        <v>238520</v>
      </c>
      <c r="R2791" t="n">
        <v>26680</v>
      </c>
      <c r="S2791" t="n">
        <v>640</v>
      </c>
      <c r="T2791" s="31">
        <f>SUM(Q2791:S2791)</f>
        <v/>
      </c>
    </row>
    <row r="2792">
      <c r="A2792" s="23" t="n">
        <v>51075</v>
      </c>
      <c r="B2792" s="24" t="inlineStr">
        <is>
          <t>GOOCHLAND COUNTY, VA</t>
        </is>
      </c>
      <c r="C2792" s="9" t="n">
        <v>3136</v>
      </c>
      <c r="D2792" s="9" t="n">
        <v>3136</v>
      </c>
      <c r="E2792" s="25" t="n">
        <v>2189</v>
      </c>
      <c r="F2792" s="26" t="n">
        <v>2838.62</v>
      </c>
      <c r="G2792" s="9" t="n">
        <v>2838.62</v>
      </c>
      <c r="H2792" s="25" t="n">
        <v>1891.62</v>
      </c>
      <c r="I2792" s="26" t="n">
        <v>67.08669</v>
      </c>
      <c r="J2792" s="9" t="n">
        <v>67.08669</v>
      </c>
      <c r="K2792" s="26" t="n">
        <v>11.59671</v>
      </c>
      <c r="L2792" s="9" t="n">
        <v>18.86952</v>
      </c>
      <c r="M2792" s="25">
        <f>K2792-L2792</f>
        <v/>
      </c>
      <c r="N2792" s="41" t="n">
        <v>2.16021474216002</v>
      </c>
      <c r="O2792" s="41" t="n">
        <v>3.51498099732453</v>
      </c>
      <c r="P2792" s="41" t="n">
        <v>-1.354766255164509</v>
      </c>
      <c r="Q2792" s="30" t="n">
        <v>3850</v>
      </c>
      <c r="R2792" t="n">
        <v>33640</v>
      </c>
      <c r="S2792" t="n">
        <v>3490</v>
      </c>
      <c r="T2792" s="31">
        <f>SUM(Q2792:S2792)</f>
        <v/>
      </c>
    </row>
    <row r="2793">
      <c r="A2793" s="23" t="n">
        <v>51117</v>
      </c>
      <c r="B2793" s="24" t="inlineStr">
        <is>
          <t>MECKLENBURG COUNTY, VA</t>
        </is>
      </c>
      <c r="C2793" s="9" t="n">
        <v>1197</v>
      </c>
      <c r="D2793" s="9" t="n">
        <v>812</v>
      </c>
      <c r="E2793" s="25" t="n">
        <v>366</v>
      </c>
      <c r="F2793" s="26" t="n">
        <v>879.6</v>
      </c>
      <c r="G2793" s="9" t="n">
        <v>494.6</v>
      </c>
      <c r="H2793" s="25" t="n">
        <v>48.60001</v>
      </c>
      <c r="I2793" s="26" t="n">
        <v>66.96011</v>
      </c>
      <c r="J2793" s="9" t="n">
        <v>66.96011</v>
      </c>
      <c r="K2793" s="26" t="n">
        <v>11.77554</v>
      </c>
      <c r="L2793" s="9" t="n">
        <v>18.07375</v>
      </c>
      <c r="M2793" s="25">
        <f>K2793-L2793</f>
        <v/>
      </c>
      <c r="N2793" s="41" t="n">
        <v>2.193526880028474</v>
      </c>
      <c r="O2793" s="41" t="n">
        <v>3.366746361348577</v>
      </c>
      <c r="P2793" s="41" t="n">
        <v>-1.173219481320104</v>
      </c>
      <c r="Q2793" s="30" t="n">
        <v>5320</v>
      </c>
      <c r="R2793" t="n">
        <v>78640</v>
      </c>
      <c r="S2793" t="n">
        <v>21920</v>
      </c>
      <c r="T2793" s="31">
        <f>SUM(Q2793:S2793)</f>
        <v/>
      </c>
    </row>
    <row r="2794">
      <c r="A2794" s="23" t="n">
        <v>1007</v>
      </c>
      <c r="B2794" s="24" t="inlineStr">
        <is>
          <t>BIBB COUNTY, AL</t>
        </is>
      </c>
      <c r="C2794" s="9" t="n">
        <v>1403</v>
      </c>
      <c r="D2794" s="9" t="n">
        <v>1403</v>
      </c>
      <c r="E2794" s="25" t="n">
        <v>1403</v>
      </c>
      <c r="F2794" s="26" t="n">
        <v>1011.66</v>
      </c>
      <c r="G2794" s="9" t="n">
        <v>1011.66</v>
      </c>
      <c r="H2794" s="25" t="n">
        <v>1011.66</v>
      </c>
      <c r="I2794" s="26" t="n">
        <v>66.83353</v>
      </c>
      <c r="J2794" s="9" t="n">
        <v>66.83353</v>
      </c>
      <c r="K2794" s="26" t="n">
        <v>11.66228</v>
      </c>
      <c r="L2794" s="9" t="n">
        <v>16.63105</v>
      </c>
      <c r="M2794" s="25">
        <f>K2794-L2794</f>
        <v/>
      </c>
      <c r="N2794" s="41" t="n">
        <v>2.172429006433545</v>
      </c>
      <c r="O2794" s="41" t="n">
        <v>3.098002742812436</v>
      </c>
      <c r="P2794" s="41" t="n">
        <v>-0.9255737363788898</v>
      </c>
      <c r="Q2794" s="30" t="n">
        <v>3590</v>
      </c>
      <c r="R2794" t="n">
        <v>24570</v>
      </c>
      <c r="S2794" t="n">
        <v>7800</v>
      </c>
      <c r="T2794" s="31">
        <f>SUM(Q2794:S2794)</f>
        <v/>
      </c>
    </row>
    <row r="2795">
      <c r="A2795" s="23" t="n">
        <v>28099</v>
      </c>
      <c r="B2795" s="24" t="inlineStr">
        <is>
          <t>NESHOBA COUNTY, MS</t>
        </is>
      </c>
      <c r="C2795" s="9" t="n">
        <v>363</v>
      </c>
      <c r="D2795" s="9" t="n">
        <v>206</v>
      </c>
      <c r="E2795" s="25" t="n">
        <v>147</v>
      </c>
      <c r="F2795" s="26" t="n">
        <v>54.16</v>
      </c>
      <c r="G2795" s="9" t="n">
        <v>0</v>
      </c>
      <c r="H2795" s="25" t="n">
        <v>0</v>
      </c>
      <c r="I2795" s="26" t="n">
        <v>66.83353</v>
      </c>
      <c r="J2795" s="9" t="n">
        <v>66.83353</v>
      </c>
      <c r="K2795" s="26" t="n">
        <v>11.33803</v>
      </c>
      <c r="L2795" s="9" t="n">
        <v>16.33998</v>
      </c>
      <c r="M2795" s="25">
        <f>K2795-L2795</f>
        <v/>
      </c>
      <c r="N2795" s="41" t="n">
        <v>2.112028286734131</v>
      </c>
      <c r="O2795" s="41" t="n">
        <v>3.043782735155047</v>
      </c>
      <c r="P2795" s="41" t="n">
        <v>-0.9317544484209153</v>
      </c>
      <c r="Q2795" s="30" t="n">
        <v>1980</v>
      </c>
      <c r="R2795" t="n">
        <v>72340</v>
      </c>
      <c r="S2795" t="n">
        <v>90</v>
      </c>
      <c r="T2795" s="31">
        <f>SUM(Q2795:S2795)</f>
        <v/>
      </c>
    </row>
    <row r="2796">
      <c r="A2796" s="23" t="n">
        <v>37057</v>
      </c>
      <c r="B2796" s="24" t="inlineStr">
        <is>
          <t>DAVIDSON COUNTY, NC</t>
        </is>
      </c>
      <c r="C2796" s="9" t="n">
        <v>3690</v>
      </c>
      <c r="D2796" s="9" t="n">
        <v>3690</v>
      </c>
      <c r="E2796" s="25" t="n">
        <v>1989</v>
      </c>
      <c r="F2796" s="26" t="n">
        <v>3447.3</v>
      </c>
      <c r="G2796" s="9" t="n">
        <v>3447.3</v>
      </c>
      <c r="H2796" s="25" t="n">
        <v>1746.3</v>
      </c>
      <c r="I2796" s="26" t="n">
        <v>66.83353</v>
      </c>
      <c r="J2796" s="9" t="n">
        <v>66.83353</v>
      </c>
      <c r="K2796" s="26" t="n">
        <v>11.5665</v>
      </c>
      <c r="L2796" s="9" t="n">
        <v>18.30722</v>
      </c>
      <c r="M2796" s="25">
        <f>K2796-L2796</f>
        <v/>
      </c>
      <c r="N2796" s="41" t="n">
        <v>2.15458727649427</v>
      </c>
      <c r="O2796" s="41" t="n">
        <v>3.410236742314567</v>
      </c>
      <c r="P2796" s="41" t="n">
        <v>-1.255649465820297</v>
      </c>
      <c r="Q2796" s="30" t="n">
        <v>2790</v>
      </c>
      <c r="R2796" t="n">
        <v>89310</v>
      </c>
      <c r="S2796" t="n">
        <v>22620</v>
      </c>
      <c r="T2796" s="31">
        <f>SUM(Q2796:S2796)</f>
        <v/>
      </c>
    </row>
    <row r="2797">
      <c r="A2797" s="23" t="n">
        <v>45027</v>
      </c>
      <c r="B2797" s="24" t="inlineStr">
        <is>
          <t>CLARENDON COUNTY, SC</t>
        </is>
      </c>
      <c r="C2797" s="9" t="n">
        <v>379</v>
      </c>
      <c r="D2797" s="9" t="n">
        <v>605</v>
      </c>
      <c r="E2797" s="25" t="n">
        <v>170</v>
      </c>
      <c r="F2797" s="26" t="n">
        <v>9.299988000000001</v>
      </c>
      <c r="G2797" s="9" t="n">
        <v>235.3</v>
      </c>
      <c r="H2797" s="25" t="n">
        <v>0</v>
      </c>
      <c r="I2797" s="26" t="n">
        <v>66.70695000000001</v>
      </c>
      <c r="J2797" s="9" t="n">
        <v>66.70695000000001</v>
      </c>
      <c r="K2797" s="26" t="n">
        <v>12.49729</v>
      </c>
      <c r="L2797" s="9" t="n">
        <v>19.81867</v>
      </c>
      <c r="M2797" s="25">
        <f>K2797-L2797</f>
        <v/>
      </c>
      <c r="N2797" s="41" t="n">
        <v>2.327973200593012</v>
      </c>
      <c r="O2797" s="41" t="n">
        <v>3.691786989931155</v>
      </c>
      <c r="P2797" s="41" t="n">
        <v>-1.363813789338143</v>
      </c>
      <c r="Q2797" s="30" t="n">
        <v>76150</v>
      </c>
      <c r="R2797" t="n">
        <v>41160</v>
      </c>
      <c r="S2797" t="n">
        <v>24150</v>
      </c>
      <c r="T2797" s="31">
        <f>SUM(Q2797:S2797)</f>
        <v/>
      </c>
    </row>
    <row r="2798">
      <c r="A2798" s="23" t="n">
        <v>5097</v>
      </c>
      <c r="B2798" s="24" t="inlineStr">
        <is>
          <t>MONTGOMERY COUNTY, AR</t>
        </is>
      </c>
      <c r="C2798" s="9" t="n">
        <v>499</v>
      </c>
      <c r="D2798" s="9" t="n">
        <v>240</v>
      </c>
      <c r="E2798" s="25" t="n">
        <v>303</v>
      </c>
      <c r="F2798" s="26" t="n">
        <v>168.7</v>
      </c>
      <c r="G2798" s="9" t="n">
        <v>0</v>
      </c>
      <c r="H2798" s="25" t="n">
        <v>0</v>
      </c>
      <c r="I2798" s="26" t="n"/>
      <c r="J2798" s="9" t="n">
        <v>66.68436</v>
      </c>
      <c r="K2798" s="26" t="n">
        <v>11.72721</v>
      </c>
      <c r="L2798" s="9" t="n">
        <v>16.71373</v>
      </c>
      <c r="M2798" s="25">
        <f>K2798-L2798</f>
        <v/>
      </c>
      <c r="N2798" s="41" t="n">
        <v>2.184524052632721</v>
      </c>
      <c r="O2798" s="41" t="n">
        <v>3.113404227792382</v>
      </c>
      <c r="P2798" s="41" t="n">
        <v>-0.9288801751596606</v>
      </c>
      <c r="Q2798" s="30" t="n">
        <v>120</v>
      </c>
      <c r="R2798" t="n">
        <v>47260</v>
      </c>
      <c r="S2798" t="n">
        <v>4870</v>
      </c>
      <c r="T2798" s="31">
        <f>SUM(Q2798:S2798)</f>
        <v/>
      </c>
    </row>
    <row r="2799">
      <c r="A2799" s="23" t="n">
        <v>28067</v>
      </c>
      <c r="B2799" s="24" t="inlineStr">
        <is>
          <t>JONES COUNTY, MS</t>
        </is>
      </c>
      <c r="C2799" s="9" t="n">
        <v>456</v>
      </c>
      <c r="D2799" s="9" t="n">
        <v>313</v>
      </c>
      <c r="E2799" s="25" t="n">
        <v>268</v>
      </c>
      <c r="F2799" s="26" t="n">
        <v>101.1</v>
      </c>
      <c r="G2799" s="9" t="n">
        <v>0</v>
      </c>
      <c r="H2799" s="25" t="n">
        <v>0</v>
      </c>
      <c r="I2799" s="26" t="n">
        <v>66.4538</v>
      </c>
      <c r="J2799" s="9" t="n">
        <v>66.4538</v>
      </c>
      <c r="K2799" s="26" t="n">
        <v>11.52334</v>
      </c>
      <c r="L2799" s="9" t="n">
        <v>16.85816</v>
      </c>
      <c r="M2799" s="25">
        <f>K2799-L2799</f>
        <v/>
      </c>
      <c r="N2799" s="41" t="n">
        <v>2.146547507605368</v>
      </c>
      <c r="O2799" s="41" t="n">
        <v>3.140308394164583</v>
      </c>
      <c r="P2799" s="41" t="n">
        <v>-0.9937608865592156</v>
      </c>
      <c r="Q2799" s="30" t="n">
        <v>4670</v>
      </c>
      <c r="R2799" t="n">
        <v>79670</v>
      </c>
      <c r="S2799" t="n">
        <v>870</v>
      </c>
      <c r="T2799" s="31">
        <f>SUM(Q2799:S2799)</f>
        <v/>
      </c>
    </row>
    <row r="2800">
      <c r="A2800" s="23" t="n">
        <v>51135</v>
      </c>
      <c r="B2800" s="24" t="inlineStr">
        <is>
          <t>NOTTOWAY COUNTY, VA</t>
        </is>
      </c>
      <c r="C2800" s="9" t="n">
        <v>1456</v>
      </c>
      <c r="D2800" s="9" t="n">
        <v>1236</v>
      </c>
      <c r="E2800" s="25" t="n">
        <v>387</v>
      </c>
      <c r="F2800" s="26" t="n">
        <v>1148.84</v>
      </c>
      <c r="G2800" s="9" t="n">
        <v>928.84</v>
      </c>
      <c r="H2800" s="25" t="n">
        <v>79.84</v>
      </c>
      <c r="I2800" s="26" t="n">
        <v>66.4538</v>
      </c>
      <c r="J2800" s="9" t="n">
        <v>66.4538</v>
      </c>
      <c r="K2800" s="26" t="n">
        <v>11.92487</v>
      </c>
      <c r="L2800" s="9" t="n">
        <v>17.16654</v>
      </c>
      <c r="M2800" s="25">
        <f>K2800-L2800</f>
        <v/>
      </c>
      <c r="N2800" s="41" t="n">
        <v>2.221343809782409</v>
      </c>
      <c r="O2800" s="41" t="n">
        <v>3.197752878176627</v>
      </c>
      <c r="P2800" s="41" t="n">
        <v>-0.9764090683942181</v>
      </c>
      <c r="Q2800" s="30" t="n">
        <v>2210</v>
      </c>
      <c r="R2800" t="n">
        <v>34850</v>
      </c>
      <c r="S2800" t="n">
        <v>5310</v>
      </c>
      <c r="T2800" s="31">
        <f>SUM(Q2800:S2800)</f>
        <v/>
      </c>
    </row>
    <row r="2801">
      <c r="A2801" s="23" t="n">
        <v>48009</v>
      </c>
      <c r="B2801" s="24" t="inlineStr">
        <is>
          <t>ARCHER COUNTY, TX</t>
        </is>
      </c>
      <c r="C2801" s="9" t="n">
        <v>505</v>
      </c>
      <c r="D2801" s="9" t="n">
        <v>505</v>
      </c>
      <c r="E2801" s="25" t="n">
        <v>374</v>
      </c>
      <c r="F2801" s="26" t="n">
        <v>305.62</v>
      </c>
      <c r="G2801" s="9" t="n">
        <v>305.62</v>
      </c>
      <c r="H2801" s="25" t="n">
        <v>174.62</v>
      </c>
      <c r="I2801" s="26" t="n"/>
      <c r="J2801" s="9" t="n">
        <v>66.37411</v>
      </c>
      <c r="K2801" s="26" t="n">
        <v>11.4861</v>
      </c>
      <c r="L2801" s="9" t="n">
        <v>15.41105</v>
      </c>
      <c r="M2801" s="25">
        <f>K2801-L2801</f>
        <v/>
      </c>
      <c r="N2801" s="41" t="n">
        <v>2.139610505904192</v>
      </c>
      <c r="O2801" s="41" t="n">
        <v>2.870743288584881</v>
      </c>
      <c r="P2801" s="41" t="n">
        <v>-0.7311327826806886</v>
      </c>
      <c r="Q2801" s="30" t="n">
        <v>73040</v>
      </c>
      <c r="R2801" t="n">
        <v>4600</v>
      </c>
      <c r="S2801" t="n">
        <v>334190</v>
      </c>
      <c r="T2801" s="31">
        <f>SUM(Q2801:S2801)</f>
        <v/>
      </c>
    </row>
    <row r="2802">
      <c r="A2802" s="23" t="n">
        <v>45023</v>
      </c>
      <c r="B2802" s="24" t="inlineStr">
        <is>
          <t>CHESTER COUNTY, SC</t>
        </is>
      </c>
      <c r="C2802" s="9" t="n">
        <v>1179</v>
      </c>
      <c r="D2802" s="9" t="n">
        <v>1179</v>
      </c>
      <c r="E2802" s="25" t="n">
        <v>654</v>
      </c>
      <c r="F2802" s="26" t="n">
        <v>580.46</v>
      </c>
      <c r="G2802" s="9" t="n">
        <v>580.46</v>
      </c>
      <c r="H2802" s="25" t="n">
        <v>55.46002</v>
      </c>
      <c r="I2802" s="26" t="n">
        <v>66.32722</v>
      </c>
      <c r="J2802" s="9" t="n">
        <v>66.32722</v>
      </c>
      <c r="K2802" s="26" t="n">
        <v>13.68312</v>
      </c>
      <c r="L2802" s="9" t="n">
        <v>22.24103</v>
      </c>
      <c r="M2802" s="25">
        <f>K2802-L2802</f>
        <v/>
      </c>
      <c r="N2802" s="41" t="n">
        <v>2.548867527319784</v>
      </c>
      <c r="O2802" s="41" t="n">
        <v>4.143019950212023</v>
      </c>
      <c r="P2802" s="41" t="n">
        <v>-1.594152422892239</v>
      </c>
      <c r="Q2802" s="30" t="n">
        <v>840</v>
      </c>
      <c r="R2802" t="n">
        <v>54080</v>
      </c>
      <c r="S2802" t="n">
        <v>32190</v>
      </c>
      <c r="T2802" s="31">
        <f>SUM(Q2802:S2802)</f>
        <v/>
      </c>
    </row>
    <row r="2803">
      <c r="A2803" s="23" t="n">
        <v>9003</v>
      </c>
      <c r="B2803" s="24" t="inlineStr">
        <is>
          <t>HARTFORD COUNTY, CT</t>
        </is>
      </c>
      <c r="C2803" s="9" t="n">
        <v>6149</v>
      </c>
      <c r="D2803" s="9" t="n">
        <v>5341</v>
      </c>
      <c r="E2803" s="25" t="n">
        <v>5528</v>
      </c>
      <c r="F2803" s="26" t="n">
        <v>5806.74</v>
      </c>
      <c r="G2803" s="9" t="n">
        <v>4998.74</v>
      </c>
      <c r="H2803" s="25" t="n">
        <v>5185.74</v>
      </c>
      <c r="I2803" s="26" t="n"/>
      <c r="J2803" s="9" t="n">
        <v>66.2491</v>
      </c>
      <c r="K2803" s="26" t="n">
        <v>24.24012</v>
      </c>
      <c r="L2803" s="9" t="n">
        <v>22.56969</v>
      </c>
      <c r="M2803" s="25">
        <f>K2803-L2803</f>
        <v/>
      </c>
      <c r="N2803" s="41" t="n">
        <v>4.515406919352812</v>
      </c>
      <c r="O2803" s="41" t="n">
        <v>4.204242156954996</v>
      </c>
      <c r="P2803" s="41" t="n">
        <v>0.3111647623978147</v>
      </c>
      <c r="Q2803" s="30" t="n">
        <v>13870</v>
      </c>
      <c r="R2803" t="n">
        <v>34350</v>
      </c>
      <c r="S2803" t="n">
        <v>840</v>
      </c>
      <c r="T2803" s="31">
        <f>SUM(Q2803:S2803)</f>
        <v/>
      </c>
    </row>
    <row r="2804">
      <c r="A2804" s="23" t="n">
        <v>31107</v>
      </c>
      <c r="B2804" s="24" t="inlineStr">
        <is>
          <t>KNOX COUNTY, NE</t>
        </is>
      </c>
      <c r="C2804" s="9" t="n">
        <v>497</v>
      </c>
      <c r="D2804" s="9" t="n">
        <v>328</v>
      </c>
      <c r="E2804" s="25" t="n">
        <v>0</v>
      </c>
      <c r="F2804" s="26" t="n">
        <v>349.98</v>
      </c>
      <c r="G2804" s="9" t="n">
        <v>180.98</v>
      </c>
      <c r="H2804" s="25" t="n">
        <v>0</v>
      </c>
      <c r="I2804" s="26" t="n">
        <v>66.20064000000001</v>
      </c>
      <c r="J2804" s="9" t="n">
        <v>66.20064000000001</v>
      </c>
      <c r="K2804" s="26" t="n">
        <v>14.57033</v>
      </c>
      <c r="L2804" s="9" t="n">
        <v>11.61608</v>
      </c>
      <c r="M2804" s="25">
        <f>K2804-L2804</f>
        <v/>
      </c>
      <c r="N2804" s="41" t="n">
        <v>2.714135445668332</v>
      </c>
      <c r="O2804" s="41" t="n">
        <v>2.163822951691485</v>
      </c>
      <c r="P2804" s="41" t="n">
        <v>0.5503124939768468</v>
      </c>
      <c r="Q2804" s="30" t="n">
        <v>197800</v>
      </c>
      <c r="R2804" t="n">
        <v>8910</v>
      </c>
      <c r="S2804" t="n">
        <v>309970</v>
      </c>
      <c r="T2804" s="31">
        <f>SUM(Q2804:S2804)</f>
        <v/>
      </c>
    </row>
    <row r="2805">
      <c r="A2805" s="23" t="n">
        <v>45067</v>
      </c>
      <c r="B2805" s="24" t="inlineStr">
        <is>
          <t>MARION COUNTY, SC</t>
        </is>
      </c>
      <c r="C2805" s="9" t="n">
        <v>1259</v>
      </c>
      <c r="D2805" s="9" t="n">
        <v>1147</v>
      </c>
      <c r="E2805" s="25" t="n">
        <v>302</v>
      </c>
      <c r="F2805" s="26" t="n">
        <v>903.1799999999999</v>
      </c>
      <c r="G2805" s="9" t="n">
        <v>791.1799999999999</v>
      </c>
      <c r="H2805" s="25" t="n">
        <v>0</v>
      </c>
      <c r="I2805" s="26" t="n">
        <v>66.20064000000001</v>
      </c>
      <c r="J2805" s="9" t="n">
        <v>66.20064000000001</v>
      </c>
      <c r="K2805" s="26" t="n">
        <v>12.33817</v>
      </c>
      <c r="L2805" s="9" t="n">
        <v>19.67192</v>
      </c>
      <c r="M2805" s="25">
        <f>K2805-L2805</f>
        <v/>
      </c>
      <c r="N2805" s="41" t="n">
        <v>2.298332606858022</v>
      </c>
      <c r="O2805" s="41" t="n">
        <v>3.664450658039439</v>
      </c>
      <c r="P2805" s="41" t="n">
        <v>-1.366118051181417</v>
      </c>
      <c r="Q2805" s="30" t="n">
        <v>51500</v>
      </c>
      <c r="R2805" t="n">
        <v>11550</v>
      </c>
      <c r="S2805" t="n">
        <v>31310</v>
      </c>
      <c r="T2805" s="31">
        <f>SUM(Q2805:S2805)</f>
        <v/>
      </c>
    </row>
    <row r="2806">
      <c r="A2806" s="23" t="n">
        <v>12121</v>
      </c>
      <c r="B2806" s="24" t="inlineStr">
        <is>
          <t>SUWANNEE COUNTY, FL</t>
        </is>
      </c>
      <c r="C2806" s="9" t="n">
        <v>751</v>
      </c>
      <c r="D2806" s="9" t="n">
        <v>878</v>
      </c>
      <c r="E2806" s="25" t="n">
        <v>391</v>
      </c>
      <c r="F2806" s="26" t="n">
        <v>182</v>
      </c>
      <c r="G2806" s="9" t="n">
        <v>309</v>
      </c>
      <c r="H2806" s="25" t="n">
        <v>0</v>
      </c>
      <c r="I2806" s="26" t="n">
        <v>66.07406</v>
      </c>
      <c r="J2806" s="9" t="n">
        <v>66.07406</v>
      </c>
      <c r="K2806" s="26" t="n">
        <v>14.56769</v>
      </c>
      <c r="L2806" s="9" t="n">
        <v>21.02494</v>
      </c>
      <c r="M2806" s="25">
        <f>K2806-L2806</f>
        <v/>
      </c>
      <c r="N2806" s="41" t="n">
        <v>2.713643671111643</v>
      </c>
      <c r="O2806" s="41" t="n">
        <v>3.916488843907444</v>
      </c>
      <c r="P2806" s="41" t="n">
        <v>-1.2028451727958</v>
      </c>
      <c r="Q2806" s="30" t="n">
        <v>49850</v>
      </c>
      <c r="R2806" t="n">
        <v>76120</v>
      </c>
      <c r="S2806" t="n">
        <v>91080</v>
      </c>
      <c r="T2806" s="31">
        <f>SUM(Q2806:S2806)</f>
        <v/>
      </c>
    </row>
    <row r="2807">
      <c r="A2807" s="23" t="n">
        <v>48347</v>
      </c>
      <c r="B2807" s="24" t="inlineStr">
        <is>
          <t>NACOGDOCHES COUNTY, TX</t>
        </is>
      </c>
      <c r="C2807" s="9" t="n">
        <v>987</v>
      </c>
      <c r="D2807" s="9" t="n">
        <v>874</v>
      </c>
      <c r="E2807" s="25" t="n">
        <v>243</v>
      </c>
      <c r="F2807" s="26" t="n">
        <v>811.64</v>
      </c>
      <c r="G2807" s="9" t="n">
        <v>698.64</v>
      </c>
      <c r="H2807" s="25" t="n">
        <v>67.64001</v>
      </c>
      <c r="I2807" s="26" t="n">
        <v>66.07406</v>
      </c>
      <c r="J2807" s="9" t="n">
        <v>66.07406</v>
      </c>
      <c r="K2807" s="26" t="n">
        <v>11.50148</v>
      </c>
      <c r="L2807" s="9" t="n">
        <v>16.67411</v>
      </c>
      <c r="M2807" s="25">
        <f>K2807-L2807</f>
        <v/>
      </c>
      <c r="N2807" s="41" t="n">
        <v>2.142475465253389</v>
      </c>
      <c r="O2807" s="41" t="n">
        <v>3.106023883877221</v>
      </c>
      <c r="P2807" s="41" t="n">
        <v>-0.9635484186238322</v>
      </c>
      <c r="Q2807" s="30" t="n">
        <v>890</v>
      </c>
      <c r="R2807" t="n">
        <v>107380</v>
      </c>
      <c r="S2807" t="n">
        <v>31590</v>
      </c>
      <c r="T2807" s="31">
        <f>SUM(Q2807:S2807)</f>
        <v/>
      </c>
    </row>
    <row r="2808">
      <c r="A2808" s="23" t="n">
        <v>9005</v>
      </c>
      <c r="B2808" s="24" t="inlineStr">
        <is>
          <t>LITCHFIELD COUNTY, CT</t>
        </is>
      </c>
      <c r="C2808" s="9" t="n">
        <v>5467</v>
      </c>
      <c r="D2808" s="9" t="n">
        <v>3451</v>
      </c>
      <c r="E2808" s="25" t="n">
        <v>4730</v>
      </c>
      <c r="F2808" s="26" t="n">
        <v>5233.28</v>
      </c>
      <c r="G2808" s="9" t="n">
        <v>3217.28</v>
      </c>
      <c r="H2808" s="25" t="n">
        <v>4496.28</v>
      </c>
      <c r="I2808" s="26" t="n"/>
      <c r="J2808" s="9" t="n">
        <v>66.05499</v>
      </c>
      <c r="K2808" s="26" t="n">
        <v>23.7564</v>
      </c>
      <c r="L2808" s="9" t="n">
        <v>21.97082</v>
      </c>
      <c r="M2808" s="25">
        <f>K2808-L2808</f>
        <v/>
      </c>
      <c r="N2808" s="41" t="n">
        <v>4.425300408533998</v>
      </c>
      <c r="O2808" s="41" t="n">
        <v>4.092685706665443</v>
      </c>
      <c r="P2808" s="41" t="n">
        <v>0.3326147018685547</v>
      </c>
      <c r="Q2808" s="30" t="n">
        <v>7460</v>
      </c>
      <c r="R2808" t="n">
        <v>63070</v>
      </c>
      <c r="S2808" t="n">
        <v>1020</v>
      </c>
      <c r="T2808" s="31">
        <f>SUM(Q2808:S2808)</f>
        <v/>
      </c>
    </row>
    <row r="2809">
      <c r="A2809" s="23" t="n">
        <v>37029</v>
      </c>
      <c r="B2809" s="24" t="inlineStr">
        <is>
          <t>CAMDEN COUNTY, NC</t>
        </is>
      </c>
      <c r="C2809" s="9" t="n">
        <v>868</v>
      </c>
      <c r="D2809" s="9" t="n">
        <v>1549</v>
      </c>
      <c r="E2809" s="25" t="n">
        <v>114</v>
      </c>
      <c r="F2809" s="26" t="n">
        <v>660.24</v>
      </c>
      <c r="G2809" s="9" t="n">
        <v>1341.24</v>
      </c>
      <c r="H2809" s="25" t="n">
        <v>0</v>
      </c>
      <c r="I2809" s="26" t="n"/>
      <c r="J2809" s="9" t="n">
        <v>65.70881</v>
      </c>
      <c r="K2809" s="26" t="n">
        <v>11.53154</v>
      </c>
      <c r="L2809" s="9" t="n">
        <v>18.23475</v>
      </c>
      <c r="M2809" s="25">
        <f>K2809-L2809</f>
        <v/>
      </c>
      <c r="N2809" s="41" t="n">
        <v>2.148074989182962</v>
      </c>
      <c r="O2809" s="41" t="n">
        <v>3.396737158176968</v>
      </c>
      <c r="P2809" s="41" t="n">
        <v>-1.248662168994005</v>
      </c>
      <c r="Q2809" s="30" t="n">
        <v>28170</v>
      </c>
      <c r="R2809" t="n">
        <v>28520</v>
      </c>
      <c r="S2809" t="n">
        <v>0</v>
      </c>
      <c r="T2809" s="31">
        <f>SUM(Q2809:S2809)</f>
        <v/>
      </c>
    </row>
    <row r="2810">
      <c r="A2810" s="23" t="n">
        <v>13033</v>
      </c>
      <c r="B2810" s="24" t="inlineStr">
        <is>
          <t>BURKE COUNTY, GA</t>
        </is>
      </c>
      <c r="C2810" s="9" t="n">
        <v>592</v>
      </c>
      <c r="D2810" s="9" t="n">
        <v>702</v>
      </c>
      <c r="E2810" s="25" t="n">
        <v>142</v>
      </c>
      <c r="F2810" s="26" t="n">
        <v>67.17999</v>
      </c>
      <c r="G2810" s="9" t="n">
        <v>177.18</v>
      </c>
      <c r="H2810" s="25" t="n">
        <v>0</v>
      </c>
      <c r="I2810" s="26" t="n">
        <v>65.69432</v>
      </c>
      <c r="J2810" s="9" t="n">
        <v>65.69432</v>
      </c>
      <c r="K2810" s="26" t="n">
        <v>13.22001</v>
      </c>
      <c r="L2810" s="9" t="n">
        <v>19.72186</v>
      </c>
      <c r="M2810" s="25">
        <f>K2810-L2810</f>
        <v/>
      </c>
      <c r="N2810" s="41" t="n">
        <v>2.462600211051487</v>
      </c>
      <c r="O2810" s="41" t="n">
        <v>3.673753393403475</v>
      </c>
      <c r="P2810" s="41" t="n">
        <v>-1.211153182351988</v>
      </c>
      <c r="Q2810" s="30" t="n">
        <v>113990</v>
      </c>
      <c r="R2810" t="n">
        <v>27470</v>
      </c>
      <c r="S2810" t="n">
        <v>69340</v>
      </c>
      <c r="T2810" s="31">
        <f>SUM(Q2810:S2810)</f>
        <v/>
      </c>
    </row>
    <row r="2811">
      <c r="A2811" s="23" t="n">
        <v>38005</v>
      </c>
      <c r="B2811" s="24" t="inlineStr">
        <is>
          <t>BENSON COUNTY, ND</t>
        </is>
      </c>
      <c r="C2811" s="9" t="n">
        <v>320</v>
      </c>
      <c r="D2811" s="9" t="n">
        <v>320</v>
      </c>
      <c r="E2811" s="25" t="n">
        <v>320</v>
      </c>
      <c r="F2811" s="26" t="n">
        <v>265.12</v>
      </c>
      <c r="G2811" s="9" t="n">
        <v>265.12</v>
      </c>
      <c r="H2811" s="25" t="n">
        <v>265.12</v>
      </c>
      <c r="I2811" s="26" t="n">
        <v>65.69432</v>
      </c>
      <c r="J2811" s="9" t="n">
        <v>65.69432</v>
      </c>
      <c r="K2811" s="26" t="n">
        <v>0</v>
      </c>
      <c r="L2811" s="9" t="n">
        <v>0</v>
      </c>
      <c r="M2811" s="25">
        <f>K2811-L2811</f>
        <v/>
      </c>
      <c r="N2811" s="41" t="n">
        <v>0</v>
      </c>
      <c r="O2811" s="41" t="n">
        <v>0</v>
      </c>
      <c r="P2811" s="41" t="n">
        <v>0</v>
      </c>
      <c r="Q2811" s="30" t="n">
        <v>0</v>
      </c>
      <c r="R2811" t="n">
        <v>0</v>
      </c>
      <c r="S2811" t="n">
        <v>0</v>
      </c>
      <c r="T2811" s="31">
        <f>SUM(Q2811:S2811)</f>
        <v/>
      </c>
    </row>
    <row r="2812">
      <c r="A2812" s="23" t="n">
        <v>51183</v>
      </c>
      <c r="B2812" s="24" t="inlineStr">
        <is>
          <t>SUSSEX COUNTY, VA</t>
        </is>
      </c>
      <c r="C2812" s="9" t="n">
        <v>1389.39</v>
      </c>
      <c r="D2812" s="9" t="n">
        <v>1344.7</v>
      </c>
      <c r="E2812" s="25" t="n">
        <v>488.895</v>
      </c>
      <c r="F2812" s="26" t="n">
        <v>1008.783</v>
      </c>
      <c r="G2812" s="9" t="n">
        <v>964.0897</v>
      </c>
      <c r="H2812" s="25" t="n">
        <v>108.2867</v>
      </c>
      <c r="I2812" s="26" t="n">
        <v>65.69432</v>
      </c>
      <c r="J2812" s="9" t="n">
        <v>65.69432</v>
      </c>
      <c r="K2812" s="26" t="n">
        <v>13.53188</v>
      </c>
      <c r="L2812" s="9" t="n">
        <v>21.08883</v>
      </c>
      <c r="M2812" s="25">
        <f>K2812-L2812</f>
        <v/>
      </c>
      <c r="N2812" s="41" t="n">
        <v>2.520694806125213</v>
      </c>
      <c r="O2812" s="41" t="n">
        <v>3.928390160735803</v>
      </c>
      <c r="P2812" s="41" t="n">
        <v>-1.407695354610589</v>
      </c>
      <c r="Q2812" s="30" t="n">
        <v>49250</v>
      </c>
      <c r="R2812" t="n">
        <v>30920</v>
      </c>
      <c r="S2812" t="n">
        <v>340</v>
      </c>
      <c r="T2812" s="31">
        <f>SUM(Q2812:S2812)</f>
        <v/>
      </c>
    </row>
    <row r="2813">
      <c r="A2813" s="23" t="n">
        <v>45013</v>
      </c>
      <c r="B2813" s="24" t="inlineStr">
        <is>
          <t>BEAUFORT COUNTY, SC</t>
        </is>
      </c>
      <c r="C2813" s="9" t="n">
        <v>1772</v>
      </c>
      <c r="D2813" s="9" t="n">
        <v>1772</v>
      </c>
      <c r="E2813" s="25" t="n">
        <v>1554</v>
      </c>
      <c r="F2813" s="26" t="n">
        <v>1285.88</v>
      </c>
      <c r="G2813" s="9" t="n">
        <v>1285.88</v>
      </c>
      <c r="H2813" s="25" t="n">
        <v>1067.88</v>
      </c>
      <c r="I2813" s="26" t="n"/>
      <c r="J2813" s="9" t="n">
        <v>65.62962</v>
      </c>
      <c r="K2813" s="26" t="n">
        <v>13.25455</v>
      </c>
      <c r="L2813" s="9" t="n">
        <v>21.46022</v>
      </c>
      <c r="M2813" s="25">
        <f>K2813-L2813</f>
        <v/>
      </c>
      <c r="N2813" s="41" t="n">
        <v>2.469034261501503</v>
      </c>
      <c r="O2813" s="41" t="n">
        <v>3.997572036723976</v>
      </c>
      <c r="P2813" s="41" t="n">
        <v>-1.528537775222474</v>
      </c>
      <c r="Q2813" s="30" t="n">
        <v>7290</v>
      </c>
      <c r="R2813" t="n">
        <v>5860</v>
      </c>
      <c r="S2813" t="n">
        <v>15540</v>
      </c>
      <c r="T2813" s="31">
        <f>SUM(Q2813:S2813)</f>
        <v/>
      </c>
    </row>
    <row r="2814">
      <c r="A2814" s="23" t="n">
        <v>12047</v>
      </c>
      <c r="B2814" s="24" t="inlineStr">
        <is>
          <t>HAMILTON COUNTY, FL</t>
        </is>
      </c>
      <c r="C2814" s="9" t="n">
        <v>1129</v>
      </c>
      <c r="D2814" s="9" t="n">
        <v>1129</v>
      </c>
      <c r="E2814" s="25" t="n">
        <v>906</v>
      </c>
      <c r="F2814" s="26" t="n">
        <v>464.6</v>
      </c>
      <c r="G2814" s="9" t="n">
        <v>464.6</v>
      </c>
      <c r="H2814" s="25" t="n">
        <v>241.6</v>
      </c>
      <c r="I2814" s="26" t="n">
        <v>65.18801000000001</v>
      </c>
      <c r="J2814" s="9" t="n">
        <v>65.18801000000001</v>
      </c>
      <c r="K2814" s="26" t="n">
        <v>15.46571</v>
      </c>
      <c r="L2814" s="9" t="n">
        <v>22.04257</v>
      </c>
      <c r="M2814" s="25">
        <f>K2814-L2814</f>
        <v/>
      </c>
      <c r="N2814" s="41" t="n">
        <v>2.88092525724724</v>
      </c>
      <c r="O2814" s="41" t="n">
        <v>4.106051170469399</v>
      </c>
      <c r="P2814" s="41" t="n">
        <v>-1.22512591322216</v>
      </c>
      <c r="Q2814" s="30" t="n">
        <v>21360</v>
      </c>
      <c r="R2814" t="n">
        <v>16460</v>
      </c>
      <c r="S2814" t="n">
        <v>47480</v>
      </c>
      <c r="T2814" s="31">
        <f>SUM(Q2814:S2814)</f>
        <v/>
      </c>
    </row>
    <row r="2815">
      <c r="A2815" s="23" t="n">
        <v>47029</v>
      </c>
      <c r="B2815" s="24" t="inlineStr">
        <is>
          <t>COCKE COUNTY, TN</t>
        </is>
      </c>
      <c r="C2815" s="9" t="n">
        <v>2289</v>
      </c>
      <c r="D2815" s="9" t="n">
        <v>1187</v>
      </c>
      <c r="E2815" s="25" t="n">
        <v>719</v>
      </c>
      <c r="F2815" s="26" t="n">
        <v>2054.66</v>
      </c>
      <c r="G2815" s="9" t="n">
        <v>952.66</v>
      </c>
      <c r="H2815" s="25" t="n">
        <v>484.66</v>
      </c>
      <c r="I2815" s="26" t="n"/>
      <c r="J2815" s="9" t="n">
        <v>65.10129999999999</v>
      </c>
      <c r="K2815" s="26" t="n">
        <v>11.52676</v>
      </c>
      <c r="L2815" s="9" t="n">
        <v>16.14725</v>
      </c>
      <c r="M2815" s="25">
        <f>K2815-L2815</f>
        <v/>
      </c>
      <c r="N2815" s="41" t="n">
        <v>2.14718457919017</v>
      </c>
      <c r="O2815" s="41" t="n">
        <v>3.007881329734328</v>
      </c>
      <c r="P2815" s="41" t="n">
        <v>-0.8606967505441587</v>
      </c>
      <c r="Q2815" s="30" t="n">
        <v>2230</v>
      </c>
      <c r="R2815" t="n">
        <v>46330</v>
      </c>
      <c r="S2815" t="n">
        <v>3570</v>
      </c>
      <c r="T2815" s="31">
        <f>SUM(Q2815:S2815)</f>
        <v/>
      </c>
    </row>
    <row r="2816">
      <c r="A2816" s="23" t="n">
        <v>27031</v>
      </c>
      <c r="B2816" s="24" t="inlineStr">
        <is>
          <t>COOK COUNTY, MN</t>
        </is>
      </c>
      <c r="C2816" s="9" t="n">
        <v>401.244</v>
      </c>
      <c r="D2816" s="9" t="n">
        <v>401.244</v>
      </c>
      <c r="E2816" s="25" t="n">
        <v>47.5407</v>
      </c>
      <c r="F2816" s="26" t="n">
        <v>383.812</v>
      </c>
      <c r="G2816" s="9" t="n">
        <v>383.812</v>
      </c>
      <c r="H2816" s="25" t="n">
        <v>30.10911</v>
      </c>
      <c r="I2816" s="26" t="n"/>
      <c r="J2816" s="9" t="n">
        <v>65.0926</v>
      </c>
      <c r="K2816" s="26" t="n">
        <v>15.51888</v>
      </c>
      <c r="L2816" s="9" t="n">
        <v>13.0925</v>
      </c>
      <c r="M2816" s="25">
        <f>K2816-L2816</f>
        <v/>
      </c>
      <c r="N2816" s="41" t="n">
        <v>2.890829671330255</v>
      </c>
      <c r="O2816" s="41" t="n">
        <v>2.438847872519883</v>
      </c>
      <c r="P2816" s="41" t="n">
        <v>0.451981798810372</v>
      </c>
      <c r="Q2816" s="30" t="n">
        <v>190</v>
      </c>
      <c r="R2816" t="n">
        <v>480</v>
      </c>
      <c r="S2816" t="n">
        <v>500</v>
      </c>
      <c r="T2816" s="31">
        <f>SUM(Q2816:S2816)</f>
        <v/>
      </c>
    </row>
    <row r="2817">
      <c r="A2817" s="23" t="n">
        <v>47155</v>
      </c>
      <c r="B2817" s="24" t="inlineStr">
        <is>
          <t>SEVIER COUNTY, TN</t>
        </is>
      </c>
      <c r="C2817" s="9" t="n">
        <v>4230</v>
      </c>
      <c r="D2817" s="9" t="n">
        <v>4230</v>
      </c>
      <c r="E2817" s="25" t="n">
        <v>3391</v>
      </c>
      <c r="F2817" s="26" t="n">
        <v>3995.56</v>
      </c>
      <c r="G2817" s="9" t="n">
        <v>3995.56</v>
      </c>
      <c r="H2817" s="25" t="n">
        <v>3156.56</v>
      </c>
      <c r="I2817" s="26" t="n"/>
      <c r="J2817" s="9" t="n">
        <v>65.01625</v>
      </c>
      <c r="K2817" s="26" t="n">
        <v>11.60386</v>
      </c>
      <c r="L2817" s="9" t="n">
        <v>16.30506</v>
      </c>
      <c r="M2817" s="25">
        <f>K2817-L2817</f>
        <v/>
      </c>
      <c r="N2817" s="41" t="n">
        <v>2.161546631584386</v>
      </c>
      <c r="O2817" s="41" t="n">
        <v>3.037277898973386</v>
      </c>
      <c r="P2817" s="41" t="n">
        <v>-0.875731267389</v>
      </c>
      <c r="Q2817" s="30" t="n">
        <v>1090</v>
      </c>
      <c r="R2817" t="n">
        <v>55380</v>
      </c>
      <c r="S2817" t="n">
        <v>2590</v>
      </c>
      <c r="T2817" s="31">
        <f>SUM(Q2817:S2817)</f>
        <v/>
      </c>
    </row>
    <row r="2818">
      <c r="A2818" s="23" t="n">
        <v>21177</v>
      </c>
      <c r="B2818" s="24" t="inlineStr">
        <is>
          <t>MUHLENBERG COUNTY, KY</t>
        </is>
      </c>
      <c r="C2818" s="9" t="n">
        <v>603</v>
      </c>
      <c r="D2818" s="9" t="n">
        <v>701</v>
      </c>
      <c r="E2818" s="25" t="n">
        <v>67</v>
      </c>
      <c r="F2818" s="26" t="n">
        <v>301.5</v>
      </c>
      <c r="G2818" s="9" t="n">
        <v>399.5</v>
      </c>
      <c r="H2818" s="25" t="n">
        <v>0</v>
      </c>
      <c r="I2818" s="26" t="n">
        <v>64.93485</v>
      </c>
      <c r="J2818" s="9" t="n">
        <v>64.93485</v>
      </c>
      <c r="K2818" s="26" t="n">
        <v>12.65831</v>
      </c>
      <c r="L2818" s="9" t="n">
        <v>18.00071</v>
      </c>
      <c r="M2818" s="25">
        <f>K2818-L2818</f>
        <v/>
      </c>
      <c r="N2818" s="41" t="n">
        <v>2.357967722986226</v>
      </c>
      <c r="O2818" s="41" t="n">
        <v>3.353140598613511</v>
      </c>
      <c r="P2818" s="41" t="n">
        <v>-0.9951728756272851</v>
      </c>
      <c r="Q2818" s="30" t="n">
        <v>40820</v>
      </c>
      <c r="R2818" t="n">
        <v>43400</v>
      </c>
      <c r="S2818" t="n">
        <v>15400</v>
      </c>
      <c r="T2818" s="31">
        <f>SUM(Q2818:S2818)</f>
        <v/>
      </c>
    </row>
    <row r="2819">
      <c r="A2819" s="23" t="n">
        <v>37167</v>
      </c>
      <c r="B2819" s="24" t="inlineStr">
        <is>
          <t>STANLY COUNTY, NC</t>
        </is>
      </c>
      <c r="C2819" s="9" t="n">
        <v>773</v>
      </c>
      <c r="D2819" s="9" t="n">
        <v>1804</v>
      </c>
      <c r="E2819" s="25" t="n">
        <v>412</v>
      </c>
      <c r="F2819" s="26" t="n">
        <v>529.58</v>
      </c>
      <c r="G2819" s="9" t="n">
        <v>1560.58</v>
      </c>
      <c r="H2819" s="25" t="n">
        <v>168.58</v>
      </c>
      <c r="I2819" s="26" t="n">
        <v>64.93485</v>
      </c>
      <c r="J2819" s="9" t="n">
        <v>64.93485</v>
      </c>
      <c r="K2819" s="26" t="n">
        <v>11.58162</v>
      </c>
      <c r="L2819" s="9" t="n">
        <v>19.71048</v>
      </c>
      <c r="M2819" s="25">
        <f>K2819-L2819</f>
        <v/>
      </c>
      <c r="N2819" s="41" t="n">
        <v>2.157403803500763</v>
      </c>
      <c r="O2819" s="41" t="n">
        <v>3.671633547018959</v>
      </c>
      <c r="P2819" s="41" t="n">
        <v>-1.514229743518196</v>
      </c>
      <c r="Q2819" s="30" t="n">
        <v>3950</v>
      </c>
      <c r="R2819" t="n">
        <v>89840</v>
      </c>
      <c r="S2819" t="n">
        <v>14090</v>
      </c>
      <c r="T2819" s="31">
        <f>SUM(Q2819:S2819)</f>
        <v/>
      </c>
    </row>
    <row r="2820">
      <c r="A2820" s="23" t="n">
        <v>48077</v>
      </c>
      <c r="B2820" s="24" t="inlineStr">
        <is>
          <t>CLAY COUNTY, TX</t>
        </is>
      </c>
      <c r="C2820" s="9" t="n">
        <v>566</v>
      </c>
      <c r="D2820" s="9" t="n">
        <v>566</v>
      </c>
      <c r="E2820" s="25" t="n">
        <v>566</v>
      </c>
      <c r="F2820" s="26" t="n">
        <v>366.62</v>
      </c>
      <c r="G2820" s="9" t="n">
        <v>366.62</v>
      </c>
      <c r="H2820" s="25" t="n">
        <v>366.62</v>
      </c>
      <c r="I2820" s="26" t="n"/>
      <c r="J2820" s="9" t="n">
        <v>64.86060999999999</v>
      </c>
      <c r="K2820" s="26" t="n">
        <v>11.4861</v>
      </c>
      <c r="L2820" s="9" t="n">
        <v>15.19953</v>
      </c>
      <c r="M2820" s="25">
        <f>K2820-L2820</f>
        <v/>
      </c>
      <c r="N2820" s="41" t="n">
        <v>2.139610505904192</v>
      </c>
      <c r="O2820" s="41" t="n">
        <v>2.831341715012576</v>
      </c>
      <c r="P2820" s="41" t="n">
        <v>-0.6917312091083834</v>
      </c>
      <c r="Q2820" s="30" t="n">
        <v>80040</v>
      </c>
      <c r="R2820" t="n">
        <v>1880</v>
      </c>
      <c r="S2820" t="n">
        <v>457450</v>
      </c>
      <c r="T2820" s="31">
        <f>SUM(Q2820:S2820)</f>
        <v/>
      </c>
    </row>
    <row r="2821">
      <c r="A2821" s="23" t="n">
        <v>37039</v>
      </c>
      <c r="B2821" s="24" t="inlineStr">
        <is>
          <t>CHEROKEE COUNTY, NC</t>
        </is>
      </c>
      <c r="C2821" s="9" t="n">
        <v>2687</v>
      </c>
      <c r="D2821" s="9" t="n">
        <v>2658</v>
      </c>
      <c r="E2821" s="25" t="n">
        <v>614</v>
      </c>
      <c r="F2821" s="26" t="n">
        <v>2445.64</v>
      </c>
      <c r="G2821" s="9" t="n">
        <v>2416.64</v>
      </c>
      <c r="H2821" s="25" t="n">
        <v>372.64</v>
      </c>
      <c r="I2821" s="26" t="n"/>
      <c r="J2821" s="9" t="n">
        <v>64.86053</v>
      </c>
      <c r="K2821" s="26" t="n">
        <v>11.41901</v>
      </c>
      <c r="L2821" s="9" t="n">
        <v>18.61785</v>
      </c>
      <c r="M2821" s="25">
        <f>K2821-L2821</f>
        <v/>
      </c>
      <c r="N2821" s="41" t="n">
        <v>2.127113098704088</v>
      </c>
      <c r="O2821" s="41" t="n">
        <v>3.468100352369244</v>
      </c>
      <c r="P2821" s="41" t="n">
        <v>-1.340987253665155</v>
      </c>
      <c r="Q2821" s="30" t="n">
        <v>840</v>
      </c>
      <c r="R2821" t="n">
        <v>14170</v>
      </c>
      <c r="S2821" t="n">
        <v>2960</v>
      </c>
      <c r="T2821" s="31">
        <f>SUM(Q2821:S2821)</f>
        <v/>
      </c>
    </row>
    <row r="2822">
      <c r="A2822" s="23" t="n">
        <v>38091</v>
      </c>
      <c r="B2822" s="24" t="inlineStr">
        <is>
          <t>STEELE COUNTY, ND</t>
        </is>
      </c>
      <c r="C2822" s="9" t="n">
        <v>496</v>
      </c>
      <c r="D2822" s="9" t="n">
        <v>496</v>
      </c>
      <c r="E2822" s="25" t="n">
        <v>98</v>
      </c>
      <c r="F2822" s="26" t="n">
        <v>466.52</v>
      </c>
      <c r="G2822" s="9" t="n">
        <v>466.52</v>
      </c>
      <c r="H2822" s="25" t="n">
        <v>68.52</v>
      </c>
      <c r="I2822" s="26" t="n"/>
      <c r="J2822" s="9" t="n">
        <v>64.84309</v>
      </c>
      <c r="K2822" s="26" t="n">
        <v>14.57033</v>
      </c>
      <c r="L2822" s="9" t="n">
        <v>12.15974</v>
      </c>
      <c r="M2822" s="25">
        <f>K2822-L2822</f>
        <v/>
      </c>
      <c r="N2822" s="41" t="n">
        <v>2.714135445668332</v>
      </c>
      <c r="O2822" s="41" t="n">
        <v>2.265094980286036</v>
      </c>
      <c r="P2822" s="41" t="n">
        <v>0.4490404653822959</v>
      </c>
      <c r="Q2822" s="30" t="n">
        <v>243430</v>
      </c>
      <c r="R2822" t="n">
        <v>15380</v>
      </c>
      <c r="S2822" t="n">
        <v>10900</v>
      </c>
      <c r="T2822" s="31">
        <f>SUM(Q2822:S2822)</f>
        <v/>
      </c>
    </row>
    <row r="2823">
      <c r="A2823" s="23" t="n">
        <v>12079</v>
      </c>
      <c r="B2823" s="24" t="inlineStr">
        <is>
          <t>MADISON COUNTY, FL</t>
        </is>
      </c>
      <c r="C2823" s="9" t="n">
        <v>1397</v>
      </c>
      <c r="D2823" s="9" t="n">
        <v>1397</v>
      </c>
      <c r="E2823" s="25" t="n">
        <v>1397</v>
      </c>
      <c r="F2823" s="26" t="n">
        <v>910.8200000000001</v>
      </c>
      <c r="G2823" s="9" t="n">
        <v>910.8200000000001</v>
      </c>
      <c r="H2823" s="25" t="n">
        <v>910.8200000000001</v>
      </c>
      <c r="I2823" s="26" t="n">
        <v>64.80826999999999</v>
      </c>
      <c r="J2823" s="9" t="n">
        <v>64.80826999999999</v>
      </c>
      <c r="K2823" s="26" t="n">
        <v>13.96793</v>
      </c>
      <c r="L2823" s="9" t="n">
        <v>21.39688</v>
      </c>
      <c r="M2823" s="25">
        <f>K2823-L2823</f>
        <v/>
      </c>
      <c r="N2823" s="41" t="n">
        <v>2.601921433187448</v>
      </c>
      <c r="O2823" s="41" t="n">
        <v>3.98577317292826</v>
      </c>
      <c r="P2823" s="41" t="n">
        <v>-1.383851739740813</v>
      </c>
      <c r="Q2823" s="30" t="n">
        <v>44720</v>
      </c>
      <c r="R2823" t="n">
        <v>28100</v>
      </c>
      <c r="S2823" t="n">
        <v>42750</v>
      </c>
      <c r="T2823" s="31">
        <f>SUM(Q2823:S2823)</f>
        <v/>
      </c>
    </row>
    <row r="2824">
      <c r="A2824" s="23" t="n">
        <v>45071</v>
      </c>
      <c r="B2824" s="24" t="inlineStr">
        <is>
          <t>NEWBERRY COUNTY, SC</t>
        </is>
      </c>
      <c r="C2824" s="9" t="n">
        <v>1040</v>
      </c>
      <c r="D2824" s="9" t="n">
        <v>1496</v>
      </c>
      <c r="E2824" s="25" t="n">
        <v>457</v>
      </c>
      <c r="F2824" s="26" t="n">
        <v>516.9400000000001</v>
      </c>
      <c r="G2824" s="9" t="n">
        <v>972.9400000000001</v>
      </c>
      <c r="H2824" s="25" t="n">
        <v>0</v>
      </c>
      <c r="I2824" s="26" t="n">
        <v>64.80826999999999</v>
      </c>
      <c r="J2824" s="9" t="n">
        <v>64.80826999999999</v>
      </c>
      <c r="K2824" s="26" t="n">
        <v>13.05719</v>
      </c>
      <c r="L2824" s="9" t="n">
        <v>22.80948</v>
      </c>
      <c r="M2824" s="25">
        <f>K2824-L2824</f>
        <v/>
      </c>
      <c r="N2824" s="41" t="n">
        <v>2.432270387824166</v>
      </c>
      <c r="O2824" s="41" t="n">
        <v>4.248909816405181</v>
      </c>
      <c r="P2824" s="41" t="n">
        <v>-1.816639428581015</v>
      </c>
      <c r="Q2824" s="30" t="n">
        <v>190</v>
      </c>
      <c r="R2824" t="n">
        <v>64760</v>
      </c>
      <c r="S2824" t="n">
        <v>24670</v>
      </c>
      <c r="T2824" s="31">
        <f>SUM(Q2824:S2824)</f>
        <v/>
      </c>
    </row>
    <row r="2825">
      <c r="A2825" s="23" t="n">
        <v>44003</v>
      </c>
      <c r="B2825" s="24" t="inlineStr">
        <is>
          <t>KENT COUNTY, RI</t>
        </is>
      </c>
      <c r="C2825" s="9" t="n">
        <v>3027.73</v>
      </c>
      <c r="D2825" s="9" t="n">
        <v>2137.42</v>
      </c>
      <c r="E2825" s="25" t="n">
        <v>1446.11</v>
      </c>
      <c r="F2825" s="26" t="n">
        <v>2539.654</v>
      </c>
      <c r="G2825" s="9" t="n">
        <v>1649.347</v>
      </c>
      <c r="H2825" s="25" t="n">
        <v>958.0322</v>
      </c>
      <c r="I2825" s="26" t="n"/>
      <c r="J2825" s="9" t="n">
        <v>64.79203</v>
      </c>
      <c r="K2825" s="26" t="n">
        <v>24.74103</v>
      </c>
      <c r="L2825" s="9" t="n">
        <v>22.92213</v>
      </c>
      <c r="M2825" s="25">
        <f>K2825-L2825</f>
        <v/>
      </c>
      <c r="N2825" s="41" t="n">
        <v>4.60871555313734</v>
      </c>
      <c r="O2825" s="41" t="n">
        <v>4.269894060272995</v>
      </c>
      <c r="P2825" s="41" t="n">
        <v>0.3388214928643433</v>
      </c>
      <c r="Q2825" s="30" t="n">
        <v>640</v>
      </c>
      <c r="R2825" t="n">
        <v>2810</v>
      </c>
      <c r="S2825" t="n">
        <v>560</v>
      </c>
      <c r="T2825" s="31">
        <f>SUM(Q2825:S2825)</f>
        <v/>
      </c>
    </row>
    <row r="2826">
      <c r="A2826" s="23" t="n">
        <v>9009</v>
      </c>
      <c r="B2826" s="24" t="inlineStr">
        <is>
          <t>NEW HAVEN COUNTY, CT</t>
        </is>
      </c>
      <c r="C2826" s="9" t="n">
        <v>8904</v>
      </c>
      <c r="D2826" s="9" t="n">
        <v>5697</v>
      </c>
      <c r="E2826" s="25" t="n">
        <v>6655</v>
      </c>
      <c r="F2826" s="26" t="n">
        <v>8518</v>
      </c>
      <c r="G2826" s="9" t="n">
        <v>5311</v>
      </c>
      <c r="H2826" s="25" t="n">
        <v>6269</v>
      </c>
      <c r="I2826" s="26" t="n"/>
      <c r="J2826" s="9" t="n">
        <v>64.70088</v>
      </c>
      <c r="K2826" s="26" t="n">
        <v>24.36206</v>
      </c>
      <c r="L2826" s="9" t="n">
        <v>22.229</v>
      </c>
      <c r="M2826" s="25">
        <f>K2826-L2826</f>
        <v/>
      </c>
      <c r="N2826" s="41" t="n">
        <v>4.538121688081097</v>
      </c>
      <c r="O2826" s="41" t="n">
        <v>4.140779022970746</v>
      </c>
      <c r="P2826" s="41" t="n">
        <v>0.3973426651103505</v>
      </c>
      <c r="Q2826" s="30" t="n">
        <v>1900</v>
      </c>
      <c r="R2826" t="n">
        <v>16160</v>
      </c>
      <c r="S2826" t="n">
        <v>1280</v>
      </c>
      <c r="T2826" s="31">
        <f>SUM(Q2826:S2826)</f>
        <v/>
      </c>
    </row>
    <row r="2827">
      <c r="A2827" s="23" t="n">
        <v>28153</v>
      </c>
      <c r="B2827" s="24" t="inlineStr">
        <is>
          <t>WAYNE COUNTY, MS</t>
        </is>
      </c>
      <c r="C2827" s="9" t="n">
        <v>368</v>
      </c>
      <c r="D2827" s="9" t="n">
        <v>273</v>
      </c>
      <c r="E2827" s="25" t="n">
        <v>212</v>
      </c>
      <c r="F2827" s="26" t="n">
        <v>25.68002</v>
      </c>
      <c r="G2827" s="9" t="n">
        <v>0</v>
      </c>
      <c r="H2827" s="25" t="n">
        <v>0</v>
      </c>
      <c r="I2827" s="26" t="n">
        <v>64.68169</v>
      </c>
      <c r="J2827" s="9" t="n">
        <v>64.68169</v>
      </c>
      <c r="K2827" s="26" t="n">
        <v>11.57121</v>
      </c>
      <c r="L2827" s="9" t="n">
        <v>16.61474</v>
      </c>
      <c r="M2827" s="25">
        <f>K2827-L2827</f>
        <v/>
      </c>
      <c r="N2827" s="41" t="n">
        <v>2.155464647010182</v>
      </c>
      <c r="O2827" s="41" t="n">
        <v>3.094964544698951</v>
      </c>
      <c r="P2827" s="41" t="n">
        <v>-0.9394998976887692</v>
      </c>
      <c r="Q2827" s="30" t="n">
        <v>8350</v>
      </c>
      <c r="R2827" t="n">
        <v>44480</v>
      </c>
      <c r="S2827" t="n">
        <v>210</v>
      </c>
      <c r="T2827" s="31">
        <f>SUM(Q2827:S2827)</f>
        <v/>
      </c>
    </row>
    <row r="2828">
      <c r="A2828" s="23" t="n">
        <v>37017</v>
      </c>
      <c r="B2828" s="24" t="inlineStr">
        <is>
          <t>BLADEN COUNTY, NC</t>
        </is>
      </c>
      <c r="C2828" s="9" t="n">
        <v>436</v>
      </c>
      <c r="D2828" s="9" t="n">
        <v>628</v>
      </c>
      <c r="E2828" s="25" t="n">
        <v>97</v>
      </c>
      <c r="F2828" s="26" t="n">
        <v>55.32001</v>
      </c>
      <c r="G2828" s="9" t="n">
        <v>247.32</v>
      </c>
      <c r="H2828" s="25" t="n">
        <v>0</v>
      </c>
      <c r="I2828" s="26" t="n">
        <v>64.55511</v>
      </c>
      <c r="J2828" s="9" t="n">
        <v>64.55511</v>
      </c>
      <c r="K2828" s="26" t="n">
        <v>13.53765</v>
      </c>
      <c r="L2828" s="9" t="n">
        <v>22.36929</v>
      </c>
      <c r="M2828" s="25">
        <f>K2828-L2828</f>
        <v/>
      </c>
      <c r="N2828" s="41" t="n">
        <v>2.521769631576765</v>
      </c>
      <c r="O2828" s="41" t="n">
        <v>4.166911997424503</v>
      </c>
      <c r="P2828" s="41" t="n">
        <v>-1.645142365847738</v>
      </c>
      <c r="Q2828" s="30" t="n">
        <v>105500</v>
      </c>
      <c r="R2828" t="n">
        <v>3050</v>
      </c>
      <c r="S2828" t="n">
        <v>63580</v>
      </c>
      <c r="T2828" s="31">
        <f>SUM(Q2828:S2828)</f>
        <v/>
      </c>
    </row>
    <row r="2829">
      <c r="A2829" s="23" t="n">
        <v>45055</v>
      </c>
      <c r="B2829" s="24" t="inlineStr">
        <is>
          <t>KERSHAW COUNTY, SC</t>
        </is>
      </c>
      <c r="C2829" s="9" t="n">
        <v>1454</v>
      </c>
      <c r="D2829" s="9" t="n">
        <v>1454</v>
      </c>
      <c r="E2829" s="25" t="n">
        <v>1454</v>
      </c>
      <c r="F2829" s="26" t="n">
        <v>908.78</v>
      </c>
      <c r="G2829" s="9" t="n">
        <v>908.78</v>
      </c>
      <c r="H2829" s="25" t="n">
        <v>908.78</v>
      </c>
      <c r="I2829" s="26" t="n">
        <v>64.55511</v>
      </c>
      <c r="J2829" s="9" t="n">
        <v>64.55511</v>
      </c>
      <c r="K2829" s="26" t="n">
        <v>13.56234</v>
      </c>
      <c r="L2829" s="9" t="n">
        <v>21.1727</v>
      </c>
      <c r="M2829" s="25">
        <f>K2829-L2829</f>
        <v/>
      </c>
      <c r="N2829" s="41" t="n">
        <v>2.526368841351256</v>
      </c>
      <c r="O2829" s="41" t="n">
        <v>3.944013316822741</v>
      </c>
      <c r="P2829" s="41" t="n">
        <v>-1.417644475471485</v>
      </c>
      <c r="Q2829" s="30" t="n">
        <v>27060</v>
      </c>
      <c r="R2829" t="n">
        <v>21860</v>
      </c>
      <c r="S2829" t="n">
        <v>88140</v>
      </c>
      <c r="T2829" s="31">
        <f>SUM(Q2829:S2829)</f>
        <v/>
      </c>
    </row>
    <row r="2830">
      <c r="A2830" s="23" t="n">
        <v>47065</v>
      </c>
      <c r="B2830" s="24" t="inlineStr">
        <is>
          <t>HAMILTON COUNTY, TN</t>
        </is>
      </c>
      <c r="C2830" s="9" t="n">
        <v>2710</v>
      </c>
      <c r="D2830" s="9" t="n">
        <v>2710</v>
      </c>
      <c r="E2830" s="25" t="n">
        <v>2234</v>
      </c>
      <c r="F2830" s="26" t="n">
        <v>2475.56</v>
      </c>
      <c r="G2830" s="9" t="n">
        <v>2475.56</v>
      </c>
      <c r="H2830" s="25" t="n">
        <v>1999.56</v>
      </c>
      <c r="I2830" s="26" t="n"/>
      <c r="J2830" s="9" t="n">
        <v>64.52431</v>
      </c>
      <c r="K2830" s="26" t="n">
        <v>11.60386</v>
      </c>
      <c r="L2830" s="9" t="n">
        <v>16.30506</v>
      </c>
      <c r="M2830" s="25">
        <f>K2830-L2830</f>
        <v/>
      </c>
      <c r="N2830" s="41" t="n">
        <v>2.161546631584386</v>
      </c>
      <c r="O2830" s="41" t="n">
        <v>3.037277898973386</v>
      </c>
      <c r="P2830" s="41" t="n">
        <v>-0.875731267389</v>
      </c>
      <c r="Q2830" s="30" t="n">
        <v>4160</v>
      </c>
      <c r="R2830" t="n">
        <v>41780</v>
      </c>
      <c r="S2830" t="n">
        <v>7260</v>
      </c>
      <c r="T2830" s="31">
        <f>SUM(Q2830:S2830)</f>
        <v/>
      </c>
    </row>
    <row r="2831">
      <c r="A2831" s="23" t="n">
        <v>37055</v>
      </c>
      <c r="B2831" s="24" t="inlineStr">
        <is>
          <t>DARE COUNTY, NC</t>
        </is>
      </c>
      <c r="C2831" s="9" t="n">
        <v>580.045</v>
      </c>
      <c r="D2831" s="9" t="n">
        <v>1254.01</v>
      </c>
      <c r="E2831" s="25" t="n">
        <v>198.2</v>
      </c>
      <c r="F2831" s="26" t="n">
        <v>262.8602</v>
      </c>
      <c r="G2831" s="9" t="n">
        <v>936.8295000000001</v>
      </c>
      <c r="H2831" s="25" t="n">
        <v>0</v>
      </c>
      <c r="I2831" s="26" t="n"/>
      <c r="J2831" s="9" t="n">
        <v>64.37595</v>
      </c>
      <c r="K2831" s="26" t="n">
        <v>11.92728</v>
      </c>
      <c r="L2831" s="9" t="n">
        <v>20.92723</v>
      </c>
      <c r="M2831" s="25">
        <f>K2831-L2831</f>
        <v/>
      </c>
      <c r="N2831" s="41" t="n">
        <v>2.221792740343628</v>
      </c>
      <c r="O2831" s="41" t="n">
        <v>3.898287596962711</v>
      </c>
      <c r="P2831" s="41" t="n">
        <v>-1.676494856619082</v>
      </c>
      <c r="Q2831" s="30" t="n">
        <v>1930</v>
      </c>
      <c r="R2831" t="n">
        <v>480</v>
      </c>
      <c r="S2831" t="n">
        <v>1610</v>
      </c>
      <c r="T2831" s="31">
        <f>SUM(Q2831:S2831)</f>
        <v/>
      </c>
    </row>
    <row r="2832">
      <c r="A2832" s="23" t="n">
        <v>13023</v>
      </c>
      <c r="B2832" s="24" t="inlineStr">
        <is>
          <t>BLECKLEY COUNTY, GA</t>
        </is>
      </c>
      <c r="C2832" s="9" t="n">
        <v>964</v>
      </c>
      <c r="D2832" s="9" t="n">
        <v>964</v>
      </c>
      <c r="E2832" s="25" t="n">
        <v>205</v>
      </c>
      <c r="F2832" s="26" t="n">
        <v>378.96</v>
      </c>
      <c r="G2832" s="9" t="n">
        <v>378.96</v>
      </c>
      <c r="H2832" s="25" t="n">
        <v>0</v>
      </c>
      <c r="I2832" s="26" t="n">
        <v>64.17538</v>
      </c>
      <c r="J2832" s="9" t="n">
        <v>64.17538</v>
      </c>
      <c r="K2832" s="26" t="n">
        <v>13.63561</v>
      </c>
      <c r="L2832" s="9" t="n">
        <v>19.67127</v>
      </c>
      <c r="M2832" s="25">
        <f>K2832-L2832</f>
        <v/>
      </c>
      <c r="N2832" s="41" t="n">
        <v>2.540017448081791</v>
      </c>
      <c r="O2832" s="41" t="n">
        <v>3.664329577182678</v>
      </c>
      <c r="P2832" s="41" t="n">
        <v>-1.124312129100887</v>
      </c>
      <c r="Q2832" s="30" t="n">
        <v>30890</v>
      </c>
      <c r="R2832" t="n">
        <v>15260</v>
      </c>
      <c r="S2832" t="n">
        <v>12020</v>
      </c>
      <c r="T2832" s="31">
        <f>SUM(Q2832:S2832)</f>
        <v/>
      </c>
    </row>
    <row r="2833">
      <c r="A2833" s="23" t="n">
        <v>33003</v>
      </c>
      <c r="B2833" s="24" t="inlineStr">
        <is>
          <t>CARROLL COUNTY, NH</t>
        </is>
      </c>
      <c r="C2833" s="9" t="n">
        <v>2096</v>
      </c>
      <c r="D2833" s="9" t="n">
        <v>2096</v>
      </c>
      <c r="E2833" s="25" t="n">
        <v>492</v>
      </c>
      <c r="F2833" s="26" t="n">
        <v>2018.62</v>
      </c>
      <c r="G2833" s="9" t="n">
        <v>2018.62</v>
      </c>
      <c r="H2833" s="25" t="n">
        <v>414.62</v>
      </c>
      <c r="I2833" s="26" t="n"/>
      <c r="J2833" s="9" t="n">
        <v>64.11427</v>
      </c>
      <c r="K2833" s="26" t="n">
        <v>22.42694</v>
      </c>
      <c r="L2833" s="9" t="n">
        <v>20.68537</v>
      </c>
      <c r="M2833" s="25">
        <f>K2833-L2833</f>
        <v/>
      </c>
      <c r="N2833" s="41" t="n">
        <v>4.17765093802796</v>
      </c>
      <c r="O2833" s="41" t="n">
        <v>3.853234341553303</v>
      </c>
      <c r="P2833" s="41" t="n">
        <v>0.3244165964746575</v>
      </c>
      <c r="Q2833" s="30" t="n">
        <v>4610</v>
      </c>
      <c r="R2833" t="n">
        <v>7020</v>
      </c>
      <c r="S2833" t="n">
        <v>1570</v>
      </c>
      <c r="T2833" s="31">
        <f>SUM(Q2833:S2833)</f>
        <v/>
      </c>
    </row>
    <row r="2834">
      <c r="A2834" s="23" t="n">
        <v>12023</v>
      </c>
      <c r="B2834" s="24" t="inlineStr">
        <is>
          <t>COLUMBIA COUNTY, FL</t>
        </is>
      </c>
      <c r="C2834" s="9" t="n">
        <v>1885</v>
      </c>
      <c r="D2834" s="9" t="n">
        <v>1885</v>
      </c>
      <c r="E2834" s="25" t="n">
        <v>1885</v>
      </c>
      <c r="F2834" s="26" t="n">
        <v>1304.82</v>
      </c>
      <c r="G2834" s="9" t="n">
        <v>1304.82</v>
      </c>
      <c r="H2834" s="25" t="n">
        <v>1304.82</v>
      </c>
      <c r="I2834" s="26" t="n">
        <v>64.0488</v>
      </c>
      <c r="J2834" s="9" t="n">
        <v>64.0488</v>
      </c>
      <c r="K2834" s="26" t="n">
        <v>14.61564</v>
      </c>
      <c r="L2834" s="9" t="n">
        <v>22.22327</v>
      </c>
      <c r="M2834" s="25">
        <f>K2834-L2834</f>
        <v/>
      </c>
      <c r="N2834" s="41" t="n">
        <v>2.722575712775751</v>
      </c>
      <c r="O2834" s="41" t="n">
        <v>4.139711648648841</v>
      </c>
      <c r="P2834" s="41" t="n">
        <v>-1.417135935873091</v>
      </c>
      <c r="Q2834" s="30" t="n">
        <v>19870</v>
      </c>
      <c r="R2834" t="n">
        <v>43300</v>
      </c>
      <c r="S2834" t="n">
        <v>80590</v>
      </c>
      <c r="T2834" s="31">
        <f>SUM(Q2834:S2834)</f>
        <v/>
      </c>
    </row>
    <row r="2835">
      <c r="A2835" s="23" t="n">
        <v>18043</v>
      </c>
      <c r="B2835" s="24" t="inlineStr">
        <is>
          <t>FLOYD COUNTY, IN</t>
        </is>
      </c>
      <c r="C2835" s="9" t="n">
        <v>5019</v>
      </c>
      <c r="D2835" s="9" t="n">
        <v>5019</v>
      </c>
      <c r="E2835" s="25" t="n">
        <v>2608</v>
      </c>
      <c r="F2835" s="26" t="n">
        <v>4852.7</v>
      </c>
      <c r="G2835" s="9" t="n">
        <v>4852.7</v>
      </c>
      <c r="H2835" s="25" t="n">
        <v>2441.7</v>
      </c>
      <c r="I2835" s="26" t="n">
        <v>64.0488</v>
      </c>
      <c r="J2835" s="9" t="n">
        <v>64.0488</v>
      </c>
      <c r="K2835" s="26" t="n">
        <v>13.25238</v>
      </c>
      <c r="L2835" s="9" t="n">
        <v>11.83541</v>
      </c>
      <c r="M2835" s="25">
        <f>K2835-L2835</f>
        <v/>
      </c>
      <c r="N2835" s="41" t="n">
        <v>2.468630037718164</v>
      </c>
      <c r="O2835" s="41" t="n">
        <v>2.204679358327329</v>
      </c>
      <c r="P2835" s="41" t="n">
        <v>0.2639506793908346</v>
      </c>
      <c r="Q2835" s="30" t="n">
        <v>4570</v>
      </c>
      <c r="R2835" t="n">
        <v>25460</v>
      </c>
      <c r="S2835" t="n">
        <v>2440</v>
      </c>
      <c r="T2835" s="31">
        <f>SUM(Q2835:S2835)</f>
        <v/>
      </c>
    </row>
    <row r="2836">
      <c r="A2836" s="23" t="n">
        <v>45011</v>
      </c>
      <c r="B2836" s="24" t="inlineStr">
        <is>
          <t>BARNWELL COUNTY, SC</t>
        </is>
      </c>
      <c r="C2836" s="9" t="n">
        <v>1045</v>
      </c>
      <c r="D2836" s="9" t="n">
        <v>1045</v>
      </c>
      <c r="E2836" s="25" t="n">
        <v>1045</v>
      </c>
      <c r="F2836" s="26" t="n">
        <v>387.4</v>
      </c>
      <c r="G2836" s="9" t="n">
        <v>387.4</v>
      </c>
      <c r="H2836" s="25" t="n">
        <v>387.4</v>
      </c>
      <c r="I2836" s="26" t="n">
        <v>63.92222</v>
      </c>
      <c r="J2836" s="9" t="n">
        <v>63.92222</v>
      </c>
      <c r="K2836" s="26" t="n">
        <v>14.67545</v>
      </c>
      <c r="L2836" s="9" t="n">
        <v>22.24326</v>
      </c>
      <c r="M2836" s="25">
        <f>K2836-L2836</f>
        <v/>
      </c>
      <c r="N2836" s="41" t="n">
        <v>2.733717014380136</v>
      </c>
      <c r="O2836" s="41" t="n">
        <v>4.143435350689832</v>
      </c>
      <c r="P2836" s="41" t="n">
        <v>-1.409718336309696</v>
      </c>
      <c r="Q2836" s="30" t="n">
        <v>34000</v>
      </c>
      <c r="R2836" t="n">
        <v>20510</v>
      </c>
      <c r="S2836" t="n">
        <v>32840</v>
      </c>
      <c r="T2836" s="31">
        <f>SUM(Q2836:S2836)</f>
        <v/>
      </c>
    </row>
    <row r="2837">
      <c r="A2837" s="23" t="n">
        <v>45051</v>
      </c>
      <c r="B2837" s="24" t="inlineStr">
        <is>
          <t>HORRY COUNTY, SC</t>
        </is>
      </c>
      <c r="C2837" s="9" t="n">
        <v>1943</v>
      </c>
      <c r="D2837" s="9" t="n">
        <v>1906</v>
      </c>
      <c r="E2837" s="25" t="n">
        <v>824</v>
      </c>
      <c r="F2837" s="26" t="n">
        <v>1506.3</v>
      </c>
      <c r="G2837" s="9" t="n">
        <v>1469.3</v>
      </c>
      <c r="H2837" s="25" t="n">
        <v>387.3</v>
      </c>
      <c r="I2837" s="26" t="n">
        <v>63.92222</v>
      </c>
      <c r="J2837" s="9" t="n">
        <v>63.92222</v>
      </c>
      <c r="K2837" s="26" t="n">
        <v>12.76066</v>
      </c>
      <c r="L2837" s="9" t="n">
        <v>21.53977</v>
      </c>
      <c r="M2837" s="25">
        <f>K2837-L2837</f>
        <v/>
      </c>
      <c r="N2837" s="41" t="n">
        <v>2.377033300969989</v>
      </c>
      <c r="O2837" s="41" t="n">
        <v>4.01239047080906</v>
      </c>
      <c r="P2837" s="41" t="n">
        <v>-1.635357169839071</v>
      </c>
      <c r="Q2837" s="30" t="n">
        <v>123010</v>
      </c>
      <c r="R2837" t="n">
        <v>12870</v>
      </c>
      <c r="S2837" t="n">
        <v>82970</v>
      </c>
      <c r="T2837" s="31">
        <f>SUM(Q2837:S2837)</f>
        <v/>
      </c>
    </row>
    <row r="2838">
      <c r="A2838" s="23" t="n">
        <v>5123</v>
      </c>
      <c r="B2838" s="24" t="inlineStr">
        <is>
          <t>ST FRANCIS COUNTY, AR</t>
        </is>
      </c>
      <c r="C2838" s="9" t="n">
        <v>709</v>
      </c>
      <c r="D2838" s="9" t="n">
        <v>139</v>
      </c>
      <c r="E2838" s="25" t="n">
        <v>0</v>
      </c>
      <c r="F2838" s="26" t="n">
        <v>303.54</v>
      </c>
      <c r="G2838" s="9" t="n">
        <v>0</v>
      </c>
      <c r="H2838" s="25" t="n">
        <v>0</v>
      </c>
      <c r="I2838" s="26" t="n">
        <v>63.66906</v>
      </c>
      <c r="J2838" s="9" t="n">
        <v>63.66906</v>
      </c>
      <c r="K2838" s="26" t="n">
        <v>10.8624</v>
      </c>
      <c r="L2838" s="9" t="n">
        <v>16.02112</v>
      </c>
      <c r="M2838" s="25">
        <f>K2838-L2838</f>
        <v/>
      </c>
      <c r="N2838" s="41" t="n">
        <v>2.023428766886384</v>
      </c>
      <c r="O2838" s="41" t="n">
        <v>2.98438605517554</v>
      </c>
      <c r="P2838" s="41" t="n">
        <v>-0.9609572882891561</v>
      </c>
      <c r="Q2838" s="30" t="n">
        <v>278210</v>
      </c>
      <c r="R2838" t="n">
        <v>4330</v>
      </c>
      <c r="S2838" t="n">
        <v>70</v>
      </c>
      <c r="T2838" s="31">
        <f>SUM(Q2838:S2838)</f>
        <v/>
      </c>
    </row>
    <row r="2839">
      <c r="A2839" s="23" t="n">
        <v>13165</v>
      </c>
      <c r="B2839" s="24" t="inlineStr">
        <is>
          <t>JENKINS COUNTY, GA</t>
        </is>
      </c>
      <c r="C2839" s="9" t="n">
        <v>540</v>
      </c>
      <c r="D2839" s="9" t="n">
        <v>768</v>
      </c>
      <c r="E2839" s="25" t="n">
        <v>142</v>
      </c>
      <c r="F2839" s="26" t="n">
        <v>0</v>
      </c>
      <c r="G2839" s="9" t="n">
        <v>90.91998</v>
      </c>
      <c r="H2839" s="25" t="n">
        <v>0</v>
      </c>
      <c r="I2839" s="26" t="n">
        <v>63.54248</v>
      </c>
      <c r="J2839" s="9" t="n">
        <v>63.54248</v>
      </c>
      <c r="K2839" s="26" t="n">
        <v>14.46066</v>
      </c>
      <c r="L2839" s="9" t="n">
        <v>21.66064</v>
      </c>
      <c r="M2839" s="25">
        <f>K2839-L2839</f>
        <v/>
      </c>
      <c r="N2839" s="41" t="n">
        <v>2.693706310959205</v>
      </c>
      <c r="O2839" s="41" t="n">
        <v>4.034905921819293</v>
      </c>
      <c r="P2839" s="41" t="n">
        <v>-1.341199610860089</v>
      </c>
      <c r="Q2839" s="30" t="n">
        <v>41370</v>
      </c>
      <c r="R2839" t="n">
        <v>15690</v>
      </c>
      <c r="S2839" t="n">
        <v>26200</v>
      </c>
      <c r="T2839" s="31">
        <f>SUM(Q2839:S2839)</f>
        <v/>
      </c>
    </row>
    <row r="2840">
      <c r="A2840" s="23" t="n">
        <v>13303</v>
      </c>
      <c r="B2840" s="24" t="inlineStr">
        <is>
          <t>WASHINGTON COUNTY, GA</t>
        </is>
      </c>
      <c r="C2840" s="9" t="n">
        <v>876</v>
      </c>
      <c r="D2840" s="9" t="n">
        <v>876</v>
      </c>
      <c r="E2840" s="25" t="n">
        <v>429</v>
      </c>
      <c r="F2840" s="26" t="n">
        <v>222.52</v>
      </c>
      <c r="G2840" s="9" t="n">
        <v>222.52</v>
      </c>
      <c r="H2840" s="25" t="n">
        <v>0</v>
      </c>
      <c r="I2840" s="26" t="n">
        <v>63.54248</v>
      </c>
      <c r="J2840" s="9" t="n">
        <v>63.54248</v>
      </c>
      <c r="K2840" s="26" t="n">
        <v>13.92374</v>
      </c>
      <c r="L2840" s="9" t="n">
        <v>21.40021</v>
      </c>
      <c r="M2840" s="25">
        <f>K2840-L2840</f>
        <v/>
      </c>
      <c r="N2840" s="41" t="n">
        <v>2.59368979771014</v>
      </c>
      <c r="O2840" s="41" t="n">
        <v>3.986393479471357</v>
      </c>
      <c r="P2840" s="41" t="n">
        <v>-1.392703681761217</v>
      </c>
      <c r="Q2840" s="30" t="n">
        <v>29880</v>
      </c>
      <c r="R2840" t="n">
        <v>30950</v>
      </c>
      <c r="S2840" t="n">
        <v>48470</v>
      </c>
      <c r="T2840" s="31">
        <f>SUM(Q2840:S2840)</f>
        <v/>
      </c>
    </row>
    <row r="2841">
      <c r="A2841" s="23" t="n">
        <v>51003</v>
      </c>
      <c r="B2841" s="24" t="inlineStr">
        <is>
          <t>ALBEMARLE COUNTY, VA</t>
        </is>
      </c>
      <c r="C2841" s="9" t="n">
        <v>3605</v>
      </c>
      <c r="D2841" s="9" t="n">
        <v>3605</v>
      </c>
      <c r="E2841" s="25" t="n">
        <v>1292</v>
      </c>
      <c r="F2841" s="26" t="n">
        <v>3274.08</v>
      </c>
      <c r="G2841" s="9" t="n">
        <v>3274.08</v>
      </c>
      <c r="H2841" s="25" t="n">
        <v>961.08</v>
      </c>
      <c r="I2841" s="26" t="n">
        <v>63.54248</v>
      </c>
      <c r="J2841" s="9" t="n">
        <v>63.54248</v>
      </c>
      <c r="K2841" s="26" t="n">
        <v>12.03481</v>
      </c>
      <c r="L2841" s="9" t="n">
        <v>18.63934</v>
      </c>
      <c r="M2841" s="25">
        <f>K2841-L2841</f>
        <v/>
      </c>
      <c r="N2841" s="41" t="n">
        <v>2.241823239616653</v>
      </c>
      <c r="O2841" s="41" t="n">
        <v>3.47210347177199</v>
      </c>
      <c r="P2841" s="41" t="n">
        <v>-1.230280232155337</v>
      </c>
      <c r="Q2841" s="30" t="n">
        <v>2960</v>
      </c>
      <c r="R2841" t="n">
        <v>103680</v>
      </c>
      <c r="S2841" t="n">
        <v>0</v>
      </c>
      <c r="T2841" s="31">
        <f>SUM(Q2841:S2841)</f>
        <v/>
      </c>
    </row>
    <row r="2842">
      <c r="A2842" s="23" t="n">
        <v>51111</v>
      </c>
      <c r="B2842" s="24" t="inlineStr">
        <is>
          <t>LUNENBURG COUNTY, VA</t>
        </is>
      </c>
      <c r="C2842" s="9" t="n">
        <v>1086</v>
      </c>
      <c r="D2842" s="9" t="n">
        <v>1086</v>
      </c>
      <c r="E2842" s="25" t="n">
        <v>305</v>
      </c>
      <c r="F2842" s="26" t="n">
        <v>727</v>
      </c>
      <c r="G2842" s="9" t="n">
        <v>727</v>
      </c>
      <c r="H2842" s="25" t="n">
        <v>0</v>
      </c>
      <c r="I2842" s="26" t="n">
        <v>63.54248</v>
      </c>
      <c r="J2842" s="9" t="n">
        <v>63.54248</v>
      </c>
      <c r="K2842" s="26" t="n">
        <v>12.65263</v>
      </c>
      <c r="L2842" s="9" t="n">
        <v>19.88731</v>
      </c>
      <c r="M2842" s="25">
        <f>K2842-L2842</f>
        <v/>
      </c>
      <c r="N2842" s="41" t="n">
        <v>2.35690966257638</v>
      </c>
      <c r="O2842" s="41" t="n">
        <v>3.704573128405072</v>
      </c>
      <c r="P2842" s="41" t="n">
        <v>-1.347663465828692</v>
      </c>
      <c r="Q2842" s="30" t="n">
        <v>2560</v>
      </c>
      <c r="R2842" t="n">
        <v>44400</v>
      </c>
      <c r="S2842" t="n">
        <v>12740</v>
      </c>
      <c r="T2842" s="31">
        <f>SUM(Q2842:S2842)</f>
        <v/>
      </c>
    </row>
    <row r="2843">
      <c r="A2843" s="23" t="n">
        <v>29157</v>
      </c>
      <c r="B2843" s="24" t="inlineStr">
        <is>
          <t>PERRY COUNTY, MO</t>
        </is>
      </c>
      <c r="C2843" s="9" t="n">
        <v>1083</v>
      </c>
      <c r="D2843" s="9" t="n">
        <v>1083</v>
      </c>
      <c r="E2843" s="25" t="n">
        <v>0</v>
      </c>
      <c r="F2843" s="26" t="n">
        <v>976.72</v>
      </c>
      <c r="G2843" s="9" t="n">
        <v>976.72</v>
      </c>
      <c r="H2843" s="25" t="n">
        <v>0</v>
      </c>
      <c r="I2843" s="26" t="n">
        <v>63.4159</v>
      </c>
      <c r="J2843" s="9" t="n">
        <v>63.4159</v>
      </c>
      <c r="K2843" s="26" t="n">
        <v>13.0518</v>
      </c>
      <c r="L2843" s="9" t="n">
        <v>11.60055</v>
      </c>
      <c r="M2843" s="25">
        <f>K2843-L2843</f>
        <v/>
      </c>
      <c r="N2843" s="41" t="n">
        <v>2.43126634810426</v>
      </c>
      <c r="O2843" s="41" t="n">
        <v>2.160930050606114</v>
      </c>
      <c r="P2843" s="41" t="n">
        <v>0.2703362974981463</v>
      </c>
      <c r="Q2843" s="30" t="n">
        <v>62570</v>
      </c>
      <c r="R2843" t="n">
        <v>98020</v>
      </c>
      <c r="S2843" t="n">
        <v>3290</v>
      </c>
      <c r="T2843" s="31">
        <f>SUM(Q2843:S2843)</f>
        <v/>
      </c>
    </row>
    <row r="2844">
      <c r="A2844" s="23" t="n">
        <v>37089</v>
      </c>
      <c r="B2844" s="24" t="inlineStr">
        <is>
          <t>HENDERSON COUNTY, NC</t>
        </is>
      </c>
      <c r="C2844" s="9" t="n">
        <v>2803</v>
      </c>
      <c r="D2844" s="9" t="n">
        <v>2922</v>
      </c>
      <c r="E2844" s="25" t="n">
        <v>1690</v>
      </c>
      <c r="F2844" s="26" t="n">
        <v>2575.68</v>
      </c>
      <c r="G2844" s="9" t="n">
        <v>2694.68</v>
      </c>
      <c r="H2844" s="25" t="n">
        <v>1462.68</v>
      </c>
      <c r="I2844" s="26" t="n">
        <v>63.28933</v>
      </c>
      <c r="J2844" s="9" t="n">
        <v>63.28933</v>
      </c>
      <c r="K2844" s="26" t="n">
        <v>11.29442</v>
      </c>
      <c r="L2844" s="9" t="n">
        <v>18.22692</v>
      </c>
      <c r="M2844" s="25">
        <f>K2844-L2844</f>
        <v/>
      </c>
      <c r="N2844" s="41" t="n">
        <v>2.103904692636703</v>
      </c>
      <c r="O2844" s="41" t="n">
        <v>3.395278599548606</v>
      </c>
      <c r="P2844" s="41" t="n">
        <v>-1.291373906911903</v>
      </c>
      <c r="Q2844" s="30" t="n">
        <v>5630</v>
      </c>
      <c r="R2844" t="n">
        <v>37750</v>
      </c>
      <c r="S2844" t="n">
        <v>3450</v>
      </c>
      <c r="T2844" s="31">
        <f>SUM(Q2844:S2844)</f>
        <v/>
      </c>
    </row>
    <row r="2845">
      <c r="A2845" s="23" t="n">
        <v>40039</v>
      </c>
      <c r="B2845" s="24" t="inlineStr">
        <is>
          <t>CUSTER COUNTY, OK</t>
        </is>
      </c>
      <c r="C2845" s="9" t="n">
        <v>521</v>
      </c>
      <c r="D2845" s="9" t="n">
        <v>602</v>
      </c>
      <c r="E2845" s="25" t="n">
        <v>330</v>
      </c>
      <c r="F2845" s="26" t="n">
        <v>162.68</v>
      </c>
      <c r="G2845" s="9" t="n">
        <v>243.68</v>
      </c>
      <c r="H2845" s="25" t="n">
        <v>0</v>
      </c>
      <c r="I2845" s="26" t="n">
        <v>63.28933</v>
      </c>
      <c r="J2845" s="9" t="n">
        <v>63.28933</v>
      </c>
      <c r="K2845" s="26" t="n">
        <v>11.50846</v>
      </c>
      <c r="L2845" s="9" t="n">
        <v>15.23165</v>
      </c>
      <c r="M2845" s="25">
        <f>K2845-L2845</f>
        <v/>
      </c>
      <c r="N2845" s="41" t="n">
        <v>2.143775687376756</v>
      </c>
      <c r="O2845" s="41" t="n">
        <v>2.83732497211896</v>
      </c>
      <c r="P2845" s="41" t="n">
        <v>-0.6935492847422041</v>
      </c>
      <c r="Q2845" s="30" t="n">
        <v>241450</v>
      </c>
      <c r="R2845" t="n">
        <v>90</v>
      </c>
      <c r="S2845" t="n">
        <v>293260</v>
      </c>
      <c r="T2845" s="31">
        <f>SUM(Q2845:S2845)</f>
        <v/>
      </c>
    </row>
    <row r="2846">
      <c r="A2846" s="23" t="n">
        <v>26083</v>
      </c>
      <c r="B2846" s="24" t="inlineStr">
        <is>
          <t>KEWEENAW COUNTY, MI</t>
        </is>
      </c>
      <c r="C2846" s="9" t="n">
        <v>757</v>
      </c>
      <c r="D2846" s="9" t="n">
        <v>458</v>
      </c>
      <c r="E2846" s="25" t="n">
        <v>93</v>
      </c>
      <c r="F2846" s="26" t="n">
        <v>623.3002</v>
      </c>
      <c r="G2846" s="9" t="n">
        <v>324.3001</v>
      </c>
      <c r="H2846" s="25" t="n">
        <v>0</v>
      </c>
      <c r="I2846" s="26" t="n"/>
      <c r="J2846" s="9" t="n">
        <v>63.22173</v>
      </c>
      <c r="K2846" s="26" t="n">
        <v>0</v>
      </c>
      <c r="L2846" s="9" t="n">
        <v>0</v>
      </c>
      <c r="M2846" s="25">
        <f>K2846-L2846</f>
        <v/>
      </c>
      <c r="N2846" s="41" t="n">
        <v>0</v>
      </c>
      <c r="O2846" s="41" t="n">
        <v>0</v>
      </c>
      <c r="P2846" s="41" t="n">
        <v>0</v>
      </c>
      <c r="Q2846" s="30" t="n">
        <v>0</v>
      </c>
      <c r="R2846" t="n">
        <v>0</v>
      </c>
      <c r="S2846" t="n">
        <v>0</v>
      </c>
      <c r="T2846" s="31">
        <f>SUM(Q2846:S2846)</f>
        <v/>
      </c>
    </row>
    <row r="2847">
      <c r="A2847" s="23" t="n">
        <v>9011</v>
      </c>
      <c r="B2847" s="24" t="inlineStr">
        <is>
          <t>NEW LONDON COUNTY, CT</t>
        </is>
      </c>
      <c r="C2847" s="9" t="n">
        <v>3713</v>
      </c>
      <c r="D2847" s="9" t="n">
        <v>3299</v>
      </c>
      <c r="E2847" s="25" t="n">
        <v>3406</v>
      </c>
      <c r="F2847" s="26" t="n">
        <v>3314.94</v>
      </c>
      <c r="G2847" s="9" t="n">
        <v>2900.94</v>
      </c>
      <c r="H2847" s="25" t="n">
        <v>3007.94</v>
      </c>
      <c r="I2847" s="26" t="n"/>
      <c r="J2847" s="9" t="n">
        <v>63.00244</v>
      </c>
      <c r="K2847" s="26" t="n">
        <v>24.75311</v>
      </c>
      <c r="L2847" s="9" t="n">
        <v>22.62024</v>
      </c>
      <c r="M2847" s="25">
        <f>K2847-L2847</f>
        <v/>
      </c>
      <c r="N2847" s="41" t="n">
        <v>4.610965794290675</v>
      </c>
      <c r="O2847" s="41" t="n">
        <v>4.213658522046147</v>
      </c>
      <c r="P2847" s="41" t="n">
        <v>0.3973072722445282</v>
      </c>
      <c r="Q2847" s="30" t="n">
        <v>5230</v>
      </c>
      <c r="R2847" t="n">
        <v>34260</v>
      </c>
      <c r="S2847" t="n">
        <v>2050</v>
      </c>
      <c r="T2847" s="31">
        <f>SUM(Q2847:S2847)</f>
        <v/>
      </c>
    </row>
    <row r="2848">
      <c r="A2848" s="23" t="n">
        <v>12075</v>
      </c>
      <c r="B2848" s="24" t="inlineStr">
        <is>
          <t>LEVY COUNTY, FL</t>
        </is>
      </c>
      <c r="C2848" s="9" t="n">
        <v>1022</v>
      </c>
      <c r="D2848" s="9" t="n">
        <v>1223</v>
      </c>
      <c r="E2848" s="25" t="n">
        <v>333</v>
      </c>
      <c r="F2848" s="26" t="n">
        <v>478.58</v>
      </c>
      <c r="G2848" s="9" t="n">
        <v>679.58</v>
      </c>
      <c r="H2848" s="25" t="n">
        <v>0</v>
      </c>
      <c r="I2848" s="26" t="n">
        <v>62.90959</v>
      </c>
      <c r="J2848" s="9" t="n">
        <v>62.90959</v>
      </c>
      <c r="K2848" s="26" t="n">
        <v>14.47991</v>
      </c>
      <c r="L2848" s="9" t="n">
        <v>21.24167</v>
      </c>
      <c r="M2848" s="25">
        <f>K2848-L2848</f>
        <v/>
      </c>
      <c r="N2848" s="41" t="n">
        <v>2.697292167101729</v>
      </c>
      <c r="O2848" s="41" t="n">
        <v>3.956860927116245</v>
      </c>
      <c r="P2848" s="41" t="n">
        <v>-1.259568760014516</v>
      </c>
      <c r="Q2848" s="30" t="n">
        <v>49360</v>
      </c>
      <c r="R2848" t="n">
        <v>63940</v>
      </c>
      <c r="S2848" t="n">
        <v>90900</v>
      </c>
      <c r="T2848" s="31">
        <f>SUM(Q2848:S2848)</f>
        <v/>
      </c>
    </row>
    <row r="2849">
      <c r="A2849" s="23" t="n">
        <v>45035</v>
      </c>
      <c r="B2849" s="24" t="inlineStr">
        <is>
          <t>DORCHESTER COUNTY, SC</t>
        </is>
      </c>
      <c r="C2849" s="9" t="n">
        <v>849</v>
      </c>
      <c r="D2849" s="9" t="n">
        <v>1246</v>
      </c>
      <c r="E2849" s="25" t="n">
        <v>485</v>
      </c>
      <c r="F2849" s="26" t="n">
        <v>386.94</v>
      </c>
      <c r="G2849" s="9" t="n">
        <v>783.9400000000001</v>
      </c>
      <c r="H2849" s="25" t="n">
        <v>22.94</v>
      </c>
      <c r="I2849" s="26" t="n">
        <v>62.65643</v>
      </c>
      <c r="J2849" s="9" t="n">
        <v>62.65643</v>
      </c>
      <c r="K2849" s="26" t="n">
        <v>13.05304</v>
      </c>
      <c r="L2849" s="9" t="n">
        <v>20.53943</v>
      </c>
      <c r="M2849" s="25">
        <f>K2849-L2849</f>
        <v/>
      </c>
      <c r="N2849" s="41" t="n">
        <v>2.431497333123311</v>
      </c>
      <c r="O2849" s="41" t="n">
        <v>3.826048895036936</v>
      </c>
      <c r="P2849" s="41" t="n">
        <v>-1.394551561913625</v>
      </c>
      <c r="Q2849" s="30" t="n">
        <v>25220</v>
      </c>
      <c r="R2849" t="n">
        <v>23730</v>
      </c>
      <c r="S2849" t="n">
        <v>25210</v>
      </c>
      <c r="T2849" s="31">
        <f>SUM(Q2849:S2849)</f>
        <v/>
      </c>
    </row>
    <row r="2850">
      <c r="A2850" s="23" t="n">
        <v>45053</v>
      </c>
      <c r="B2850" s="24" t="inlineStr">
        <is>
          <t>JASPER COUNTY, SC</t>
        </is>
      </c>
      <c r="C2850" s="9" t="n">
        <v>896</v>
      </c>
      <c r="D2850" s="9" t="n">
        <v>896</v>
      </c>
      <c r="E2850" s="25" t="n">
        <v>710</v>
      </c>
      <c r="F2850" s="26" t="n">
        <v>322.22</v>
      </c>
      <c r="G2850" s="9" t="n">
        <v>322.22</v>
      </c>
      <c r="H2850" s="25" t="n">
        <v>136.22</v>
      </c>
      <c r="I2850" s="26" t="n">
        <v>62.52986</v>
      </c>
      <c r="J2850" s="9" t="n">
        <v>62.52986</v>
      </c>
      <c r="K2850" s="26" t="n">
        <v>14.0436</v>
      </c>
      <c r="L2850" s="9" t="n">
        <v>21.64048</v>
      </c>
      <c r="M2850" s="25">
        <f>K2850-L2850</f>
        <v/>
      </c>
      <c r="N2850" s="41" t="n">
        <v>2.616017107696791</v>
      </c>
      <c r="O2850" s="41" t="n">
        <v>4.031150552477303</v>
      </c>
      <c r="P2850" s="41" t="n">
        <v>-1.415133444780512</v>
      </c>
      <c r="Q2850" s="30" t="n">
        <v>11930</v>
      </c>
      <c r="R2850" t="n">
        <v>5560</v>
      </c>
      <c r="S2850" t="n">
        <v>41630</v>
      </c>
      <c r="T2850" s="31">
        <f>SUM(Q2850:S2850)</f>
        <v/>
      </c>
    </row>
    <row r="2851">
      <c r="A2851" s="23" t="n">
        <v>48225</v>
      </c>
      <c r="B2851" s="24" t="inlineStr">
        <is>
          <t>HOUSTON COUNTY, TX</t>
        </is>
      </c>
      <c r="C2851" s="9" t="n">
        <v>888</v>
      </c>
      <c r="D2851" s="9" t="n">
        <v>888</v>
      </c>
      <c r="E2851" s="25" t="n">
        <v>888</v>
      </c>
      <c r="F2851" s="26" t="n">
        <v>651.78</v>
      </c>
      <c r="G2851" s="9" t="n">
        <v>651.78</v>
      </c>
      <c r="H2851" s="25" t="n">
        <v>651.78</v>
      </c>
      <c r="I2851" s="26" t="n">
        <v>62.15012</v>
      </c>
      <c r="J2851" s="9" t="n">
        <v>62.15012</v>
      </c>
      <c r="K2851" s="26" t="n">
        <v>11.66149</v>
      </c>
      <c r="L2851" s="9" t="n">
        <v>16.96485</v>
      </c>
      <c r="M2851" s="25">
        <f>K2851-L2851</f>
        <v/>
      </c>
      <c r="N2851" s="41" t="n">
        <v>2.17228184662302</v>
      </c>
      <c r="O2851" s="41" t="n">
        <v>3.160182419715024</v>
      </c>
      <c r="P2851" s="41" t="n">
        <v>-0.9879005730920029</v>
      </c>
      <c r="Q2851" s="30" t="n">
        <v>38540</v>
      </c>
      <c r="R2851" t="n">
        <v>237770</v>
      </c>
      <c r="S2851" t="n">
        <v>30990</v>
      </c>
      <c r="T2851" s="31">
        <f>SUM(Q2851:S2851)</f>
        <v/>
      </c>
    </row>
    <row r="2852">
      <c r="A2852" s="23" t="n">
        <v>26031</v>
      </c>
      <c r="B2852" s="24" t="inlineStr">
        <is>
          <t>CHEBOYGAN COUNTY, MI</t>
        </is>
      </c>
      <c r="C2852" s="9" t="n">
        <v>1052</v>
      </c>
      <c r="D2852" s="9" t="n">
        <v>1052</v>
      </c>
      <c r="E2852" s="25" t="n">
        <v>209</v>
      </c>
      <c r="F2852" s="26" t="n">
        <v>880.2</v>
      </c>
      <c r="G2852" s="9" t="n">
        <v>880.2</v>
      </c>
      <c r="H2852" s="25" t="n">
        <v>37.2</v>
      </c>
      <c r="I2852" s="26" t="n">
        <v>62.02354</v>
      </c>
      <c r="J2852" s="9" t="n">
        <v>62.02354</v>
      </c>
      <c r="K2852" s="26" t="n">
        <v>16.99395</v>
      </c>
      <c r="L2852" s="9" t="n">
        <v>15.12274</v>
      </c>
      <c r="M2852" s="25">
        <f>K2852-L2852</f>
        <v/>
      </c>
      <c r="N2852" s="41" t="n">
        <v>3.165603116533075</v>
      </c>
      <c r="O2852" s="41" t="n">
        <v>2.817037408873122</v>
      </c>
      <c r="P2852" s="41" t="n">
        <v>0.348565707659953</v>
      </c>
      <c r="Q2852" s="30" t="n">
        <v>21780</v>
      </c>
      <c r="R2852" t="n">
        <v>6390</v>
      </c>
      <c r="S2852" t="n">
        <v>31270</v>
      </c>
      <c r="T2852" s="31">
        <f>SUM(Q2852:S2852)</f>
        <v/>
      </c>
    </row>
    <row r="2853">
      <c r="A2853" s="23" t="n">
        <v>25003</v>
      </c>
      <c r="B2853" s="24" t="inlineStr">
        <is>
          <t>BERKSHIRE COUNTY, MA</t>
        </is>
      </c>
      <c r="C2853" s="9" t="n">
        <v>3150</v>
      </c>
      <c r="D2853" s="9" t="n">
        <v>3150</v>
      </c>
      <c r="E2853" s="25" t="n">
        <v>2247</v>
      </c>
      <c r="F2853" s="26" t="n">
        <v>3019.16</v>
      </c>
      <c r="G2853" s="9" t="n">
        <v>3019.16</v>
      </c>
      <c r="H2853" s="25" t="n">
        <v>2116.16</v>
      </c>
      <c r="I2853" s="26" t="n"/>
      <c r="J2853" s="9" t="n">
        <v>61.8676</v>
      </c>
      <c r="K2853" s="26" t="n">
        <v>23.16177</v>
      </c>
      <c r="L2853" s="9" t="n">
        <v>21.61941</v>
      </c>
      <c r="M2853" s="25">
        <f>K2853-L2853</f>
        <v/>
      </c>
      <c r="N2853" s="41" t="n">
        <v>4.314533777987006</v>
      </c>
      <c r="O2853" s="41" t="n">
        <v>4.027225669935849</v>
      </c>
      <c r="P2853" s="41" t="n">
        <v>0.287308108051157</v>
      </c>
      <c r="Q2853" s="30" t="n">
        <v>7110</v>
      </c>
      <c r="R2853" t="n">
        <v>43530</v>
      </c>
      <c r="S2853" t="n">
        <v>1830</v>
      </c>
      <c r="T2853" s="31">
        <f>SUM(Q2853:S2853)</f>
        <v/>
      </c>
    </row>
    <row r="2854">
      <c r="A2854" s="23" t="n">
        <v>48323</v>
      </c>
      <c r="B2854" s="24" t="inlineStr">
        <is>
          <t>MAVERICK COUNTY, TX</t>
        </is>
      </c>
      <c r="C2854" s="9" t="n">
        <v>322</v>
      </c>
      <c r="D2854" s="9" t="n">
        <v>322</v>
      </c>
      <c r="E2854" s="25" t="n">
        <v>322</v>
      </c>
      <c r="F2854" s="26" t="n">
        <v>122.62</v>
      </c>
      <c r="G2854" s="9" t="n">
        <v>122.62</v>
      </c>
      <c r="H2854" s="25" t="n">
        <v>122.62</v>
      </c>
      <c r="I2854" s="26" t="n"/>
      <c r="J2854" s="9" t="n">
        <v>61.51813</v>
      </c>
      <c r="K2854" s="26" t="n">
        <v>11.4861</v>
      </c>
      <c r="L2854" s="9" t="n">
        <v>15.38775</v>
      </c>
      <c r="M2854" s="25">
        <f>K2854-L2854</f>
        <v/>
      </c>
      <c r="N2854" s="41" t="n">
        <v>2.139610505904192</v>
      </c>
      <c r="O2854" s="41" t="n">
        <v>2.866403005565617</v>
      </c>
      <c r="P2854" s="41" t="n">
        <v>-0.7267924996614249</v>
      </c>
      <c r="Q2854" s="30" t="n">
        <v>10</v>
      </c>
      <c r="R2854" t="n">
        <v>0</v>
      </c>
      <c r="S2854" t="n">
        <v>213440</v>
      </c>
      <c r="T2854" s="31">
        <f>SUM(Q2854:S2854)</f>
        <v/>
      </c>
    </row>
    <row r="2855">
      <c r="A2855" s="23" t="n">
        <v>13099</v>
      </c>
      <c r="B2855" s="24" t="inlineStr">
        <is>
          <t>EARLY COUNTY, GA</t>
        </is>
      </c>
      <c r="C2855" s="9" t="n">
        <v>992</v>
      </c>
      <c r="D2855" s="9" t="n">
        <v>1174</v>
      </c>
      <c r="E2855" s="25" t="n">
        <v>112</v>
      </c>
      <c r="F2855" s="26" t="n">
        <v>464.62</v>
      </c>
      <c r="G2855" s="9" t="n">
        <v>646.62</v>
      </c>
      <c r="H2855" s="25" t="n">
        <v>0</v>
      </c>
      <c r="I2855" s="26" t="n">
        <v>61.39065</v>
      </c>
      <c r="J2855" s="9" t="n">
        <v>61.39065</v>
      </c>
      <c r="K2855" s="26" t="n">
        <v>13.31814</v>
      </c>
      <c r="L2855" s="9" t="n">
        <v>19.85433</v>
      </c>
      <c r="M2855" s="25">
        <f>K2855-L2855</f>
        <v/>
      </c>
      <c r="N2855" s="41" t="n">
        <v>2.480879694857511</v>
      </c>
      <c r="O2855" s="41" t="n">
        <v>3.698429672011282</v>
      </c>
      <c r="P2855" s="41" t="n">
        <v>-1.217549977153771</v>
      </c>
      <c r="Q2855" s="30" t="n">
        <v>102420</v>
      </c>
      <c r="R2855" t="n">
        <v>24030</v>
      </c>
      <c r="S2855" t="n">
        <v>17630</v>
      </c>
      <c r="T2855" s="31">
        <f>SUM(Q2855:S2855)</f>
        <v/>
      </c>
    </row>
    <row r="2856">
      <c r="A2856" s="23" t="n">
        <v>25013</v>
      </c>
      <c r="B2856" s="24" t="inlineStr">
        <is>
          <t>HAMPDEN COUNTY, MA</t>
        </is>
      </c>
      <c r="C2856" s="9" t="n">
        <v>4080</v>
      </c>
      <c r="D2856" s="9" t="n">
        <v>3787</v>
      </c>
      <c r="E2856" s="25" t="n">
        <v>3003</v>
      </c>
      <c r="F2856" s="26" t="n">
        <v>3920.52</v>
      </c>
      <c r="G2856" s="9" t="n">
        <v>3627.52</v>
      </c>
      <c r="H2856" s="25" t="n">
        <v>2843.52</v>
      </c>
      <c r="I2856" s="26" t="n"/>
      <c r="J2856" s="9" t="n">
        <v>60.88564</v>
      </c>
      <c r="K2856" s="26" t="n">
        <v>21.91233</v>
      </c>
      <c r="L2856" s="9" t="n">
        <v>20.1114</v>
      </c>
      <c r="M2856" s="25">
        <f>K2856-L2856</f>
        <v/>
      </c>
      <c r="N2856" s="41" t="n">
        <v>4.081790292339402</v>
      </c>
      <c r="O2856" s="41" t="n">
        <v>3.746316219468886</v>
      </c>
      <c r="P2856" s="41" t="n">
        <v>0.3354740728705164</v>
      </c>
      <c r="Q2856" s="30" t="n">
        <v>3770</v>
      </c>
      <c r="R2856" t="n">
        <v>19390</v>
      </c>
      <c r="S2856" t="n">
        <v>780</v>
      </c>
      <c r="T2856" s="31">
        <f>SUM(Q2856:S2856)</f>
        <v/>
      </c>
    </row>
    <row r="2857">
      <c r="A2857" s="23" t="n">
        <v>1105</v>
      </c>
      <c r="B2857" s="24" t="inlineStr">
        <is>
          <t>PERRY COUNTY, AL</t>
        </is>
      </c>
      <c r="C2857" s="9" t="n">
        <v>795</v>
      </c>
      <c r="D2857" s="9" t="n">
        <v>795</v>
      </c>
      <c r="E2857" s="25" t="n">
        <v>346</v>
      </c>
      <c r="F2857" s="26" t="n">
        <v>357.2</v>
      </c>
      <c r="G2857" s="9" t="n">
        <v>357.2</v>
      </c>
      <c r="H2857" s="25" t="n">
        <v>0</v>
      </c>
      <c r="I2857" s="26" t="n">
        <v>60.88433</v>
      </c>
      <c r="J2857" s="9" t="n">
        <v>60.88433</v>
      </c>
      <c r="K2857" s="26" t="n">
        <v>11.54861</v>
      </c>
      <c r="L2857" s="9" t="n">
        <v>16.62776</v>
      </c>
      <c r="M2857" s="25">
        <f>K2857-L2857</f>
        <v/>
      </c>
      <c r="N2857" s="41" t="n">
        <v>2.151254758759737</v>
      </c>
      <c r="O2857" s="41" t="n">
        <v>3.097389887398985</v>
      </c>
      <c r="P2857" s="41" t="n">
        <v>-0.9461351286392488</v>
      </c>
      <c r="Q2857" s="30" t="n">
        <v>25250</v>
      </c>
      <c r="R2857" t="n">
        <v>63260</v>
      </c>
      <c r="S2857" t="n">
        <v>600</v>
      </c>
      <c r="T2857" s="31">
        <f>SUM(Q2857:S2857)</f>
        <v/>
      </c>
    </row>
    <row r="2858">
      <c r="A2858" s="23" t="n">
        <v>27019</v>
      </c>
      <c r="B2858" s="24" t="inlineStr">
        <is>
          <t>CARVER COUNTY, MN</t>
        </is>
      </c>
      <c r="C2858" s="9" t="n">
        <v>1850</v>
      </c>
      <c r="D2858" s="9" t="n">
        <v>1373</v>
      </c>
      <c r="E2858" s="25" t="n">
        <v>503</v>
      </c>
      <c r="F2858" s="26" t="n">
        <v>1787.9</v>
      </c>
      <c r="G2858" s="9" t="n">
        <v>1310.9</v>
      </c>
      <c r="H2858" s="25" t="n">
        <v>440.9</v>
      </c>
      <c r="I2858" s="26" t="n">
        <v>60.88433</v>
      </c>
      <c r="J2858" s="9" t="n">
        <v>60.88433</v>
      </c>
      <c r="K2858" s="26" t="n">
        <v>15.71656</v>
      </c>
      <c r="L2858" s="9" t="n">
        <v>11.99975</v>
      </c>
      <c r="M2858" s="25">
        <f>K2858-L2858</f>
        <v/>
      </c>
      <c r="N2858" s="41" t="n">
        <v>2.927653154044767</v>
      </c>
      <c r="O2858" s="41" t="n">
        <v>2.235292324481228</v>
      </c>
      <c r="P2858" s="41" t="n">
        <v>0.6923608295635384</v>
      </c>
      <c r="Q2858" s="30" t="n">
        <v>108510</v>
      </c>
      <c r="R2858" t="n">
        <v>51400</v>
      </c>
      <c r="S2858" t="n">
        <v>2490</v>
      </c>
      <c r="T2858" s="31">
        <f>SUM(Q2858:S2858)</f>
        <v/>
      </c>
    </row>
    <row r="2859">
      <c r="A2859" s="23" t="n">
        <v>9007</v>
      </c>
      <c r="B2859" s="24" t="inlineStr">
        <is>
          <t>MIDDLESEX COUNTY, CT</t>
        </is>
      </c>
      <c r="C2859" s="9" t="n">
        <v>6356</v>
      </c>
      <c r="D2859" s="9" t="n">
        <v>5834</v>
      </c>
      <c r="E2859" s="25" t="n">
        <v>5984</v>
      </c>
      <c r="F2859" s="26" t="n">
        <v>5854.88</v>
      </c>
      <c r="G2859" s="9" t="n">
        <v>5332.88</v>
      </c>
      <c r="H2859" s="25" t="n">
        <v>5482.88</v>
      </c>
      <c r="I2859" s="26" t="n"/>
      <c r="J2859" s="9" t="n">
        <v>60.85028</v>
      </c>
      <c r="K2859" s="26" t="n">
        <v>25.2863</v>
      </c>
      <c r="L2859" s="9" t="n">
        <v>23.04725</v>
      </c>
      <c r="M2859" s="25">
        <f>K2859-L2859</f>
        <v/>
      </c>
      <c r="N2859" s="41" t="n">
        <v>4.710287489700175</v>
      </c>
      <c r="O2859" s="41" t="n">
        <v>4.293201193808201</v>
      </c>
      <c r="P2859" s="41" t="n">
        <v>0.4170862958919726</v>
      </c>
      <c r="Q2859" s="30" t="n">
        <v>1010</v>
      </c>
      <c r="R2859" t="n">
        <v>12880</v>
      </c>
      <c r="S2859" t="n">
        <v>560</v>
      </c>
      <c r="T2859" s="31">
        <f>SUM(Q2859:S2859)</f>
        <v/>
      </c>
    </row>
    <row r="2860">
      <c r="A2860" s="23" t="n">
        <v>31127</v>
      </c>
      <c r="B2860" s="24" t="inlineStr">
        <is>
          <t>NEMAHA COUNTY, NE</t>
        </is>
      </c>
      <c r="C2860" s="9" t="n">
        <v>633</v>
      </c>
      <c r="D2860" s="9" t="n">
        <v>555</v>
      </c>
      <c r="E2860" s="25" t="n">
        <v>66</v>
      </c>
      <c r="F2860" s="26" t="n">
        <v>493.58</v>
      </c>
      <c r="G2860" s="9" t="n">
        <v>415.58</v>
      </c>
      <c r="H2860" s="25" t="n">
        <v>0</v>
      </c>
      <c r="I2860" s="26" t="n">
        <v>60.75776</v>
      </c>
      <c r="J2860" s="9" t="n">
        <v>60.75776</v>
      </c>
      <c r="K2860" s="26" t="n">
        <v>13.95385</v>
      </c>
      <c r="L2860" s="9" t="n">
        <v>11.55857</v>
      </c>
      <c r="M2860" s="25">
        <f>K2860-L2860</f>
        <v/>
      </c>
      <c r="N2860" s="41" t="n">
        <v>2.599298635551773</v>
      </c>
      <c r="O2860" s="41" t="n">
        <v>2.153110090041791</v>
      </c>
      <c r="P2860" s="41" t="n">
        <v>0.446188545509981</v>
      </c>
      <c r="Q2860" s="30" t="n">
        <v>163490</v>
      </c>
      <c r="R2860" t="n">
        <v>18470</v>
      </c>
      <c r="S2860" t="n">
        <v>28360</v>
      </c>
      <c r="T2860" s="31">
        <f>SUM(Q2860:S2860)</f>
        <v/>
      </c>
    </row>
    <row r="2861">
      <c r="A2861" s="23" t="n">
        <v>51103</v>
      </c>
      <c r="B2861" s="24" t="inlineStr">
        <is>
          <t>LANCASTER COUNTY, VA</t>
        </is>
      </c>
      <c r="C2861" s="9" t="n">
        <v>2193</v>
      </c>
      <c r="D2861" s="9" t="n">
        <v>2193</v>
      </c>
      <c r="E2861" s="25" t="n">
        <v>834</v>
      </c>
      <c r="F2861" s="26" t="n">
        <v>1845.74</v>
      </c>
      <c r="G2861" s="9" t="n">
        <v>1845.74</v>
      </c>
      <c r="H2861" s="25" t="n">
        <v>486.74</v>
      </c>
      <c r="I2861" s="26" t="n">
        <v>60.75776</v>
      </c>
      <c r="J2861" s="9" t="n">
        <v>60.75776</v>
      </c>
      <c r="K2861" s="26" t="n">
        <v>12.25243</v>
      </c>
      <c r="L2861" s="9" t="n">
        <v>19.60356</v>
      </c>
      <c r="M2861" s="25">
        <f>K2861-L2861</f>
        <v/>
      </c>
      <c r="N2861" s="41" t="n">
        <v>2.282361110460096</v>
      </c>
      <c r="O2861" s="41" t="n">
        <v>3.65171667747305</v>
      </c>
      <c r="P2861" s="41" t="n">
        <v>-1.369355567012954</v>
      </c>
      <c r="Q2861" s="30" t="n">
        <v>6810</v>
      </c>
      <c r="R2861" t="n">
        <v>11490</v>
      </c>
      <c r="S2861" t="n">
        <v>0</v>
      </c>
      <c r="T2861" s="31">
        <f>SUM(Q2861:S2861)</f>
        <v/>
      </c>
    </row>
    <row r="2862">
      <c r="A2862" s="23" t="n">
        <v>12091</v>
      </c>
      <c r="B2862" s="24" t="inlineStr">
        <is>
          <t>OKALOOSA COUNTY, FL</t>
        </is>
      </c>
      <c r="C2862" s="9" t="n">
        <v>1091</v>
      </c>
      <c r="D2862" s="9" t="n">
        <v>1608</v>
      </c>
      <c r="E2862" s="25" t="n">
        <v>1095</v>
      </c>
      <c r="F2862" s="26" t="n">
        <v>619.54</v>
      </c>
      <c r="G2862" s="9" t="n">
        <v>1136.54</v>
      </c>
      <c r="H2862" s="25" t="n">
        <v>623.54</v>
      </c>
      <c r="I2862" s="26" t="n">
        <v>60.37802</v>
      </c>
      <c r="J2862" s="9" t="n">
        <v>60.37802</v>
      </c>
      <c r="K2862" s="26" t="n">
        <v>13.15592</v>
      </c>
      <c r="L2862" s="9" t="n">
        <v>22.72703</v>
      </c>
      <c r="M2862" s="25">
        <f>K2862-L2862</f>
        <v/>
      </c>
      <c r="N2862" s="41" t="n">
        <v>2.450661638574893</v>
      </c>
      <c r="O2862" s="41" t="n">
        <v>4.233551175420704</v>
      </c>
      <c r="P2862" s="41" t="n">
        <v>-1.782889536845811</v>
      </c>
      <c r="Q2862" s="30" t="n">
        <v>20680</v>
      </c>
      <c r="R2862" t="n">
        <v>15870</v>
      </c>
      <c r="S2862" t="n">
        <v>14050</v>
      </c>
      <c r="T2862" s="31">
        <f>SUM(Q2862:S2862)</f>
        <v/>
      </c>
    </row>
    <row r="2863">
      <c r="A2863" s="23" t="n">
        <v>37171</v>
      </c>
      <c r="B2863" s="24" t="inlineStr">
        <is>
          <t>SURRY COUNTY, NC</t>
        </is>
      </c>
      <c r="C2863" s="9" t="n">
        <v>1983</v>
      </c>
      <c r="D2863" s="9" t="n">
        <v>1241</v>
      </c>
      <c r="E2863" s="25" t="n">
        <v>424</v>
      </c>
      <c r="F2863" s="26" t="n">
        <v>1746.08</v>
      </c>
      <c r="G2863" s="9" t="n">
        <v>1004.08</v>
      </c>
      <c r="H2863" s="25" t="n">
        <v>187.08</v>
      </c>
      <c r="I2863" s="26" t="n">
        <v>60.37802</v>
      </c>
      <c r="J2863" s="9" t="n">
        <v>60.37802</v>
      </c>
      <c r="K2863" s="26" t="n">
        <v>11.41456</v>
      </c>
      <c r="L2863" s="9" t="n">
        <v>18.55178</v>
      </c>
      <c r="M2863" s="25">
        <f>K2863-L2863</f>
        <v/>
      </c>
      <c r="N2863" s="41" t="n">
        <v>2.126284160530881</v>
      </c>
      <c r="O2863" s="41" t="n">
        <v>3.455792948975133</v>
      </c>
      <c r="P2863" s="41" t="n">
        <v>-1.329508788444252</v>
      </c>
      <c r="Q2863" s="30" t="n">
        <v>4130</v>
      </c>
      <c r="R2863" t="n">
        <v>90620</v>
      </c>
      <c r="S2863" t="n">
        <v>11600</v>
      </c>
      <c r="T2863" s="31">
        <f>SUM(Q2863:S2863)</f>
        <v/>
      </c>
    </row>
    <row r="2864">
      <c r="A2864" s="23" t="n">
        <v>45069</v>
      </c>
      <c r="B2864" s="24" t="inlineStr">
        <is>
          <t>MARLBORO COUNTY, SC</t>
        </is>
      </c>
      <c r="C2864" s="9" t="n">
        <v>345</v>
      </c>
      <c r="D2864" s="9" t="n">
        <v>979</v>
      </c>
      <c r="E2864" s="25" t="n">
        <v>160</v>
      </c>
      <c r="F2864" s="26" t="n">
        <v>0</v>
      </c>
      <c r="G2864" s="9" t="n">
        <v>526.28</v>
      </c>
      <c r="H2864" s="25" t="n">
        <v>0</v>
      </c>
      <c r="I2864" s="26" t="n">
        <v>60.37802</v>
      </c>
      <c r="J2864" s="9" t="n">
        <v>60.37802</v>
      </c>
      <c r="K2864" s="26" t="n">
        <v>13.33711</v>
      </c>
      <c r="L2864" s="9" t="n">
        <v>19.78439</v>
      </c>
      <c r="M2864" s="25">
        <f>K2864-L2864</f>
        <v/>
      </c>
      <c r="N2864" s="41" t="n">
        <v>2.484413393092508</v>
      </c>
      <c r="O2864" s="41" t="n">
        <v>3.685401371823843</v>
      </c>
      <c r="P2864" s="41" t="n">
        <v>-1.200987978731334</v>
      </c>
      <c r="Q2864" s="30" t="n">
        <v>74010</v>
      </c>
      <c r="R2864" t="n">
        <v>7580</v>
      </c>
      <c r="S2864" t="n">
        <v>33740</v>
      </c>
      <c r="T2864" s="31">
        <f>SUM(Q2864:S2864)</f>
        <v/>
      </c>
    </row>
    <row r="2865">
      <c r="A2865" s="23" t="n">
        <v>51083</v>
      </c>
      <c r="B2865" s="24" t="inlineStr">
        <is>
          <t>HALIFAX COUNTY, VA</t>
        </is>
      </c>
      <c r="C2865" s="9" t="n">
        <v>1015</v>
      </c>
      <c r="D2865" s="9" t="n">
        <v>836</v>
      </c>
      <c r="E2865" s="25" t="n">
        <v>352</v>
      </c>
      <c r="F2865" s="26" t="n">
        <v>677.0599999999999</v>
      </c>
      <c r="G2865" s="9" t="n">
        <v>498.06</v>
      </c>
      <c r="H2865" s="25" t="n">
        <v>14.06</v>
      </c>
      <c r="I2865" s="26" t="n"/>
      <c r="J2865" s="9" t="n">
        <v>60.35437</v>
      </c>
      <c r="K2865" s="26" t="n">
        <v>12.37464</v>
      </c>
      <c r="L2865" s="9" t="n">
        <v>19.99301</v>
      </c>
      <c r="M2865" s="25">
        <f>K2865-L2865</f>
        <v/>
      </c>
      <c r="N2865" s="41" t="n">
        <v>2.305126174313497</v>
      </c>
      <c r="O2865" s="41" t="n">
        <v>3.724262738496755</v>
      </c>
      <c r="P2865" s="41" t="n">
        <v>-1.419136564183259</v>
      </c>
      <c r="Q2865" s="30" t="n">
        <v>6220</v>
      </c>
      <c r="R2865" t="n">
        <v>98940</v>
      </c>
      <c r="S2865" t="n">
        <v>30610</v>
      </c>
      <c r="T2865" s="31">
        <f>SUM(Q2865:S2865)</f>
        <v/>
      </c>
    </row>
    <row r="2866">
      <c r="A2866" s="23" t="n">
        <v>38041</v>
      </c>
      <c r="B2866" s="24" t="inlineStr">
        <is>
          <t>HETTINGER COUNTY, ND</t>
        </is>
      </c>
      <c r="C2866" s="9" t="n">
        <v>328</v>
      </c>
      <c r="D2866" s="9" t="n">
        <v>112</v>
      </c>
      <c r="E2866" s="25" t="n">
        <v>107</v>
      </c>
      <c r="F2866" s="26" t="n">
        <v>284.28</v>
      </c>
      <c r="G2866" s="9" t="n">
        <v>68.28</v>
      </c>
      <c r="H2866" s="25" t="n">
        <v>63.28</v>
      </c>
      <c r="I2866" s="26" t="n">
        <v>59.8717</v>
      </c>
      <c r="J2866" s="9" t="n">
        <v>59.8717</v>
      </c>
      <c r="K2866" s="26" t="n">
        <v>0</v>
      </c>
      <c r="L2866" s="9" t="n">
        <v>0</v>
      </c>
      <c r="M2866" s="25">
        <f>K2866-L2866</f>
        <v/>
      </c>
      <c r="N2866" s="41" t="n">
        <v>0</v>
      </c>
      <c r="O2866" s="41" t="n">
        <v>0</v>
      </c>
      <c r="P2866" s="41" t="n">
        <v>0</v>
      </c>
      <c r="Q2866" s="30" t="n">
        <v>0</v>
      </c>
      <c r="R2866" t="n">
        <v>0</v>
      </c>
      <c r="S2866" t="n">
        <v>0</v>
      </c>
      <c r="T2866" s="31">
        <f>SUM(Q2866:S2866)</f>
        <v/>
      </c>
    </row>
    <row r="2867">
      <c r="A2867" s="23" t="n">
        <v>45089</v>
      </c>
      <c r="B2867" s="24" t="inlineStr">
        <is>
          <t>WILLIAMSBURG COUNTY, SC</t>
        </is>
      </c>
      <c r="C2867" s="9" t="n">
        <v>1161</v>
      </c>
      <c r="D2867" s="9" t="n">
        <v>1161</v>
      </c>
      <c r="E2867" s="25" t="n">
        <v>252</v>
      </c>
      <c r="F2867" s="26" t="n">
        <v>753.2</v>
      </c>
      <c r="G2867" s="9" t="n">
        <v>753.2</v>
      </c>
      <c r="H2867" s="25" t="n">
        <v>0</v>
      </c>
      <c r="I2867" s="26" t="n">
        <v>59.8717</v>
      </c>
      <c r="J2867" s="9" t="n">
        <v>59.8717</v>
      </c>
      <c r="K2867" s="26" t="n">
        <v>12.57681</v>
      </c>
      <c r="L2867" s="9" t="n">
        <v>20.94172</v>
      </c>
      <c r="M2867" s="25">
        <f>K2867-L2867</f>
        <v/>
      </c>
      <c r="N2867" s="41" t="n">
        <v>2.342786046330861</v>
      </c>
      <c r="O2867" s="41" t="n">
        <v>3.900986768677265</v>
      </c>
      <c r="P2867" s="41" t="n">
        <v>-1.558200722346405</v>
      </c>
      <c r="Q2867" s="30" t="n">
        <v>73820</v>
      </c>
      <c r="R2867" t="n">
        <v>36390</v>
      </c>
      <c r="S2867" t="n">
        <v>53940</v>
      </c>
      <c r="T2867" s="31">
        <f>SUM(Q2867:S2867)</f>
        <v/>
      </c>
    </row>
    <row r="2868">
      <c r="A2868" s="23" t="n">
        <v>51007</v>
      </c>
      <c r="B2868" s="24" t="inlineStr">
        <is>
          <t>AMELIA COUNTY, VA</t>
        </is>
      </c>
      <c r="C2868" s="9" t="n">
        <v>893</v>
      </c>
      <c r="D2868" s="9" t="n">
        <v>613</v>
      </c>
      <c r="E2868" s="25" t="n">
        <v>270</v>
      </c>
      <c r="F2868" s="26" t="n">
        <v>465.56</v>
      </c>
      <c r="G2868" s="9" t="n">
        <v>185.56</v>
      </c>
      <c r="H2868" s="25" t="n">
        <v>0</v>
      </c>
      <c r="I2868" s="26" t="n">
        <v>59.8717</v>
      </c>
      <c r="J2868" s="9" t="n">
        <v>59.8717</v>
      </c>
      <c r="K2868" s="26" t="n">
        <v>13.49673</v>
      </c>
      <c r="L2868" s="9" t="n">
        <v>20.35827</v>
      </c>
      <c r="M2868" s="25">
        <f>K2868-L2868</f>
        <v/>
      </c>
      <c r="N2868" s="41" t="n">
        <v>2.514147125948084</v>
      </c>
      <c r="O2868" s="41" t="n">
        <v>3.792302728866555</v>
      </c>
      <c r="P2868" s="41" t="n">
        <v>-1.278155602918472</v>
      </c>
      <c r="Q2868" s="30" t="n">
        <v>3740</v>
      </c>
      <c r="R2868" t="n">
        <v>45480</v>
      </c>
      <c r="S2868" t="n">
        <v>8870</v>
      </c>
      <c r="T2868" s="31">
        <f>SUM(Q2868:S2868)</f>
        <v/>
      </c>
    </row>
    <row r="2869">
      <c r="A2869" s="23" t="n">
        <v>45075</v>
      </c>
      <c r="B2869" s="24" t="inlineStr">
        <is>
          <t>ORANGEBURG COUNTY, SC</t>
        </is>
      </c>
      <c r="C2869" s="9" t="n">
        <v>706</v>
      </c>
      <c r="D2869" s="9" t="n">
        <v>1169</v>
      </c>
      <c r="E2869" s="25" t="n">
        <v>284</v>
      </c>
      <c r="F2869" s="26" t="n">
        <v>304.74</v>
      </c>
      <c r="G2869" s="9" t="n">
        <v>767.74</v>
      </c>
      <c r="H2869" s="25" t="n">
        <v>0</v>
      </c>
      <c r="I2869" s="26" t="n">
        <v>59.74512</v>
      </c>
      <c r="J2869" s="9" t="n">
        <v>59.74512</v>
      </c>
      <c r="K2869" s="26" t="n">
        <v>12.76221</v>
      </c>
      <c r="L2869" s="9" t="n">
        <v>20.01609</v>
      </c>
      <c r="M2869" s="25">
        <f>K2869-L2869</f>
        <v/>
      </c>
      <c r="N2869" s="41" t="n">
        <v>2.377322032243803</v>
      </c>
      <c r="O2869" s="41" t="n">
        <v>3.728562040302961</v>
      </c>
      <c r="P2869" s="41" t="n">
        <v>-1.351240008059158</v>
      </c>
      <c r="Q2869" s="30" t="n">
        <v>116020</v>
      </c>
      <c r="R2869" t="n">
        <v>81660</v>
      </c>
      <c r="S2869" t="n">
        <v>68270</v>
      </c>
      <c r="T2869" s="31">
        <f>SUM(Q2869:S2869)</f>
        <v/>
      </c>
    </row>
    <row r="2870">
      <c r="A2870" s="23" t="n">
        <v>45037</v>
      </c>
      <c r="B2870" s="24" t="inlineStr">
        <is>
          <t>EDGEFIELD COUNTY, SC</t>
        </is>
      </c>
      <c r="C2870" s="9" t="n">
        <v>995</v>
      </c>
      <c r="D2870" s="9" t="n">
        <v>1219</v>
      </c>
      <c r="E2870" s="25" t="n">
        <v>609</v>
      </c>
      <c r="F2870" s="26" t="n">
        <v>481.36</v>
      </c>
      <c r="G2870" s="9" t="n">
        <v>705.36</v>
      </c>
      <c r="H2870" s="25" t="n">
        <v>95.35999</v>
      </c>
      <c r="I2870" s="26" t="n">
        <v>59.61855</v>
      </c>
      <c r="J2870" s="9" t="n">
        <v>59.61855</v>
      </c>
      <c r="K2870" s="26" t="n">
        <v>13.10393</v>
      </c>
      <c r="L2870" s="9" t="n">
        <v>21.91562</v>
      </c>
      <c r="M2870" s="25">
        <f>K2870-L2870</f>
        <v/>
      </c>
      <c r="N2870" s="41" t="n">
        <v>2.440977032816459</v>
      </c>
      <c r="O2870" s="41" t="n">
        <v>4.082403147752853</v>
      </c>
      <c r="P2870" s="41" t="n">
        <v>-1.641426114936394</v>
      </c>
      <c r="Q2870" s="30" t="n">
        <v>13370</v>
      </c>
      <c r="R2870" t="n">
        <v>28910</v>
      </c>
      <c r="S2870" t="n">
        <v>40410</v>
      </c>
      <c r="T2870" s="31">
        <f>SUM(Q2870:S2870)</f>
        <v/>
      </c>
    </row>
    <row r="2871">
      <c r="A2871" s="23" t="n">
        <v>40089</v>
      </c>
      <c r="B2871" s="24" t="inlineStr">
        <is>
          <t>MCCURTAIN COUNTY, OK</t>
        </is>
      </c>
      <c r="C2871" s="9" t="n">
        <v>498</v>
      </c>
      <c r="D2871" s="9" t="n">
        <v>512</v>
      </c>
      <c r="E2871" s="25" t="n">
        <v>270</v>
      </c>
      <c r="F2871" s="26" t="n">
        <v>193.8</v>
      </c>
      <c r="G2871" s="9" t="n">
        <v>207.8</v>
      </c>
      <c r="H2871" s="25" t="n">
        <v>0</v>
      </c>
      <c r="I2871" s="26" t="n"/>
      <c r="J2871" s="9" t="n">
        <v>59.5982</v>
      </c>
      <c r="K2871" s="26" t="n">
        <v>11.58665</v>
      </c>
      <c r="L2871" s="9" t="n">
        <v>16.65244</v>
      </c>
      <c r="M2871" s="25">
        <f>K2871-L2871</f>
        <v/>
      </c>
      <c r="N2871" s="41" t="n">
        <v>2.158340783053849</v>
      </c>
      <c r="O2871" s="41" t="n">
        <v>3.101987234391064</v>
      </c>
      <c r="P2871" s="41" t="n">
        <v>-0.9436464513372157</v>
      </c>
      <c r="Q2871" s="30" t="n">
        <v>20610</v>
      </c>
      <c r="R2871" t="n">
        <v>216290</v>
      </c>
      <c r="S2871" t="n">
        <v>59600</v>
      </c>
      <c r="T2871" s="31">
        <f>SUM(Q2871:S2871)</f>
        <v/>
      </c>
    </row>
    <row r="2872">
      <c r="A2872" s="23" t="n">
        <v>12131</v>
      </c>
      <c r="B2872" s="24" t="inlineStr">
        <is>
          <t>WALTON COUNTY, FL</t>
        </is>
      </c>
      <c r="C2872" s="9" t="n">
        <v>982</v>
      </c>
      <c r="D2872" s="9" t="n">
        <v>1329</v>
      </c>
      <c r="E2872" s="25" t="n">
        <v>664</v>
      </c>
      <c r="F2872" s="26" t="n">
        <v>495.44</v>
      </c>
      <c r="G2872" s="9" t="n">
        <v>842.4400000000001</v>
      </c>
      <c r="H2872" s="25" t="n">
        <v>177.44</v>
      </c>
      <c r="I2872" s="26" t="n">
        <v>59.49197</v>
      </c>
      <c r="J2872" s="9" t="n">
        <v>59.49197</v>
      </c>
      <c r="K2872" s="26" t="n">
        <v>13.61073</v>
      </c>
      <c r="L2872" s="9" t="n">
        <v>21.85192</v>
      </c>
      <c r="M2872" s="25">
        <f>K2872-L2872</f>
        <v/>
      </c>
      <c r="N2872" s="41" t="n">
        <v>2.535382845441479</v>
      </c>
      <c r="O2872" s="41" t="n">
        <v>4.070537223790315</v>
      </c>
      <c r="P2872" s="41" t="n">
        <v>-1.535154378348836</v>
      </c>
      <c r="Q2872" s="30" t="n">
        <v>31620</v>
      </c>
      <c r="R2872" t="n">
        <v>35120</v>
      </c>
      <c r="S2872" t="n">
        <v>8320</v>
      </c>
      <c r="T2872" s="31">
        <f>SUM(Q2872:S2872)</f>
        <v/>
      </c>
    </row>
    <row r="2873">
      <c r="A2873" s="23" t="n">
        <v>45003</v>
      </c>
      <c r="B2873" s="24" t="inlineStr">
        <is>
          <t>AIKEN COUNTY, SC</t>
        </is>
      </c>
      <c r="C2873" s="9" t="n">
        <v>784</v>
      </c>
      <c r="D2873" s="9" t="n">
        <v>1315</v>
      </c>
      <c r="E2873" s="25" t="n">
        <v>561</v>
      </c>
      <c r="F2873" s="26" t="n">
        <v>213.52</v>
      </c>
      <c r="G2873" s="9" t="n">
        <v>744.52</v>
      </c>
      <c r="H2873" s="25" t="n">
        <v>0</v>
      </c>
      <c r="I2873" s="26" t="n">
        <v>59.49197</v>
      </c>
      <c r="J2873" s="9" t="n">
        <v>59.49197</v>
      </c>
      <c r="K2873" s="26" t="n">
        <v>13.72411</v>
      </c>
      <c r="L2873" s="9" t="n">
        <v>22.14106</v>
      </c>
      <c r="M2873" s="25">
        <f>K2873-L2873</f>
        <v/>
      </c>
      <c r="N2873" s="41" t="n">
        <v>2.556503072425347</v>
      </c>
      <c r="O2873" s="41" t="n">
        <v>4.124397714442246</v>
      </c>
      <c r="P2873" s="41" t="n">
        <v>-1.567894642016898</v>
      </c>
      <c r="Q2873" s="30" t="n">
        <v>59800</v>
      </c>
      <c r="R2873" t="n">
        <v>49300</v>
      </c>
      <c r="S2873" t="n">
        <v>121650</v>
      </c>
      <c r="T2873" s="31">
        <f>SUM(Q2873:S2873)</f>
        <v/>
      </c>
    </row>
    <row r="2874">
      <c r="A2874" s="23" t="n">
        <v>45031</v>
      </c>
      <c r="B2874" s="24" t="inlineStr">
        <is>
          <t>DARLINGTON COUNTY, SC</t>
        </is>
      </c>
      <c r="C2874" s="9" t="n">
        <v>561</v>
      </c>
      <c r="D2874" s="9" t="n">
        <v>909</v>
      </c>
      <c r="E2874" s="25" t="n">
        <v>273</v>
      </c>
      <c r="F2874" s="26" t="n">
        <v>203.4</v>
      </c>
      <c r="G2874" s="9" t="n">
        <v>551.4</v>
      </c>
      <c r="H2874" s="25" t="n">
        <v>0</v>
      </c>
      <c r="I2874" s="26" t="n">
        <v>59.36539</v>
      </c>
      <c r="J2874" s="9" t="n">
        <v>59.36539</v>
      </c>
      <c r="K2874" s="26" t="n">
        <v>12.26293</v>
      </c>
      <c r="L2874" s="9" t="n">
        <v>19.41756</v>
      </c>
      <c r="M2874" s="25">
        <f>K2874-L2874</f>
        <v/>
      </c>
      <c r="N2874" s="41" t="n">
        <v>2.284317031992382</v>
      </c>
      <c r="O2874" s="41" t="n">
        <v>3.617068924615405</v>
      </c>
      <c r="P2874" s="41" t="n">
        <v>-1.332751892623024</v>
      </c>
      <c r="Q2874" s="30" t="n">
        <v>118720</v>
      </c>
      <c r="R2874" t="n">
        <v>13010</v>
      </c>
      <c r="S2874" t="n">
        <v>31720</v>
      </c>
      <c r="T2874" s="31">
        <f>SUM(Q2874:S2874)</f>
        <v/>
      </c>
    </row>
    <row r="2875">
      <c r="A2875" s="23" t="n">
        <v>25011</v>
      </c>
      <c r="B2875" s="24" t="inlineStr">
        <is>
          <t>FRANKLIN COUNTY, MA</t>
        </is>
      </c>
      <c r="C2875" s="9" t="n">
        <v>2279</v>
      </c>
      <c r="D2875" s="9" t="n">
        <v>1967</v>
      </c>
      <c r="E2875" s="25" t="n">
        <v>1550</v>
      </c>
      <c r="F2875" s="26" t="n">
        <v>2180.1</v>
      </c>
      <c r="G2875" s="9" t="n">
        <v>1868.1</v>
      </c>
      <c r="H2875" s="25" t="n">
        <v>1451.1</v>
      </c>
      <c r="I2875" s="26" t="n"/>
      <c r="J2875" s="9" t="n">
        <v>59.29341</v>
      </c>
      <c r="K2875" s="26" t="n">
        <v>22.65129</v>
      </c>
      <c r="L2875" s="9" t="n">
        <v>20.78268</v>
      </c>
      <c r="M2875" s="25">
        <f>K2875-L2875</f>
        <v/>
      </c>
      <c r="N2875" s="41" t="n">
        <v>4.219442461434479</v>
      </c>
      <c r="O2875" s="41" t="n">
        <v>3.871361077201568</v>
      </c>
      <c r="P2875" s="41" t="n">
        <v>0.3480813842329105</v>
      </c>
      <c r="Q2875" s="30" t="n">
        <v>8200</v>
      </c>
      <c r="R2875" t="n">
        <v>30780</v>
      </c>
      <c r="S2875" t="n">
        <v>1280</v>
      </c>
      <c r="T2875" s="31">
        <f>SUM(Q2875:S2875)</f>
        <v/>
      </c>
    </row>
    <row r="2876">
      <c r="A2876" s="23" t="n">
        <v>45029</v>
      </c>
      <c r="B2876" s="24" t="inlineStr">
        <is>
          <t>COLLETON COUNTY, SC</t>
        </is>
      </c>
      <c r="C2876" s="9" t="n">
        <v>1122</v>
      </c>
      <c r="D2876" s="9" t="n">
        <v>1122</v>
      </c>
      <c r="E2876" s="25" t="n">
        <v>1056</v>
      </c>
      <c r="F2876" s="26" t="n">
        <v>578.7</v>
      </c>
      <c r="G2876" s="9" t="n">
        <v>578.7</v>
      </c>
      <c r="H2876" s="25" t="n">
        <v>512.7</v>
      </c>
      <c r="I2876" s="26" t="n">
        <v>59.23881</v>
      </c>
      <c r="J2876" s="9" t="n">
        <v>59.23881</v>
      </c>
      <c r="K2876" s="26" t="n">
        <v>13.69649</v>
      </c>
      <c r="L2876" s="9" t="n">
        <v>21.78139</v>
      </c>
      <c r="M2876" s="25">
        <f>K2876-L2876</f>
        <v/>
      </c>
      <c r="N2876" s="41" t="n">
        <v>2.551358067404229</v>
      </c>
      <c r="O2876" s="41" t="n">
        <v>4.057399019440585</v>
      </c>
      <c r="P2876" s="41" t="n">
        <v>-1.506040952036357</v>
      </c>
      <c r="Q2876" s="30" t="n">
        <v>32710</v>
      </c>
      <c r="R2876" t="n">
        <v>32250</v>
      </c>
      <c r="S2876" t="n">
        <v>55080</v>
      </c>
      <c r="T2876" s="31">
        <f>SUM(Q2876:S2876)</f>
        <v/>
      </c>
    </row>
    <row r="2877">
      <c r="A2877" s="23" t="n">
        <v>51011</v>
      </c>
      <c r="B2877" s="24" t="inlineStr">
        <is>
          <t>APPOMATTOX COUNTY, VA</t>
        </is>
      </c>
      <c r="C2877" s="9" t="n">
        <v>1014</v>
      </c>
      <c r="D2877" s="9" t="n">
        <v>1014</v>
      </c>
      <c r="E2877" s="25" t="n">
        <v>616</v>
      </c>
      <c r="F2877" s="26" t="n">
        <v>617</v>
      </c>
      <c r="G2877" s="9" t="n">
        <v>617</v>
      </c>
      <c r="H2877" s="25" t="n">
        <v>219</v>
      </c>
      <c r="I2877" s="26" t="n">
        <v>59.11223</v>
      </c>
      <c r="J2877" s="9" t="n">
        <v>59.11223</v>
      </c>
      <c r="K2877" s="26" t="n">
        <v>13.12249</v>
      </c>
      <c r="L2877" s="9" t="n">
        <v>19.39233</v>
      </c>
      <c r="M2877" s="25">
        <f>K2877-L2877</f>
        <v/>
      </c>
      <c r="N2877" s="41" t="n">
        <v>2.444434356972576</v>
      </c>
      <c r="O2877" s="41" t="n">
        <v>3.612369124590683</v>
      </c>
      <c r="P2877" s="41" t="n">
        <v>-1.167934767618107</v>
      </c>
      <c r="Q2877" s="30" t="n">
        <v>2140</v>
      </c>
      <c r="R2877" t="n">
        <v>50850</v>
      </c>
      <c r="S2877" t="n">
        <v>5000</v>
      </c>
      <c r="T2877" s="31">
        <f>SUM(Q2877:S2877)</f>
        <v/>
      </c>
    </row>
    <row r="2878">
      <c r="A2878" s="23" t="n">
        <v>48277</v>
      </c>
      <c r="B2878" s="24" t="inlineStr">
        <is>
          <t>LAMAR COUNTY, TX</t>
        </is>
      </c>
      <c r="C2878" s="9" t="n">
        <v>750</v>
      </c>
      <c r="D2878" s="9" t="n">
        <v>750</v>
      </c>
      <c r="E2878" s="25" t="n">
        <v>750</v>
      </c>
      <c r="F2878" s="26" t="n">
        <v>550.62</v>
      </c>
      <c r="G2878" s="9" t="n">
        <v>550.62</v>
      </c>
      <c r="H2878" s="25" t="n">
        <v>550.62</v>
      </c>
      <c r="I2878" s="26" t="n"/>
      <c r="J2878" s="9" t="n">
        <v>59.02492</v>
      </c>
      <c r="K2878" s="26" t="n">
        <v>11.4861</v>
      </c>
      <c r="L2878" s="9" t="n">
        <v>15.34602</v>
      </c>
      <c r="M2878" s="25">
        <f>K2878-L2878</f>
        <v/>
      </c>
      <c r="N2878" s="41" t="n">
        <v>2.139610505904192</v>
      </c>
      <c r="O2878" s="41" t="n">
        <v>2.858629614561587</v>
      </c>
      <c r="P2878" s="41" t="n">
        <v>-0.7190191086573953</v>
      </c>
      <c r="Q2878" s="30" t="n">
        <v>50380</v>
      </c>
      <c r="R2878" t="n">
        <v>192600</v>
      </c>
      <c r="S2878" t="n">
        <v>132030</v>
      </c>
      <c r="T2878" s="31">
        <f>SUM(Q2878:S2878)</f>
        <v/>
      </c>
    </row>
    <row r="2879">
      <c r="A2879" s="23" t="n">
        <v>9015</v>
      </c>
      <c r="B2879" s="24" t="inlineStr">
        <is>
          <t>WINDHAM COUNTY, CT</t>
        </is>
      </c>
      <c r="C2879" s="9" t="n">
        <v>3926</v>
      </c>
      <c r="D2879" s="9" t="n">
        <v>3032</v>
      </c>
      <c r="E2879" s="25" t="n">
        <v>3367</v>
      </c>
      <c r="F2879" s="26" t="n">
        <v>3439.88</v>
      </c>
      <c r="G2879" s="9" t="n">
        <v>2545.88</v>
      </c>
      <c r="H2879" s="25" t="n">
        <v>2880.88</v>
      </c>
      <c r="I2879" s="26" t="n"/>
      <c r="J2879" s="9" t="n">
        <v>58.97522</v>
      </c>
      <c r="K2879" s="26" t="n">
        <v>24.56058</v>
      </c>
      <c r="L2879" s="9" t="n">
        <v>22.3547</v>
      </c>
      <c r="M2879" s="25">
        <f>K2879-L2879</f>
        <v/>
      </c>
      <c r="N2879" s="41" t="n">
        <v>4.57510164451819</v>
      </c>
      <c r="O2879" s="41" t="n">
        <v>4.164194197885831</v>
      </c>
      <c r="P2879" s="41" t="n">
        <v>0.4109074466323592</v>
      </c>
      <c r="Q2879" s="30" t="n">
        <v>3400</v>
      </c>
      <c r="R2879" t="n">
        <v>34150</v>
      </c>
      <c r="S2879" t="n">
        <v>540</v>
      </c>
      <c r="T2879" s="31">
        <f>SUM(Q2879:S2879)</f>
        <v/>
      </c>
    </row>
    <row r="2880">
      <c r="A2880" s="23" t="n">
        <v>37139</v>
      </c>
      <c r="B2880" s="24" t="inlineStr">
        <is>
          <t>PASQUOTANK COUNTY, NC</t>
        </is>
      </c>
      <c r="C2880" s="9" t="n">
        <v>1081</v>
      </c>
      <c r="D2880" s="9" t="n">
        <v>1545</v>
      </c>
      <c r="E2880" s="25" t="n">
        <v>409</v>
      </c>
      <c r="F2880" s="26" t="n">
        <v>830.6799999999999</v>
      </c>
      <c r="G2880" s="9" t="n">
        <v>1294.68</v>
      </c>
      <c r="H2880" s="25" t="n">
        <v>158.68</v>
      </c>
      <c r="I2880" s="26" t="n"/>
      <c r="J2880" s="9" t="n">
        <v>58.80735</v>
      </c>
      <c r="K2880" s="26" t="n">
        <v>11.93301</v>
      </c>
      <c r="L2880" s="9" t="n">
        <v>19.95762</v>
      </c>
      <c r="M2880" s="25">
        <f>K2880-L2880</f>
        <v/>
      </c>
      <c r="N2880" s="41" t="n">
        <v>2.222860114665533</v>
      </c>
      <c r="O2880" s="41" t="n">
        <v>3.717670351541744</v>
      </c>
      <c r="P2880" s="41" t="n">
        <v>-1.49481023687621</v>
      </c>
      <c r="Q2880" s="30" t="n">
        <v>35260</v>
      </c>
      <c r="R2880" t="n">
        <v>41200</v>
      </c>
      <c r="S2880" t="n">
        <v>0</v>
      </c>
      <c r="T2880" s="31">
        <f>SUM(Q2880:S2880)</f>
        <v/>
      </c>
    </row>
    <row r="2881">
      <c r="A2881" s="23" t="n">
        <v>48337</v>
      </c>
      <c r="B2881" s="24" t="inlineStr">
        <is>
          <t>MONTAGUE COUNTY, TX</t>
        </is>
      </c>
      <c r="C2881" s="9" t="n">
        <v>756</v>
      </c>
      <c r="D2881" s="9" t="n">
        <v>756</v>
      </c>
      <c r="E2881" s="25" t="n">
        <v>756</v>
      </c>
      <c r="F2881" s="26" t="n">
        <v>556.62</v>
      </c>
      <c r="G2881" s="9" t="n">
        <v>556.62</v>
      </c>
      <c r="H2881" s="25" t="n">
        <v>556.62</v>
      </c>
      <c r="I2881" s="26" t="n"/>
      <c r="J2881" s="9" t="n">
        <v>58.62914</v>
      </c>
      <c r="K2881" s="26" t="n">
        <v>11.4861</v>
      </c>
      <c r="L2881" s="9" t="n">
        <v>15.2514</v>
      </c>
      <c r="M2881" s="25">
        <f>K2881-L2881</f>
        <v/>
      </c>
      <c r="N2881" s="41" t="n">
        <v>2.139610505904192</v>
      </c>
      <c r="O2881" s="41" t="n">
        <v>2.841003967382071</v>
      </c>
      <c r="P2881" s="41" t="n">
        <v>-0.7013934614778781</v>
      </c>
      <c r="Q2881" s="30" t="n">
        <v>25600</v>
      </c>
      <c r="R2881" t="n">
        <v>36070</v>
      </c>
      <c r="S2881" t="n">
        <v>337060</v>
      </c>
      <c r="T2881" s="31">
        <f>SUM(Q2881:S2881)</f>
        <v/>
      </c>
    </row>
    <row r="2882">
      <c r="A2882" s="23" t="n">
        <v>12133</v>
      </c>
      <c r="B2882" s="24" t="inlineStr">
        <is>
          <t>WASHINGTON COUNTY, FL</t>
        </is>
      </c>
      <c r="C2882" s="9" t="n">
        <v>1204</v>
      </c>
      <c r="D2882" s="9" t="n">
        <v>1204</v>
      </c>
      <c r="E2882" s="25" t="n">
        <v>1204</v>
      </c>
      <c r="F2882" s="26" t="n">
        <v>683.2</v>
      </c>
      <c r="G2882" s="9" t="n">
        <v>683.2</v>
      </c>
      <c r="H2882" s="25" t="n">
        <v>683.2</v>
      </c>
      <c r="I2882" s="26" t="n">
        <v>58.60592</v>
      </c>
      <c r="J2882" s="9" t="n">
        <v>58.60592</v>
      </c>
      <c r="K2882" s="26" t="n">
        <v>14.2951</v>
      </c>
      <c r="L2882" s="9" t="n">
        <v>20.78783</v>
      </c>
      <c r="M2882" s="25">
        <f>K2882-L2882</f>
        <v/>
      </c>
      <c r="N2882" s="41" t="n">
        <v>2.662866085351078</v>
      </c>
      <c r="O2882" s="41" t="n">
        <v>3.872320410143595</v>
      </c>
      <c r="P2882" s="41" t="n">
        <v>-1.209454324792517</v>
      </c>
      <c r="Q2882" s="30" t="n">
        <v>8930</v>
      </c>
      <c r="R2882" t="n">
        <v>23480</v>
      </c>
      <c r="S2882" t="n">
        <v>20710</v>
      </c>
      <c r="T2882" s="31">
        <f>SUM(Q2882:S2882)</f>
        <v/>
      </c>
    </row>
    <row r="2883">
      <c r="A2883" s="23" t="n">
        <v>45005</v>
      </c>
      <c r="B2883" s="24" t="inlineStr">
        <is>
          <t>ALLENDALE COUNTY, SC</t>
        </is>
      </c>
      <c r="C2883" s="9" t="n">
        <v>1095</v>
      </c>
      <c r="D2883" s="9" t="n">
        <v>1095</v>
      </c>
      <c r="E2883" s="25" t="n">
        <v>957</v>
      </c>
      <c r="F2883" s="26" t="n">
        <v>501.64</v>
      </c>
      <c r="G2883" s="9" t="n">
        <v>501.64</v>
      </c>
      <c r="H2883" s="25" t="n">
        <v>363.64</v>
      </c>
      <c r="I2883" s="26" t="n">
        <v>58.60592</v>
      </c>
      <c r="J2883" s="9" t="n">
        <v>58.60592</v>
      </c>
      <c r="K2883" s="26" t="n">
        <v>14.12127</v>
      </c>
      <c r="L2883" s="9" t="n">
        <v>21.93712</v>
      </c>
      <c r="M2883" s="25">
        <f>K2883-L2883</f>
        <v/>
      </c>
      <c r="N2883" s="41" t="n">
        <v>2.630485338688476</v>
      </c>
      <c r="O2883" s="41" t="n">
        <v>4.086408129938009</v>
      </c>
      <c r="P2883" s="41" t="n">
        <v>-1.455922791249535</v>
      </c>
      <c r="Q2883" s="30" t="n">
        <v>33960</v>
      </c>
      <c r="R2883" t="n">
        <v>23130</v>
      </c>
      <c r="S2883" t="n">
        <v>26520</v>
      </c>
      <c r="T2883" s="31">
        <f>SUM(Q2883:S2883)</f>
        <v/>
      </c>
    </row>
    <row r="2884">
      <c r="A2884" s="23" t="n">
        <v>46061</v>
      </c>
      <c r="B2884" s="24" t="inlineStr">
        <is>
          <t>HANSON COUNTY, SD</t>
        </is>
      </c>
      <c r="C2884" s="9" t="n">
        <v>432</v>
      </c>
      <c r="D2884" s="9" t="n">
        <v>518</v>
      </c>
      <c r="E2884" s="25" t="n">
        <v>163</v>
      </c>
      <c r="F2884" s="26" t="n">
        <v>371.96</v>
      </c>
      <c r="G2884" s="9" t="n">
        <v>457.96</v>
      </c>
      <c r="H2884" s="25" t="n">
        <v>102.96</v>
      </c>
      <c r="I2884" s="26" t="n">
        <v>58.60592</v>
      </c>
      <c r="J2884" s="9" t="n">
        <v>58.60592</v>
      </c>
      <c r="K2884" s="26" t="n">
        <v>13.91757</v>
      </c>
      <c r="L2884" s="9" t="n">
        <v>12.35562</v>
      </c>
      <c r="M2884" s="25">
        <f>K2884-L2884</f>
        <v/>
      </c>
      <c r="N2884" s="41" t="n">
        <v>2.59254046096212</v>
      </c>
      <c r="O2884" s="41" t="n">
        <v>2.301583162166441</v>
      </c>
      <c r="P2884" s="41" t="n">
        <v>0.2909572987956793</v>
      </c>
      <c r="Q2884" s="30" t="n">
        <v>158980</v>
      </c>
      <c r="R2884" t="n">
        <v>63890</v>
      </c>
      <c r="S2884" t="n">
        <v>15230</v>
      </c>
      <c r="T2884" s="31">
        <f>SUM(Q2884:S2884)</f>
        <v/>
      </c>
    </row>
    <row r="2885">
      <c r="A2885" s="23" t="n">
        <v>12013</v>
      </c>
      <c r="B2885" s="24" t="inlineStr">
        <is>
          <t>CALHOUN COUNTY, FL</t>
        </is>
      </c>
      <c r="C2885" s="9" t="n">
        <v>242</v>
      </c>
      <c r="D2885" s="9" t="n">
        <v>1014</v>
      </c>
      <c r="E2885" s="25" t="n">
        <v>296</v>
      </c>
      <c r="F2885" s="26" t="n">
        <v>0</v>
      </c>
      <c r="G2885" s="9" t="n">
        <v>349.94</v>
      </c>
      <c r="H2885" s="25" t="n">
        <v>0</v>
      </c>
      <c r="I2885" s="26" t="n">
        <v>58.47934</v>
      </c>
      <c r="J2885" s="9" t="n">
        <v>58.47934</v>
      </c>
      <c r="K2885" s="26" t="n">
        <v>15.29185</v>
      </c>
      <c r="L2885" s="9" t="n">
        <v>22.50044</v>
      </c>
      <c r="M2885" s="25">
        <f>K2885-L2885</f>
        <v/>
      </c>
      <c r="N2885" s="41" t="n">
        <v>2.848538922237402</v>
      </c>
      <c r="O2885" s="41" t="n">
        <v>4.191342388753966</v>
      </c>
      <c r="P2885" s="41" t="n">
        <v>-1.342803466516564</v>
      </c>
      <c r="Q2885" s="30" t="n">
        <v>15320</v>
      </c>
      <c r="R2885" t="n">
        <v>12410</v>
      </c>
      <c r="S2885" t="n">
        <v>18310</v>
      </c>
      <c r="T2885" s="31">
        <f>SUM(Q2885:S2885)</f>
        <v/>
      </c>
    </row>
    <row r="2886">
      <c r="A2886" s="23" t="n">
        <v>45015</v>
      </c>
      <c r="B2886" s="24" t="inlineStr">
        <is>
          <t>BERKELEY COUNTY, SC</t>
        </is>
      </c>
      <c r="C2886" s="9" t="n">
        <v>1060</v>
      </c>
      <c r="D2886" s="9" t="n">
        <v>1856</v>
      </c>
      <c r="E2886" s="25" t="n">
        <v>560</v>
      </c>
      <c r="F2886" s="26" t="n">
        <v>534.64</v>
      </c>
      <c r="G2886" s="9" t="n">
        <v>1330.64</v>
      </c>
      <c r="H2886" s="25" t="n">
        <v>34.64001</v>
      </c>
      <c r="I2886" s="26" t="n">
        <v>58.35276</v>
      </c>
      <c r="J2886" s="9" t="n">
        <v>58.35276</v>
      </c>
      <c r="K2886" s="26" t="n">
        <v>13.38289</v>
      </c>
      <c r="L2886" s="9" t="n">
        <v>22.38095</v>
      </c>
      <c r="M2886" s="25">
        <f>K2886-L2886</f>
        <v/>
      </c>
      <c r="N2886" s="41" t="n">
        <v>2.492941210973277</v>
      </c>
      <c r="O2886" s="41" t="n">
        <v>4.169084001716547</v>
      </c>
      <c r="P2886" s="41" t="n">
        <v>-1.67614279074327</v>
      </c>
      <c r="Q2886" s="30" t="n">
        <v>15120</v>
      </c>
      <c r="R2886" t="n">
        <v>27030</v>
      </c>
      <c r="S2886" t="n">
        <v>34560</v>
      </c>
      <c r="T2886" s="31">
        <f>SUM(Q2886:S2886)</f>
        <v/>
      </c>
    </row>
    <row r="2887">
      <c r="A2887" s="23" t="n">
        <v>51037</v>
      </c>
      <c r="B2887" s="24" t="inlineStr">
        <is>
          <t>CHARLOTTE COUNTY, VA</t>
        </is>
      </c>
      <c r="C2887" s="9" t="n">
        <v>1170</v>
      </c>
      <c r="D2887" s="9" t="n">
        <v>1170</v>
      </c>
      <c r="E2887" s="25" t="n">
        <v>813</v>
      </c>
      <c r="F2887" s="26" t="n">
        <v>807</v>
      </c>
      <c r="G2887" s="9" t="n">
        <v>807</v>
      </c>
      <c r="H2887" s="25" t="n">
        <v>450</v>
      </c>
      <c r="I2887" s="26" t="n">
        <v>58.35276</v>
      </c>
      <c r="J2887" s="9" t="n">
        <v>58.35276</v>
      </c>
      <c r="K2887" s="26" t="n">
        <v>12.59929</v>
      </c>
      <c r="L2887" s="9" t="n">
        <v>20.32629</v>
      </c>
      <c r="M2887" s="25">
        <f>K2887-L2887</f>
        <v/>
      </c>
      <c r="N2887" s="41" t="n">
        <v>2.346973581192366</v>
      </c>
      <c r="O2887" s="41" t="n">
        <v>3.786345550713935</v>
      </c>
      <c r="P2887" s="41" t="n">
        <v>-1.439371969521569</v>
      </c>
      <c r="Q2887" s="30" t="n">
        <v>3220</v>
      </c>
      <c r="R2887" t="n">
        <v>63810</v>
      </c>
      <c r="S2887" t="n">
        <v>11610</v>
      </c>
      <c r="T2887" s="31">
        <f>SUM(Q2887:S2887)</f>
        <v/>
      </c>
    </row>
    <row r="2888">
      <c r="A2888" s="23" t="n">
        <v>37143</v>
      </c>
      <c r="B2888" s="24" t="inlineStr">
        <is>
          <t>PERQUIMANS COUNTY, NC</t>
        </is>
      </c>
      <c r="C2888" s="9" t="n">
        <v>1108</v>
      </c>
      <c r="D2888" s="9" t="n">
        <v>1660</v>
      </c>
      <c r="E2888" s="25" t="n">
        <v>253</v>
      </c>
      <c r="F2888" s="26" t="n">
        <v>723.58</v>
      </c>
      <c r="G2888" s="9" t="n">
        <v>1275.58</v>
      </c>
      <c r="H2888" s="25" t="n">
        <v>0</v>
      </c>
      <c r="I2888" s="26" t="n"/>
      <c r="J2888" s="9" t="n">
        <v>58.2483</v>
      </c>
      <c r="K2888" s="26" t="n">
        <v>13.67419</v>
      </c>
      <c r="L2888" s="9" t="n">
        <v>20.17434</v>
      </c>
      <c r="M2888" s="25">
        <f>K2888-L2888</f>
        <v/>
      </c>
      <c r="N2888" s="41" t="n">
        <v>2.547204062626135</v>
      </c>
      <c r="O2888" s="41" t="n">
        <v>3.758040571968134</v>
      </c>
      <c r="P2888" s="41" t="n">
        <v>-1.210836509341999</v>
      </c>
      <c r="Q2888" s="30" t="n">
        <v>45370</v>
      </c>
      <c r="R2888" t="n">
        <v>42150</v>
      </c>
      <c r="S2888" t="n">
        <v>0</v>
      </c>
      <c r="T2888" s="31">
        <f>SUM(Q2888:S2888)</f>
        <v/>
      </c>
    </row>
    <row r="2889">
      <c r="A2889" s="23" t="n">
        <v>29211</v>
      </c>
      <c r="B2889" s="24" t="inlineStr">
        <is>
          <t>SULLIVAN COUNTY, MO</t>
        </is>
      </c>
      <c r="C2889" s="9" t="n">
        <v>140</v>
      </c>
      <c r="D2889" s="9" t="n">
        <v>116</v>
      </c>
      <c r="E2889" s="25" t="n">
        <v>2</v>
      </c>
      <c r="F2889" s="26" t="n">
        <v>35.84</v>
      </c>
      <c r="G2889" s="9" t="n">
        <v>11.84</v>
      </c>
      <c r="H2889" s="25" t="n">
        <v>0</v>
      </c>
      <c r="I2889" s="26" t="n">
        <v>58.09961</v>
      </c>
      <c r="J2889" s="9" t="n">
        <v>58.09961</v>
      </c>
      <c r="K2889" s="26" t="n">
        <v>13.0022</v>
      </c>
      <c r="L2889" s="9" t="n">
        <v>11.65615</v>
      </c>
      <c r="M2889" s="25">
        <f>K2889-L2889</f>
        <v/>
      </c>
      <c r="N2889" s="41" t="n">
        <v>2.422026947342221</v>
      </c>
      <c r="O2889" s="41" t="n">
        <v>2.171287120815172</v>
      </c>
      <c r="P2889" s="41" t="n">
        <v>0.250739826527049</v>
      </c>
      <c r="Q2889" s="30" t="n">
        <v>38360</v>
      </c>
      <c r="R2889" t="n">
        <v>242740</v>
      </c>
      <c r="S2889" t="n">
        <v>8920</v>
      </c>
      <c r="T2889" s="31">
        <f>SUM(Q2889:S2889)</f>
        <v/>
      </c>
    </row>
    <row r="2890">
      <c r="A2890" s="23" t="n">
        <v>48207</v>
      </c>
      <c r="B2890" s="24" t="inlineStr">
        <is>
          <t>HASKELL COUNTY, TX</t>
        </is>
      </c>
      <c r="C2890" s="9" t="n">
        <v>132</v>
      </c>
      <c r="D2890" s="9" t="n">
        <v>285</v>
      </c>
      <c r="E2890" s="25" t="n">
        <v>159</v>
      </c>
      <c r="F2890" s="26" t="n">
        <v>0</v>
      </c>
      <c r="G2890" s="9" t="n">
        <v>85.62</v>
      </c>
      <c r="H2890" s="25" t="n">
        <v>0</v>
      </c>
      <c r="I2890" s="26" t="n"/>
      <c r="J2890" s="9" t="n">
        <v>58.0847</v>
      </c>
      <c r="K2890" s="26" t="n">
        <v>11.4861</v>
      </c>
      <c r="L2890" s="9" t="n">
        <v>15.45439</v>
      </c>
      <c r="M2890" s="25">
        <f>K2890-L2890</f>
        <v/>
      </c>
      <c r="N2890" s="41" t="n">
        <v>2.139610505904192</v>
      </c>
      <c r="O2890" s="41" t="n">
        <v>2.878816587557194</v>
      </c>
      <c r="P2890" s="41" t="n">
        <v>-0.7392060816530021</v>
      </c>
      <c r="Q2890" s="30" t="n">
        <v>286700</v>
      </c>
      <c r="R2890" t="n">
        <v>7140</v>
      </c>
      <c r="S2890" t="n">
        <v>109850</v>
      </c>
      <c r="T2890" s="31">
        <f>SUM(Q2890:S2890)</f>
        <v/>
      </c>
    </row>
    <row r="2891">
      <c r="A2891" s="23" t="n">
        <v>33005</v>
      </c>
      <c r="B2891" s="24" t="inlineStr">
        <is>
          <t>CHESHIRE COUNTY, NH</t>
        </is>
      </c>
      <c r="C2891" s="9" t="n">
        <v>2138</v>
      </c>
      <c r="D2891" s="9" t="n">
        <v>658</v>
      </c>
      <c r="E2891" s="25" t="n">
        <v>384</v>
      </c>
      <c r="F2891" s="26" t="n">
        <v>2012.7</v>
      </c>
      <c r="G2891" s="9" t="n">
        <v>532.7</v>
      </c>
      <c r="H2891" s="25" t="n">
        <v>258.7</v>
      </c>
      <c r="I2891" s="26" t="n"/>
      <c r="J2891" s="9" t="n">
        <v>58.00819</v>
      </c>
      <c r="K2891" s="26" t="n">
        <v>22.64718</v>
      </c>
      <c r="L2891" s="9" t="n">
        <v>20.93435</v>
      </c>
      <c r="M2891" s="25">
        <f>K2891-L2891</f>
        <v/>
      </c>
      <c r="N2891" s="41" t="n">
        <v>4.21867685786327</v>
      </c>
      <c r="O2891" s="41" t="n">
        <v>3.899613898039841</v>
      </c>
      <c r="P2891" s="41" t="n">
        <v>0.3190629598234282</v>
      </c>
      <c r="Q2891" s="30" t="n">
        <v>4570</v>
      </c>
      <c r="R2891" t="n">
        <v>20060</v>
      </c>
      <c r="S2891" t="n">
        <v>740</v>
      </c>
      <c r="T2891" s="31">
        <f>SUM(Q2891:S2891)</f>
        <v/>
      </c>
    </row>
    <row r="2892">
      <c r="A2892" s="23" t="n">
        <v>19001</v>
      </c>
      <c r="B2892" s="24" t="inlineStr">
        <is>
          <t>ADAIR COUNTY, IA</t>
        </is>
      </c>
      <c r="C2892" s="9" t="n">
        <v>1003</v>
      </c>
      <c r="D2892" s="9" t="n">
        <v>1003</v>
      </c>
      <c r="E2892" s="25" t="n">
        <v>0</v>
      </c>
      <c r="F2892" s="26" t="n">
        <v>915.24</v>
      </c>
      <c r="G2892" s="9" t="n">
        <v>915.24</v>
      </c>
      <c r="H2892" s="25" t="n">
        <v>0</v>
      </c>
      <c r="I2892" s="26" t="n">
        <v>57.97302</v>
      </c>
      <c r="J2892" s="9" t="n">
        <v>57.97302</v>
      </c>
      <c r="K2892" s="26" t="n">
        <v>13.68121</v>
      </c>
      <c r="L2892" s="9" t="n">
        <v>11.97668</v>
      </c>
      <c r="M2892" s="25">
        <f>K2892-L2892</f>
        <v/>
      </c>
      <c r="N2892" s="41" t="n">
        <v>2.548511735879149</v>
      </c>
      <c r="O2892" s="41" t="n">
        <v>2.230994885457433</v>
      </c>
      <c r="P2892" s="41" t="n">
        <v>0.3175168504217161</v>
      </c>
      <c r="Q2892" s="30" t="n">
        <v>218240</v>
      </c>
      <c r="R2892" t="n">
        <v>112080</v>
      </c>
      <c r="S2892" t="n">
        <v>980</v>
      </c>
      <c r="T2892" s="31">
        <f>SUM(Q2892:S2892)</f>
        <v/>
      </c>
    </row>
    <row r="2893">
      <c r="A2893" s="23" t="n">
        <v>48097</v>
      </c>
      <c r="B2893" s="24" t="inlineStr">
        <is>
          <t>COOKE COUNTY, TX</t>
        </is>
      </c>
      <c r="C2893" s="9" t="n">
        <v>955</v>
      </c>
      <c r="D2893" s="9" t="n">
        <v>955</v>
      </c>
      <c r="E2893" s="25" t="n">
        <v>955</v>
      </c>
      <c r="F2893" s="26" t="n">
        <v>755.62</v>
      </c>
      <c r="G2893" s="9" t="n">
        <v>755.62</v>
      </c>
      <c r="H2893" s="25" t="n">
        <v>755.62</v>
      </c>
      <c r="I2893" s="26" t="n"/>
      <c r="J2893" s="9" t="n">
        <v>57.91579</v>
      </c>
      <c r="K2893" s="26" t="n">
        <v>11.4861</v>
      </c>
      <c r="L2893" s="9" t="n">
        <v>15.27322</v>
      </c>
      <c r="M2893" s="25">
        <f>K2893-L2893</f>
        <v/>
      </c>
      <c r="N2893" s="41" t="n">
        <v>2.139610505904192</v>
      </c>
      <c r="O2893" s="41" t="n">
        <v>2.845068558604402</v>
      </c>
      <c r="P2893" s="41" t="n">
        <v>-0.7054580527002102</v>
      </c>
      <c r="Q2893" s="30" t="n">
        <v>58080</v>
      </c>
      <c r="R2893" t="n">
        <v>68960</v>
      </c>
      <c r="S2893" t="n">
        <v>274450</v>
      </c>
      <c r="T2893" s="31">
        <f>SUM(Q2893:S2893)</f>
        <v/>
      </c>
    </row>
    <row r="2894">
      <c r="A2894" s="23" t="n">
        <v>39069</v>
      </c>
      <c r="B2894" s="24" t="inlineStr">
        <is>
          <t>HENRY COUNTY, OH</t>
        </is>
      </c>
      <c r="C2894" s="9" t="n">
        <v>1530</v>
      </c>
      <c r="D2894" s="9" t="n">
        <v>1096</v>
      </c>
      <c r="E2894" s="25" t="n">
        <v>0</v>
      </c>
      <c r="F2894" s="26" t="n">
        <v>1126.1</v>
      </c>
      <c r="G2894" s="9" t="n">
        <v>692.1</v>
      </c>
      <c r="H2894" s="25" t="n">
        <v>0</v>
      </c>
      <c r="I2894" s="26" t="n">
        <v>57.84645</v>
      </c>
      <c r="J2894" s="9" t="n">
        <v>57.84645</v>
      </c>
      <c r="K2894" s="26" t="n">
        <v>22.43238</v>
      </c>
      <c r="L2894" s="9" t="n">
        <v>20.54232</v>
      </c>
      <c r="M2894" s="25">
        <f>K2894-L2894</f>
        <v/>
      </c>
      <c r="N2894" s="41" t="n">
        <v>4.178664291659926</v>
      </c>
      <c r="O2894" s="41" t="n">
        <v>3.826587239153917</v>
      </c>
      <c r="P2894" s="41" t="n">
        <v>0.3520770525060093</v>
      </c>
      <c r="Q2894" s="30" t="n">
        <v>229250</v>
      </c>
      <c r="R2894" t="n">
        <v>2090</v>
      </c>
      <c r="S2894" t="n">
        <v>1470</v>
      </c>
      <c r="T2894" s="31">
        <f>SUM(Q2894:S2894)</f>
        <v/>
      </c>
    </row>
    <row r="2895">
      <c r="A2895" s="23" t="n">
        <v>45063</v>
      </c>
      <c r="B2895" s="24" t="inlineStr">
        <is>
          <t>LEXINGTON COUNTY, SC</t>
        </is>
      </c>
      <c r="C2895" s="9" t="n">
        <v>1236</v>
      </c>
      <c r="D2895" s="9" t="n">
        <v>1641</v>
      </c>
      <c r="E2895" s="25" t="n">
        <v>1101</v>
      </c>
      <c r="F2895" s="26" t="n">
        <v>863.28</v>
      </c>
      <c r="G2895" s="9" t="n">
        <v>1268.28</v>
      </c>
      <c r="H2895" s="25" t="n">
        <v>728.28</v>
      </c>
      <c r="I2895" s="26" t="n">
        <v>57.46671</v>
      </c>
      <c r="J2895" s="9" t="n">
        <v>57.46671</v>
      </c>
      <c r="K2895" s="26" t="n">
        <v>12.02373</v>
      </c>
      <c r="L2895" s="9" t="n">
        <v>20.31804</v>
      </c>
      <c r="M2895" s="25">
        <f>K2895-L2895</f>
        <v/>
      </c>
      <c r="N2895" s="41" t="n">
        <v>2.239759276704487</v>
      </c>
      <c r="O2895" s="41" t="n">
        <v>3.78480875522428</v>
      </c>
      <c r="P2895" s="41" t="n">
        <v>-1.545049478519794</v>
      </c>
      <c r="Q2895" s="30" t="n">
        <v>44670</v>
      </c>
      <c r="R2895" t="n">
        <v>39580</v>
      </c>
      <c r="S2895" t="n">
        <v>67960</v>
      </c>
      <c r="T2895" s="31">
        <f>SUM(Q2895:S2895)</f>
        <v/>
      </c>
    </row>
    <row r="2896">
      <c r="A2896" s="23" t="n">
        <v>48159</v>
      </c>
      <c r="B2896" s="24" t="inlineStr">
        <is>
          <t>FRANKLIN COUNTY, TX</t>
        </is>
      </c>
      <c r="C2896" s="9" t="n">
        <v>888</v>
      </c>
      <c r="D2896" s="9" t="n">
        <v>995</v>
      </c>
      <c r="E2896" s="25" t="n">
        <v>560</v>
      </c>
      <c r="F2896" s="26" t="n">
        <v>686.7</v>
      </c>
      <c r="G2896" s="9" t="n">
        <v>793.7</v>
      </c>
      <c r="H2896" s="25" t="n">
        <v>358.7</v>
      </c>
      <c r="I2896" s="26" t="n"/>
      <c r="J2896" s="9" t="n">
        <v>57.37143</v>
      </c>
      <c r="K2896" s="26" t="n">
        <v>11.72721</v>
      </c>
      <c r="L2896" s="9" t="n">
        <v>16.88173</v>
      </c>
      <c r="M2896" s="25">
        <f>K2896-L2896</f>
        <v/>
      </c>
      <c r="N2896" s="41" t="n">
        <v>2.184524052632721</v>
      </c>
      <c r="O2896" s="41" t="n">
        <v>3.144698972308963</v>
      </c>
      <c r="P2896" s="41" t="n">
        <v>-0.9601749196762418</v>
      </c>
      <c r="Q2896" s="30" t="n">
        <v>8390</v>
      </c>
      <c r="R2896" t="n">
        <v>81140</v>
      </c>
      <c r="S2896" t="n">
        <v>0</v>
      </c>
      <c r="T2896" s="31">
        <f>SUM(Q2896:S2896)</f>
        <v/>
      </c>
    </row>
    <row r="2897">
      <c r="A2897" s="23" t="n">
        <v>45009</v>
      </c>
      <c r="B2897" s="24" t="inlineStr">
        <is>
          <t>BAMBERG COUNTY, SC</t>
        </is>
      </c>
      <c r="C2897" s="9" t="n">
        <v>712</v>
      </c>
      <c r="D2897" s="9" t="n">
        <v>936</v>
      </c>
      <c r="E2897" s="25" t="n">
        <v>285</v>
      </c>
      <c r="F2897" s="26" t="n">
        <v>270.86</v>
      </c>
      <c r="G2897" s="9" t="n">
        <v>494.86</v>
      </c>
      <c r="H2897" s="25" t="n">
        <v>0</v>
      </c>
      <c r="I2897" s="26" t="n">
        <v>57.34013</v>
      </c>
      <c r="J2897" s="9" t="n">
        <v>57.34013</v>
      </c>
      <c r="K2897" s="26" t="n">
        <v>13.10059</v>
      </c>
      <c r="L2897" s="9" t="n">
        <v>19.98116</v>
      </c>
      <c r="M2897" s="25">
        <f>K2897-L2897</f>
        <v/>
      </c>
      <c r="N2897" s="41" t="n">
        <v>2.44035486349095</v>
      </c>
      <c r="O2897" s="41" t="n">
        <v>3.722055341338889</v>
      </c>
      <c r="P2897" s="41" t="n">
        <v>-1.281700477847938</v>
      </c>
      <c r="Q2897" s="30" t="n">
        <v>33880</v>
      </c>
      <c r="R2897" t="n">
        <v>19230</v>
      </c>
      <c r="S2897" t="n">
        <v>33760</v>
      </c>
      <c r="T2897" s="31">
        <f>SUM(Q2897:S2897)</f>
        <v/>
      </c>
    </row>
    <row r="2898">
      <c r="A2898" s="23" t="n">
        <v>45047</v>
      </c>
      <c r="B2898" s="24" t="inlineStr">
        <is>
          <t>GREENWOOD COUNTY, SC</t>
        </is>
      </c>
      <c r="C2898" s="9" t="n">
        <v>782</v>
      </c>
      <c r="D2898" s="9" t="n">
        <v>1381</v>
      </c>
      <c r="E2898" s="25" t="n">
        <v>609</v>
      </c>
      <c r="F2898" s="26" t="n">
        <v>211.68</v>
      </c>
      <c r="G2898" s="9" t="n">
        <v>810.6799999999999</v>
      </c>
      <c r="H2898" s="25" t="n">
        <v>38.67999</v>
      </c>
      <c r="I2898" s="26" t="n">
        <v>57.21355</v>
      </c>
      <c r="J2898" s="9" t="n">
        <v>57.21355</v>
      </c>
      <c r="K2898" s="26" t="n">
        <v>13.42211</v>
      </c>
      <c r="L2898" s="9" t="n">
        <v>23.0197</v>
      </c>
      <c r="M2898" s="25">
        <f>K2898-L2898</f>
        <v/>
      </c>
      <c r="N2898" s="41" t="n">
        <v>2.500247043591969</v>
      </c>
      <c r="O2898" s="41" t="n">
        <v>4.288069228263965</v>
      </c>
      <c r="P2898" s="41" t="n">
        <v>-1.787822184671996</v>
      </c>
      <c r="Q2898" s="30" t="n">
        <v>90</v>
      </c>
      <c r="R2898" t="n">
        <v>44260</v>
      </c>
      <c r="S2898" t="n">
        <v>26350</v>
      </c>
      <c r="T2898" s="31">
        <f>SUM(Q2898:S2898)</f>
        <v/>
      </c>
    </row>
    <row r="2899">
      <c r="A2899" s="23" t="n">
        <v>48203</v>
      </c>
      <c r="B2899" s="24" t="inlineStr">
        <is>
          <t>HARRISON COUNTY, TX</t>
        </is>
      </c>
      <c r="C2899" s="9" t="n">
        <v>1139</v>
      </c>
      <c r="D2899" s="9" t="n">
        <v>1139</v>
      </c>
      <c r="E2899" s="25" t="n">
        <v>1139</v>
      </c>
      <c r="F2899" s="26" t="n">
        <v>959.52</v>
      </c>
      <c r="G2899" s="9" t="n">
        <v>959.52</v>
      </c>
      <c r="H2899" s="25" t="n">
        <v>959.52</v>
      </c>
      <c r="I2899" s="26" t="n">
        <v>57.21355</v>
      </c>
      <c r="J2899" s="9" t="n">
        <v>57.21355</v>
      </c>
      <c r="K2899" s="26" t="n">
        <v>11.54878</v>
      </c>
      <c r="L2899" s="9" t="n">
        <v>16.78258</v>
      </c>
      <c r="M2899" s="25">
        <f>K2899-L2899</f>
        <v/>
      </c>
      <c r="N2899" s="41" t="n">
        <v>2.151286426060736</v>
      </c>
      <c r="O2899" s="41" t="n">
        <v>3.126229484696944</v>
      </c>
      <c r="P2899" s="41" t="n">
        <v>-0.9749430586362088</v>
      </c>
      <c r="Q2899" s="30" t="n">
        <v>1590</v>
      </c>
      <c r="R2899" t="n">
        <v>70950</v>
      </c>
      <c r="S2899" t="n">
        <v>250</v>
      </c>
      <c r="T2899" s="31">
        <f>SUM(Q2899:S2899)</f>
        <v/>
      </c>
    </row>
    <row r="2900">
      <c r="A2900" s="23" t="n">
        <v>40013</v>
      </c>
      <c r="B2900" s="24" t="inlineStr">
        <is>
          <t>BRYAN COUNTY, OK</t>
        </is>
      </c>
      <c r="C2900" s="9" t="n">
        <v>684</v>
      </c>
      <c r="D2900" s="9" t="n">
        <v>684</v>
      </c>
      <c r="E2900" s="25" t="n">
        <v>684</v>
      </c>
      <c r="F2900" s="26" t="n">
        <v>463.1</v>
      </c>
      <c r="G2900" s="9" t="n">
        <v>463.1</v>
      </c>
      <c r="H2900" s="25" t="n">
        <v>463.1</v>
      </c>
      <c r="I2900" s="26" t="n"/>
      <c r="J2900" s="9" t="n">
        <v>57.19915</v>
      </c>
      <c r="K2900" s="26" t="n">
        <v>11.32095</v>
      </c>
      <c r="L2900" s="9" t="n">
        <v>16.21375</v>
      </c>
      <c r="M2900" s="25">
        <f>K2900-L2900</f>
        <v/>
      </c>
      <c r="N2900" s="41" t="n">
        <v>2.108846654374946</v>
      </c>
      <c r="O2900" s="41" t="n">
        <v>3.020268832772142</v>
      </c>
      <c r="P2900" s="41" t="n">
        <v>-0.9114221783971962</v>
      </c>
      <c r="Q2900" s="30" t="n">
        <v>19970</v>
      </c>
      <c r="R2900" t="n">
        <v>163520</v>
      </c>
      <c r="S2900" t="n">
        <v>196420</v>
      </c>
      <c r="T2900" s="31">
        <f>SUM(Q2900:S2900)</f>
        <v/>
      </c>
    </row>
    <row r="2901">
      <c r="A2901" s="23" t="n">
        <v>31149</v>
      </c>
      <c r="B2901" s="24" t="inlineStr">
        <is>
          <t>ROCK COUNTY, NE</t>
        </is>
      </c>
      <c r="C2901" s="9" t="n">
        <v>281</v>
      </c>
      <c r="D2901" s="9" t="n">
        <v>281</v>
      </c>
      <c r="E2901" s="25" t="n">
        <v>262</v>
      </c>
      <c r="F2901" s="26" t="n">
        <v>133.98</v>
      </c>
      <c r="G2901" s="9" t="n">
        <v>133.98</v>
      </c>
      <c r="H2901" s="25" t="n">
        <v>114.98</v>
      </c>
      <c r="I2901" s="26" t="n">
        <v>56.45408</v>
      </c>
      <c r="J2901" s="9" t="n">
        <v>56.45408</v>
      </c>
      <c r="K2901" s="26" t="n">
        <v>14.57033</v>
      </c>
      <c r="L2901" s="9" t="n">
        <v>11.61608</v>
      </c>
      <c r="M2901" s="25">
        <f>K2901-L2901</f>
        <v/>
      </c>
      <c r="N2901" s="41" t="n">
        <v>2.714135445668332</v>
      </c>
      <c r="O2901" s="41" t="n">
        <v>2.163822951691485</v>
      </c>
      <c r="P2901" s="41" t="n">
        <v>0.5503124939768468</v>
      </c>
      <c r="Q2901" s="30" t="n">
        <v>41470</v>
      </c>
      <c r="R2901" t="n">
        <v>8350</v>
      </c>
      <c r="S2901" t="n">
        <v>527360</v>
      </c>
      <c r="T2901" s="31">
        <f>SUM(Q2901:S2901)</f>
        <v/>
      </c>
    </row>
    <row r="2902">
      <c r="A2902" s="23" t="n">
        <v>50003</v>
      </c>
      <c r="B2902" s="24" t="inlineStr">
        <is>
          <t>BENNINGTON COUNTY, VT</t>
        </is>
      </c>
      <c r="C2902" s="9" t="n">
        <v>1833</v>
      </c>
      <c r="D2902" s="9" t="n">
        <v>1605</v>
      </c>
      <c r="E2902" s="25" t="n">
        <v>312</v>
      </c>
      <c r="F2902" s="26" t="n">
        <v>1791.5</v>
      </c>
      <c r="G2902" s="9" t="n">
        <v>1563.5</v>
      </c>
      <c r="H2902" s="25" t="n">
        <v>270.5</v>
      </c>
      <c r="I2902" s="26" t="n"/>
      <c r="J2902" s="9" t="n">
        <v>56.4331</v>
      </c>
      <c r="K2902" s="26" t="n">
        <v>23.78524</v>
      </c>
      <c r="L2902" s="9" t="n">
        <v>22.24001</v>
      </c>
      <c r="M2902" s="25">
        <f>K2902-L2902</f>
        <v/>
      </c>
      <c r="N2902" s="41" t="n">
        <v>4.430672673009345</v>
      </c>
      <c r="O2902" s="41" t="n">
        <v>4.14282994640603</v>
      </c>
      <c r="P2902" s="41" t="n">
        <v>0.2878427266033149</v>
      </c>
      <c r="Q2902" s="30" t="n">
        <v>3290</v>
      </c>
      <c r="R2902" t="n">
        <v>30140</v>
      </c>
      <c r="S2902" t="n">
        <v>880</v>
      </c>
      <c r="T2902" s="31">
        <f>SUM(Q2902:S2902)</f>
        <v/>
      </c>
    </row>
    <row r="2903">
      <c r="A2903" s="23" t="n">
        <v>50025</v>
      </c>
      <c r="B2903" s="24" t="inlineStr">
        <is>
          <t>WINDHAM COUNTY, VT</t>
        </is>
      </c>
      <c r="C2903" s="9" t="n">
        <v>2177</v>
      </c>
      <c r="D2903" s="9" t="n">
        <v>1074</v>
      </c>
      <c r="E2903" s="25" t="n">
        <v>364</v>
      </c>
      <c r="F2903" s="26" t="n">
        <v>2117.52</v>
      </c>
      <c r="G2903" s="9" t="n">
        <v>1014.52</v>
      </c>
      <c r="H2903" s="25" t="n">
        <v>304.52</v>
      </c>
      <c r="I2903" s="26" t="n"/>
      <c r="J2903" s="9" t="n">
        <v>56.22355</v>
      </c>
      <c r="K2903" s="26" t="n">
        <v>22.50235</v>
      </c>
      <c r="L2903" s="9" t="n">
        <v>21.00532</v>
      </c>
      <c r="M2903" s="25">
        <f>K2903-L2903</f>
        <v/>
      </c>
      <c r="N2903" s="41" t="n">
        <v>4.1916981801946</v>
      </c>
      <c r="O2903" s="41" t="n">
        <v>3.912834064815685</v>
      </c>
      <c r="P2903" s="41" t="n">
        <v>0.2788641153789145</v>
      </c>
      <c r="Q2903" s="30" t="n">
        <v>4740</v>
      </c>
      <c r="R2903" t="n">
        <v>28770</v>
      </c>
      <c r="S2903" t="n">
        <v>1100</v>
      </c>
      <c r="T2903" s="31">
        <f>SUM(Q2903:S2903)</f>
        <v/>
      </c>
    </row>
    <row r="2904">
      <c r="A2904" s="23" t="n">
        <v>51029</v>
      </c>
      <c r="B2904" s="24" t="inlineStr">
        <is>
          <t>BUCKINGHAM COUNTY, VA</t>
        </is>
      </c>
      <c r="C2904" s="9" t="n">
        <v>1405</v>
      </c>
      <c r="D2904" s="9" t="n">
        <v>1576</v>
      </c>
      <c r="E2904" s="25" t="n">
        <v>616</v>
      </c>
      <c r="F2904" s="26" t="n">
        <v>1001.76</v>
      </c>
      <c r="G2904" s="9" t="n">
        <v>1172.76</v>
      </c>
      <c r="H2904" s="25" t="n">
        <v>212.76</v>
      </c>
      <c r="I2904" s="26" t="n">
        <v>56.20092</v>
      </c>
      <c r="J2904" s="9" t="n">
        <v>56.20092</v>
      </c>
      <c r="K2904" s="26" t="n">
        <v>13.20622</v>
      </c>
      <c r="L2904" s="9" t="n">
        <v>19.5843</v>
      </c>
      <c r="M2904" s="25">
        <f>K2904-L2904</f>
        <v/>
      </c>
      <c r="N2904" s="41" t="n">
        <v>2.46003143410575</v>
      </c>
      <c r="O2904" s="41" t="n">
        <v>3.648128958548112</v>
      </c>
      <c r="P2904" s="41" t="n">
        <v>-1.188097524442361</v>
      </c>
      <c r="Q2904" s="30" t="n">
        <v>1970</v>
      </c>
      <c r="R2904" t="n">
        <v>49500</v>
      </c>
      <c r="S2904" t="n">
        <v>13260</v>
      </c>
      <c r="T2904" s="31">
        <f>SUM(Q2904:S2904)</f>
        <v/>
      </c>
    </row>
    <row r="2905">
      <c r="A2905" s="23" t="n">
        <v>51179</v>
      </c>
      <c r="B2905" s="24" t="inlineStr">
        <is>
          <t>STAFFORD COUNTY, VA</t>
        </is>
      </c>
      <c r="C2905" s="9" t="n">
        <v>3351</v>
      </c>
      <c r="D2905" s="9" t="n">
        <v>3549</v>
      </c>
      <c r="E2905" s="25" t="n">
        <v>2619</v>
      </c>
      <c r="F2905" s="26" t="n">
        <v>3071.16</v>
      </c>
      <c r="G2905" s="9" t="n">
        <v>3269.16</v>
      </c>
      <c r="H2905" s="25" t="n">
        <v>2339.16</v>
      </c>
      <c r="I2905" s="26" t="n">
        <v>55.94777</v>
      </c>
      <c r="J2905" s="9" t="n">
        <v>55.94777</v>
      </c>
      <c r="K2905" s="26" t="n">
        <v>11.28283</v>
      </c>
      <c r="L2905" s="9" t="n">
        <v>17.90934</v>
      </c>
      <c r="M2905" s="25">
        <f>K2905-L2905</f>
        <v/>
      </c>
      <c r="N2905" s="41" t="n">
        <v>2.101745727821541</v>
      </c>
      <c r="O2905" s="41" t="n">
        <v>3.336120355717797</v>
      </c>
      <c r="P2905" s="41" t="n">
        <v>-1.234374627896256</v>
      </c>
      <c r="Q2905" s="30" t="n">
        <v>13020</v>
      </c>
      <c r="R2905" t="n">
        <v>21480</v>
      </c>
      <c r="S2905" t="n">
        <v>0</v>
      </c>
      <c r="T2905" s="31">
        <f>SUM(Q2905:S2905)</f>
        <v/>
      </c>
    </row>
    <row r="2906">
      <c r="A2906" s="23" t="n">
        <v>13197</v>
      </c>
      <c r="B2906" s="24" t="inlineStr">
        <is>
          <t>MARION COUNTY, GA</t>
        </is>
      </c>
      <c r="C2906" s="9" t="n">
        <v>408</v>
      </c>
      <c r="D2906" s="9" t="n">
        <v>862</v>
      </c>
      <c r="E2906" s="25" t="n">
        <v>117</v>
      </c>
      <c r="F2906" s="26" t="n">
        <v>0</v>
      </c>
      <c r="G2906" s="9" t="n">
        <v>323</v>
      </c>
      <c r="H2906" s="25" t="n">
        <v>0</v>
      </c>
      <c r="I2906" s="26" t="n">
        <v>55.82119</v>
      </c>
      <c r="J2906" s="9" t="n">
        <v>55.82119</v>
      </c>
      <c r="K2906" s="26" t="n">
        <v>13.29617</v>
      </c>
      <c r="L2906" s="9" t="n">
        <v>19.6121</v>
      </c>
      <c r="M2906" s="25">
        <f>K2906-L2906</f>
        <v/>
      </c>
      <c r="N2906" s="41" t="n">
        <v>2.476787161899003</v>
      </c>
      <c r="O2906" s="41" t="n">
        <v>3.653307493652642</v>
      </c>
      <c r="P2906" s="41" t="n">
        <v>-1.176520331753639</v>
      </c>
      <c r="Q2906" s="30" t="n">
        <v>24490</v>
      </c>
      <c r="R2906" t="n">
        <v>13560</v>
      </c>
      <c r="S2906" t="n">
        <v>21830</v>
      </c>
      <c r="T2906" s="31">
        <f>SUM(Q2906:S2906)</f>
        <v/>
      </c>
    </row>
    <row r="2907">
      <c r="A2907" s="23" t="n">
        <v>12001</v>
      </c>
      <c r="B2907" s="24" t="inlineStr">
        <is>
          <t>ALACHUA COUNTY, FL</t>
        </is>
      </c>
      <c r="C2907" s="9" t="n">
        <v>1547</v>
      </c>
      <c r="D2907" s="9" t="n">
        <v>2209</v>
      </c>
      <c r="E2907" s="25" t="n">
        <v>1334</v>
      </c>
      <c r="F2907" s="26" t="n">
        <v>901.04</v>
      </c>
      <c r="G2907" s="9" t="n">
        <v>1563.04</v>
      </c>
      <c r="H2907" s="25" t="n">
        <v>688.04</v>
      </c>
      <c r="I2907" s="26" t="n">
        <v>55.69461</v>
      </c>
      <c r="J2907" s="9" t="n">
        <v>55.69461</v>
      </c>
      <c r="K2907" s="26" t="n">
        <v>15.24596</v>
      </c>
      <c r="L2907" s="9" t="n">
        <v>22.31953</v>
      </c>
      <c r="M2907" s="25">
        <f>K2907-L2907</f>
        <v/>
      </c>
      <c r="N2907" s="41" t="n">
        <v>2.839990613750105</v>
      </c>
      <c r="O2907" s="41" t="n">
        <v>4.157642792143879</v>
      </c>
      <c r="P2907" s="41" t="n">
        <v>-1.317652178393773</v>
      </c>
      <c r="Q2907" s="30" t="n">
        <v>26650</v>
      </c>
      <c r="R2907" t="n">
        <v>80820</v>
      </c>
      <c r="S2907" t="n">
        <v>86040</v>
      </c>
      <c r="T2907" s="31">
        <f>SUM(Q2907:S2907)</f>
        <v/>
      </c>
    </row>
    <row r="2908">
      <c r="A2908" s="23" t="n">
        <v>24011</v>
      </c>
      <c r="B2908" s="24" t="inlineStr">
        <is>
          <t>CAROLINE COUNTY, MD</t>
        </is>
      </c>
      <c r="C2908" s="9" t="n">
        <v>1472</v>
      </c>
      <c r="D2908" s="9" t="n">
        <v>0</v>
      </c>
      <c r="E2908" s="25" t="n">
        <v>358</v>
      </c>
      <c r="F2908" s="26" t="n">
        <v>758.5</v>
      </c>
      <c r="G2908" s="9" t="n">
        <v>0</v>
      </c>
      <c r="H2908" s="25" t="n">
        <v>0</v>
      </c>
      <c r="I2908" s="26" t="n">
        <v>55.69461</v>
      </c>
      <c r="J2908" s="9" t="n">
        <v>55.69461</v>
      </c>
      <c r="K2908" s="26" t="n">
        <v>25.48069</v>
      </c>
      <c r="L2908" s="9" t="n">
        <v>23.6512</v>
      </c>
      <c r="M2908" s="25">
        <f>K2908-L2908</f>
        <v/>
      </c>
      <c r="N2908" s="41" t="n">
        <v>4.746498117001236</v>
      </c>
      <c r="O2908" s="41" t="n">
        <v>4.405703937562901</v>
      </c>
      <c r="P2908" s="41" t="n">
        <v>0.3407941794383351</v>
      </c>
      <c r="Q2908" s="30" t="n">
        <v>93000</v>
      </c>
      <c r="R2908" t="n">
        <v>36910</v>
      </c>
      <c r="S2908" t="n">
        <v>0</v>
      </c>
      <c r="T2908" s="31">
        <f>SUM(Q2908:S2908)</f>
        <v/>
      </c>
    </row>
    <row r="2909">
      <c r="A2909" s="23" t="n">
        <v>51097</v>
      </c>
      <c r="B2909" s="24" t="inlineStr">
        <is>
          <t>KING AND QUEEN COUNTY, VA</t>
        </is>
      </c>
      <c r="C2909" s="9" t="n">
        <v>1077</v>
      </c>
      <c r="D2909" s="9" t="n">
        <v>1077</v>
      </c>
      <c r="E2909" s="25" t="n">
        <v>1077</v>
      </c>
      <c r="F2909" s="26" t="n">
        <v>637.88</v>
      </c>
      <c r="G2909" s="9" t="n">
        <v>637.88</v>
      </c>
      <c r="H2909" s="25" t="n">
        <v>637.88</v>
      </c>
      <c r="I2909" s="26" t="n">
        <v>55.31487</v>
      </c>
      <c r="J2909" s="9" t="n">
        <v>55.31487</v>
      </c>
      <c r="K2909" s="26" t="n">
        <v>13.70753</v>
      </c>
      <c r="L2909" s="9" t="n">
        <v>20.63469</v>
      </c>
      <c r="M2909" s="25">
        <f>K2909-L2909</f>
        <v/>
      </c>
      <c r="N2909" s="41" t="n">
        <v>2.553414579186747</v>
      </c>
      <c r="O2909" s="41" t="n">
        <v>3.843793760290801</v>
      </c>
      <c r="P2909" s="41" t="n">
        <v>-1.290379181104055</v>
      </c>
      <c r="Q2909" s="30" t="n">
        <v>23230</v>
      </c>
      <c r="R2909" t="n">
        <v>24440</v>
      </c>
      <c r="S2909" t="n">
        <v>0</v>
      </c>
      <c r="T2909" s="31">
        <f>SUM(Q2909:S2909)</f>
        <v/>
      </c>
    </row>
    <row r="2910">
      <c r="A2910" s="23" t="n">
        <v>37177</v>
      </c>
      <c r="B2910" s="24" t="inlineStr">
        <is>
          <t>TYRRELL COUNTY, NC</t>
        </is>
      </c>
      <c r="C2910" s="9" t="n">
        <v>438</v>
      </c>
      <c r="D2910" s="9" t="n">
        <v>1287</v>
      </c>
      <c r="E2910" s="25" t="n">
        <v>195</v>
      </c>
      <c r="F2910" s="26" t="n">
        <v>124.14</v>
      </c>
      <c r="G2910" s="9" t="n">
        <v>973.14</v>
      </c>
      <c r="H2910" s="25" t="n">
        <v>0</v>
      </c>
      <c r="I2910" s="26" t="n"/>
      <c r="J2910" s="9" t="n">
        <v>55.06427</v>
      </c>
      <c r="K2910" s="26" t="n">
        <v>12.71178</v>
      </c>
      <c r="L2910" s="9" t="n">
        <v>21.18429</v>
      </c>
      <c r="M2910" s="25">
        <f>K2910-L2910</f>
        <v/>
      </c>
      <c r="N2910" s="41" t="n">
        <v>2.367928020541593</v>
      </c>
      <c r="O2910" s="41" t="n">
        <v>3.946172281637903</v>
      </c>
      <c r="P2910" s="41" t="n">
        <v>-1.57824426109631</v>
      </c>
      <c r="Q2910" s="30" t="n">
        <v>52590</v>
      </c>
      <c r="R2910" t="n">
        <v>1340</v>
      </c>
      <c r="S2910" t="n">
        <v>8220</v>
      </c>
      <c r="T2910" s="31">
        <f>SUM(Q2910:S2910)</f>
        <v/>
      </c>
    </row>
    <row r="2911">
      <c r="A2911" s="23" t="n">
        <v>51109</v>
      </c>
      <c r="B2911" s="24" t="inlineStr">
        <is>
          <t>LOUISA COUNTY, VA</t>
        </is>
      </c>
      <c r="C2911" s="9" t="n">
        <v>2056</v>
      </c>
      <c r="D2911" s="9" t="n">
        <v>2056</v>
      </c>
      <c r="E2911" s="25" t="n">
        <v>940</v>
      </c>
      <c r="F2911" s="26" t="n">
        <v>1726.1</v>
      </c>
      <c r="G2911" s="9" t="n">
        <v>1726.1</v>
      </c>
      <c r="H2911" s="25" t="n">
        <v>610.1</v>
      </c>
      <c r="I2911" s="26" t="n">
        <v>55.06171</v>
      </c>
      <c r="J2911" s="9" t="n">
        <v>55.06171</v>
      </c>
      <c r="K2911" s="26" t="n">
        <v>12.03594</v>
      </c>
      <c r="L2911" s="9" t="n">
        <v>17.88141</v>
      </c>
      <c r="M2911" s="25">
        <f>K2911-L2911</f>
        <v/>
      </c>
      <c r="N2911" s="41" t="n">
        <v>2.242033734029175</v>
      </c>
      <c r="O2911" s="41" t="n">
        <v>3.330917604441915</v>
      </c>
      <c r="P2911" s="41" t="n">
        <v>-1.08888387041274</v>
      </c>
      <c r="Q2911" s="30" t="n">
        <v>19980</v>
      </c>
      <c r="R2911" t="n">
        <v>55140</v>
      </c>
      <c r="S2911" t="n">
        <v>2880</v>
      </c>
      <c r="T2911" s="31">
        <f>SUM(Q2911:S2911)</f>
        <v/>
      </c>
    </row>
    <row r="2912">
      <c r="A2912" s="23" t="n">
        <v>13123</v>
      </c>
      <c r="B2912" s="24" t="inlineStr">
        <is>
          <t>GILMER COUNTY, GA</t>
        </is>
      </c>
      <c r="C2912" s="9" t="n">
        <v>770</v>
      </c>
      <c r="D2912" s="9" t="n">
        <v>1098</v>
      </c>
      <c r="E2912" s="25" t="n">
        <v>628</v>
      </c>
      <c r="F2912" s="26" t="n">
        <v>467.36</v>
      </c>
      <c r="G2912" s="9" t="n">
        <v>795.36</v>
      </c>
      <c r="H2912" s="25" t="n">
        <v>325.36</v>
      </c>
      <c r="I2912" s="26" t="n">
        <v>54.68198</v>
      </c>
      <c r="J2912" s="9" t="n">
        <v>54.68198</v>
      </c>
      <c r="K2912" s="26" t="n">
        <v>11.30192</v>
      </c>
      <c r="L2912" s="9" t="n">
        <v>17.92549</v>
      </c>
      <c r="M2912" s="25">
        <f>K2912-L2912</f>
        <v/>
      </c>
      <c r="N2912" s="41" t="n">
        <v>2.105301779445478</v>
      </c>
      <c r="O2912" s="41" t="n">
        <v>3.339128749312694</v>
      </c>
      <c r="P2912" s="41" t="n">
        <v>-1.233826969867216</v>
      </c>
      <c r="Q2912" s="30" t="n">
        <v>610</v>
      </c>
      <c r="R2912" t="n">
        <v>13130</v>
      </c>
      <c r="S2912" t="n">
        <v>2960</v>
      </c>
      <c r="T2912" s="31">
        <f>SUM(Q2912:S2912)</f>
        <v/>
      </c>
    </row>
    <row r="2913">
      <c r="A2913" s="23" t="n">
        <v>51065</v>
      </c>
      <c r="B2913" s="24" t="inlineStr">
        <is>
          <t>FLUVANNA COUNTY, VA</t>
        </is>
      </c>
      <c r="C2913" s="9" t="n">
        <v>1937</v>
      </c>
      <c r="D2913" s="9" t="n">
        <v>1937</v>
      </c>
      <c r="E2913" s="25" t="n">
        <v>648</v>
      </c>
      <c r="F2913" s="26" t="n">
        <v>1562.4</v>
      </c>
      <c r="G2913" s="9" t="n">
        <v>1562.4</v>
      </c>
      <c r="H2913" s="25" t="n">
        <v>273.4</v>
      </c>
      <c r="I2913" s="26" t="n">
        <v>54.42882</v>
      </c>
      <c r="J2913" s="9" t="n">
        <v>54.42882</v>
      </c>
      <c r="K2913" s="26" t="n">
        <v>12.78235</v>
      </c>
      <c r="L2913" s="9" t="n">
        <v>19.42698</v>
      </c>
      <c r="M2913" s="25">
        <f>K2913-L2913</f>
        <v/>
      </c>
      <c r="N2913" s="41" t="n">
        <v>2.381073676020969</v>
      </c>
      <c r="O2913" s="41" t="n">
        <v>3.618823665647228</v>
      </c>
      <c r="P2913" s="41" t="n">
        <v>-1.237749989626259</v>
      </c>
      <c r="Q2913" s="30" t="n">
        <v>750</v>
      </c>
      <c r="R2913" t="n">
        <v>29840</v>
      </c>
      <c r="S2913" t="n">
        <v>3310</v>
      </c>
      <c r="T2913" s="31">
        <f>SUM(Q2913:S2913)</f>
        <v/>
      </c>
    </row>
    <row r="2914">
      <c r="A2914" s="23" t="n">
        <v>25017</v>
      </c>
      <c r="B2914" s="24" t="inlineStr">
        <is>
          <t>MIDDLESEX COUNTY, MA</t>
        </is>
      </c>
      <c r="C2914" s="9" t="n">
        <v>5252</v>
      </c>
      <c r="D2914" s="9" t="n">
        <v>5329</v>
      </c>
      <c r="E2914" s="25" t="n">
        <v>4838</v>
      </c>
      <c r="F2914" s="26" t="n">
        <v>4853.56</v>
      </c>
      <c r="G2914" s="9" t="n">
        <v>4930.56</v>
      </c>
      <c r="H2914" s="25" t="n">
        <v>4439.56</v>
      </c>
      <c r="I2914" s="26" t="n"/>
      <c r="J2914" s="9" t="n">
        <v>54.21939</v>
      </c>
      <c r="K2914" s="26" t="n">
        <v>23.84304</v>
      </c>
      <c r="L2914" s="9" t="n">
        <v>21.7783</v>
      </c>
      <c r="M2914" s="25">
        <f>K2914-L2914</f>
        <v/>
      </c>
      <c r="N2914" s="41" t="n">
        <v>4.441439555348978</v>
      </c>
      <c r="O2914" s="41" t="n">
        <v>4.056823419675371</v>
      </c>
      <c r="P2914" s="41" t="n">
        <v>0.3846161356736068</v>
      </c>
      <c r="Q2914" s="30" t="n">
        <v>3480</v>
      </c>
      <c r="R2914" t="n">
        <v>29430</v>
      </c>
      <c r="S2914" t="n">
        <v>1510</v>
      </c>
      <c r="T2914" s="31">
        <f>SUM(Q2914:S2914)</f>
        <v/>
      </c>
    </row>
    <row r="2915">
      <c r="A2915" s="23" t="n">
        <v>5053</v>
      </c>
      <c r="B2915" s="24" t="inlineStr">
        <is>
          <t>GRANT COUNTY, AR</t>
        </is>
      </c>
      <c r="C2915" s="9" t="n">
        <v>1059</v>
      </c>
      <c r="D2915" s="9" t="n">
        <v>473</v>
      </c>
      <c r="E2915" s="25" t="n">
        <v>528</v>
      </c>
      <c r="F2915" s="26" t="n">
        <v>679.34</v>
      </c>
      <c r="G2915" s="9" t="n">
        <v>93.34</v>
      </c>
      <c r="H2915" s="25" t="n">
        <v>148.34</v>
      </c>
      <c r="I2915" s="26" t="n"/>
      <c r="J2915" s="9" t="n">
        <v>54.16302</v>
      </c>
      <c r="K2915" s="26" t="n">
        <v>11.36308</v>
      </c>
      <c r="L2915" s="9" t="n">
        <v>16.72992</v>
      </c>
      <c r="M2915" s="25">
        <f>K2915-L2915</f>
        <v/>
      </c>
      <c r="N2915" s="41" t="n">
        <v>2.116694556675443</v>
      </c>
      <c r="O2915" s="41" t="n">
        <v>3.116420072516926</v>
      </c>
      <c r="P2915" s="41" t="n">
        <v>-0.9997255158414826</v>
      </c>
      <c r="Q2915" s="30" t="n">
        <v>820</v>
      </c>
      <c r="R2915" t="n">
        <v>16650</v>
      </c>
      <c r="S2915" t="n">
        <v>0</v>
      </c>
      <c r="T2915" s="31">
        <f>SUM(Q2915:S2915)</f>
        <v/>
      </c>
    </row>
    <row r="2916">
      <c r="A2916" s="23" t="n">
        <v>37113</v>
      </c>
      <c r="B2916" s="24" t="inlineStr">
        <is>
          <t>MACON COUNTY, NC</t>
        </is>
      </c>
      <c r="C2916" s="9" t="n">
        <v>4286</v>
      </c>
      <c r="D2916" s="9" t="n">
        <v>4286</v>
      </c>
      <c r="E2916" s="25" t="n">
        <v>860</v>
      </c>
      <c r="F2916" s="26" t="n">
        <v>4083.1</v>
      </c>
      <c r="G2916" s="9" t="n">
        <v>4083.1</v>
      </c>
      <c r="H2916" s="25" t="n">
        <v>657.1</v>
      </c>
      <c r="I2916" s="26" t="n"/>
      <c r="J2916" s="9" t="n">
        <v>54.11618</v>
      </c>
      <c r="K2916" s="26" t="n">
        <v>11.04992</v>
      </c>
      <c r="L2916" s="9" t="n">
        <v>16.72247</v>
      </c>
      <c r="M2916" s="25">
        <f>K2916-L2916</f>
        <v/>
      </c>
      <c r="N2916" s="41" t="n">
        <v>2.058359662670606</v>
      </c>
      <c r="O2916" s="41" t="n">
        <v>3.115032299620209</v>
      </c>
      <c r="P2916" s="41" t="n">
        <v>-1.056672636949602</v>
      </c>
      <c r="Q2916" s="30" t="n">
        <v>560</v>
      </c>
      <c r="R2916" t="n">
        <v>20830</v>
      </c>
      <c r="S2916" t="n">
        <v>3260</v>
      </c>
      <c r="T2916" s="31">
        <f>SUM(Q2916:S2916)</f>
        <v/>
      </c>
    </row>
    <row r="2917">
      <c r="A2917" s="23" t="n">
        <v>33019</v>
      </c>
      <c r="B2917" s="24" t="inlineStr">
        <is>
          <t>SULLIVAN COUNTY, NH</t>
        </is>
      </c>
      <c r="C2917" s="9" t="n">
        <v>1999</v>
      </c>
      <c r="D2917" s="9" t="n">
        <v>1057</v>
      </c>
      <c r="E2917" s="25" t="n">
        <v>285</v>
      </c>
      <c r="F2917" s="26" t="n">
        <v>1920.28</v>
      </c>
      <c r="G2917" s="9" t="n">
        <v>978.28</v>
      </c>
      <c r="H2917" s="25" t="n">
        <v>206.28</v>
      </c>
      <c r="I2917" s="26" t="n"/>
      <c r="J2917" s="9" t="n">
        <v>54.02859</v>
      </c>
      <c r="K2917" s="26" t="n">
        <v>21.32458</v>
      </c>
      <c r="L2917" s="9" t="n">
        <v>19.5429</v>
      </c>
      <c r="M2917" s="25">
        <f>K2917-L2917</f>
        <v/>
      </c>
      <c r="N2917" s="41" t="n">
        <v>3.97230525609166</v>
      </c>
      <c r="O2917" s="41" t="n">
        <v>3.640417039363669</v>
      </c>
      <c r="P2917" s="41" t="n">
        <v>0.3318882167279916</v>
      </c>
      <c r="Q2917" s="30" t="n">
        <v>4060</v>
      </c>
      <c r="R2917" t="n">
        <v>19040</v>
      </c>
      <c r="S2917" t="n">
        <v>500</v>
      </c>
      <c r="T2917" s="31">
        <f>SUM(Q2917:S2917)</f>
        <v/>
      </c>
    </row>
    <row r="2918">
      <c r="A2918" s="23" t="n">
        <v>33011</v>
      </c>
      <c r="B2918" s="24" t="inlineStr">
        <is>
          <t>HILLSBOROUGH COUNTY, NH</t>
        </is>
      </c>
      <c r="C2918" s="9" t="n">
        <v>3473</v>
      </c>
      <c r="D2918" s="9" t="n">
        <v>3473</v>
      </c>
      <c r="E2918" s="25" t="n">
        <v>1635</v>
      </c>
      <c r="F2918" s="26" t="n">
        <v>3318</v>
      </c>
      <c r="G2918" s="9" t="n">
        <v>3318</v>
      </c>
      <c r="H2918" s="25" t="n">
        <v>1480</v>
      </c>
      <c r="I2918" s="26" t="n"/>
      <c r="J2918" s="9" t="n">
        <v>53.87273</v>
      </c>
      <c r="K2918" s="26" t="n">
        <v>21.02561</v>
      </c>
      <c r="L2918" s="9" t="n">
        <v>19.51134</v>
      </c>
      <c r="M2918" s="25">
        <f>K2918-L2918</f>
        <v/>
      </c>
      <c r="N2918" s="41" t="n">
        <v>3.916613650329028</v>
      </c>
      <c r="O2918" s="41" t="n">
        <v>3.63453809807234</v>
      </c>
      <c r="P2918" s="41" t="n">
        <v>0.2820755522566877</v>
      </c>
      <c r="Q2918" s="30" t="n">
        <v>4450</v>
      </c>
      <c r="R2918" t="n">
        <v>34400</v>
      </c>
      <c r="S2918" t="n">
        <v>1810</v>
      </c>
      <c r="T2918" s="31">
        <f>SUM(Q2918:S2918)</f>
        <v/>
      </c>
    </row>
    <row r="2919">
      <c r="A2919" s="23" t="n">
        <v>37137</v>
      </c>
      <c r="B2919" s="24" t="inlineStr">
        <is>
          <t>PAMLICO COUNTY, NC</t>
        </is>
      </c>
      <c r="C2919" s="9" t="n">
        <v>493</v>
      </c>
      <c r="D2919" s="9" t="n">
        <v>1307</v>
      </c>
      <c r="E2919" s="25" t="n">
        <v>154</v>
      </c>
      <c r="F2919" s="26" t="n">
        <v>169.94</v>
      </c>
      <c r="G2919" s="9" t="n">
        <v>983.9400000000001</v>
      </c>
      <c r="H2919" s="25" t="n">
        <v>0</v>
      </c>
      <c r="I2919" s="26" t="n"/>
      <c r="J2919" s="9" t="n">
        <v>53.48782</v>
      </c>
      <c r="K2919" s="26" t="n">
        <v>12.82568</v>
      </c>
      <c r="L2919" s="9" t="n">
        <v>21.96583</v>
      </c>
      <c r="M2919" s="25">
        <f>K2919-L2919</f>
        <v/>
      </c>
      <c r="N2919" s="41" t="n">
        <v>2.389145112210871</v>
      </c>
      <c r="O2919" s="41" t="n">
        <v>4.091756178242004</v>
      </c>
      <c r="P2919" s="41" t="n">
        <v>-1.702611066031134</v>
      </c>
      <c r="Q2919" s="30" t="n">
        <v>35860</v>
      </c>
      <c r="R2919" t="n">
        <v>840</v>
      </c>
      <c r="S2919" t="n">
        <v>19260</v>
      </c>
      <c r="T2919" s="31">
        <f>SUM(Q2919:S2919)</f>
        <v/>
      </c>
    </row>
    <row r="2920">
      <c r="A2920" s="23" t="n">
        <v>37175</v>
      </c>
      <c r="B2920" s="24" t="inlineStr">
        <is>
          <t>TRANSYLVANIA COUNTY, NC</t>
        </is>
      </c>
      <c r="C2920" s="9" t="n">
        <v>2302</v>
      </c>
      <c r="D2920" s="9" t="n">
        <v>1539</v>
      </c>
      <c r="E2920" s="25" t="n">
        <v>585</v>
      </c>
      <c r="F2920" s="26" t="n">
        <v>2092.1</v>
      </c>
      <c r="G2920" s="9" t="n">
        <v>1329.1</v>
      </c>
      <c r="H2920" s="25" t="n">
        <v>375.1</v>
      </c>
      <c r="I2920" s="26" t="n"/>
      <c r="J2920" s="9" t="n">
        <v>53.31404</v>
      </c>
      <c r="K2920" s="26" t="n">
        <v>11.10046</v>
      </c>
      <c r="L2920" s="9" t="n">
        <v>16.90097</v>
      </c>
      <c r="M2920" s="25">
        <f>K2920-L2920</f>
        <v/>
      </c>
      <c r="N2920" s="41" t="n">
        <v>2.067774164979344</v>
      </c>
      <c r="O2920" s="41" t="n">
        <v>3.148282965669076</v>
      </c>
      <c r="P2920" s="41" t="n">
        <v>-1.080508800689732</v>
      </c>
      <c r="Q2920" s="30" t="n">
        <v>1470</v>
      </c>
      <c r="R2920" t="n">
        <v>13640</v>
      </c>
      <c r="S2920" t="n">
        <v>870</v>
      </c>
      <c r="T2920" s="31">
        <f>SUM(Q2920:S2920)</f>
        <v/>
      </c>
    </row>
    <row r="2921">
      <c r="A2921" s="23" t="n">
        <v>37073</v>
      </c>
      <c r="B2921" s="24" t="inlineStr">
        <is>
          <t>GATES COUNTY, NC</t>
        </is>
      </c>
      <c r="C2921" s="9" t="n">
        <v>611</v>
      </c>
      <c r="D2921" s="9" t="n">
        <v>1255</v>
      </c>
      <c r="E2921" s="25" t="n">
        <v>283</v>
      </c>
      <c r="F2921" s="26" t="n">
        <v>279.26</v>
      </c>
      <c r="G2921" s="9" t="n">
        <v>923.26</v>
      </c>
      <c r="H2921" s="25" t="n">
        <v>0</v>
      </c>
      <c r="I2921" s="26" t="n">
        <v>53.03646</v>
      </c>
      <c r="J2921" s="9" t="n">
        <v>53.03646</v>
      </c>
      <c r="K2921" s="26" t="n">
        <v>13.03371</v>
      </c>
      <c r="L2921" s="9" t="n">
        <v>20.39247</v>
      </c>
      <c r="M2921" s="25">
        <f>K2921-L2921</f>
        <v/>
      </c>
      <c r="N2921" s="41" t="n">
        <v>2.427896574721492</v>
      </c>
      <c r="O2921" s="41" t="n">
        <v>3.798673444714574</v>
      </c>
      <c r="P2921" s="41" t="n">
        <v>-1.370776869993082</v>
      </c>
      <c r="Q2921" s="30" t="n">
        <v>37010</v>
      </c>
      <c r="R2921" t="n">
        <v>21330</v>
      </c>
      <c r="S2921" t="n">
        <v>0</v>
      </c>
      <c r="T2921" s="31">
        <f>SUM(Q2921:S2921)</f>
        <v/>
      </c>
    </row>
    <row r="2922">
      <c r="A2922" s="23" t="n">
        <v>48181</v>
      </c>
      <c r="B2922" s="24" t="inlineStr">
        <is>
          <t>GRAYSON COUNTY, TX</t>
        </is>
      </c>
      <c r="C2922" s="9" t="n">
        <v>1508</v>
      </c>
      <c r="D2922" s="9" t="n">
        <v>1508</v>
      </c>
      <c r="E2922" s="25" t="n">
        <v>1508</v>
      </c>
      <c r="F2922" s="26" t="n">
        <v>1308.62</v>
      </c>
      <c r="G2922" s="9" t="n">
        <v>1308.62</v>
      </c>
      <c r="H2922" s="25" t="n">
        <v>1308.62</v>
      </c>
      <c r="I2922" s="26" t="n"/>
      <c r="J2922" s="9" t="n">
        <v>53.01849</v>
      </c>
      <c r="K2922" s="26" t="n">
        <v>11.4861</v>
      </c>
      <c r="L2922" s="9" t="n">
        <v>15.14973</v>
      </c>
      <c r="M2922" s="25">
        <f>K2922-L2922</f>
        <v/>
      </c>
      <c r="N2922" s="41" t="n">
        <v>2.139610505904192</v>
      </c>
      <c r="O2922" s="41" t="n">
        <v>2.822065058602303</v>
      </c>
      <c r="P2922" s="41" t="n">
        <v>-0.6824545526981112</v>
      </c>
      <c r="Q2922" s="30" t="n">
        <v>83830</v>
      </c>
      <c r="R2922" t="n">
        <v>99480</v>
      </c>
      <c r="S2922" t="n">
        <v>225890</v>
      </c>
      <c r="T2922" s="31">
        <f>SUM(Q2922:S2922)</f>
        <v/>
      </c>
    </row>
    <row r="2923">
      <c r="A2923" s="23" t="n">
        <v>50021</v>
      </c>
      <c r="B2923" s="24" t="inlineStr">
        <is>
          <t>RUTLAND COUNTY, VT</t>
        </is>
      </c>
      <c r="C2923" s="9" t="n">
        <v>1278</v>
      </c>
      <c r="D2923" s="9" t="n">
        <v>1183</v>
      </c>
      <c r="E2923" s="25" t="n">
        <v>221</v>
      </c>
      <c r="F2923" s="26" t="n">
        <v>1202.28</v>
      </c>
      <c r="G2923" s="9" t="n">
        <v>1107.28</v>
      </c>
      <c r="H2923" s="25" t="n">
        <v>145.28</v>
      </c>
      <c r="I2923" s="26" t="n"/>
      <c r="J2923" s="9" t="n">
        <v>52.81423</v>
      </c>
      <c r="K2923" s="26" t="n">
        <v>22.06356</v>
      </c>
      <c r="L2923" s="9" t="n">
        <v>20.34176</v>
      </c>
      <c r="M2923" s="25">
        <f>K2923-L2923</f>
        <v/>
      </c>
      <c r="N2923" s="41" t="n">
        <v>4.10996115075156</v>
      </c>
      <c r="O2923" s="41" t="n">
        <v>3.789227275104837</v>
      </c>
      <c r="P2923" s="41" t="n">
        <v>0.3207338756467238</v>
      </c>
      <c r="Q2923" s="30" t="n">
        <v>13340</v>
      </c>
      <c r="R2923" t="n">
        <v>65710</v>
      </c>
      <c r="S2923" t="n">
        <v>1220</v>
      </c>
      <c r="T2923" s="31">
        <f>SUM(Q2923:S2923)</f>
        <v/>
      </c>
    </row>
    <row r="2924">
      <c r="A2924" s="23" t="n">
        <v>25027</v>
      </c>
      <c r="B2924" s="24" t="inlineStr">
        <is>
          <t>WORCESTER COUNTY, MA</t>
        </is>
      </c>
      <c r="C2924" s="9" t="n">
        <v>4174</v>
      </c>
      <c r="D2924" s="9" t="n">
        <v>3701</v>
      </c>
      <c r="E2924" s="25" t="n">
        <v>3072</v>
      </c>
      <c r="F2924" s="26" t="n">
        <v>3865.04</v>
      </c>
      <c r="G2924" s="9" t="n">
        <v>3392.04</v>
      </c>
      <c r="H2924" s="25" t="n">
        <v>2763.04</v>
      </c>
      <c r="I2924" s="26" t="n"/>
      <c r="J2924" s="9" t="n">
        <v>52.74803</v>
      </c>
      <c r="K2924" s="26" t="n">
        <v>23.34555</v>
      </c>
      <c r="L2924" s="9" t="n">
        <v>21.53301</v>
      </c>
      <c r="M2924" s="25">
        <f>K2924-L2924</f>
        <v/>
      </c>
      <c r="N2924" s="41" t="n">
        <v>4.34876799314925</v>
      </c>
      <c r="O2924" s="41" t="n">
        <v>4.01113122989875</v>
      </c>
      <c r="P2924" s="41" t="n">
        <v>0.3376367632505012</v>
      </c>
      <c r="Q2924" s="30" t="n">
        <v>8990</v>
      </c>
      <c r="R2924" t="n">
        <v>64040</v>
      </c>
      <c r="S2924" t="n">
        <v>2200</v>
      </c>
      <c r="T2924" s="31">
        <f>SUM(Q2924:S2924)</f>
        <v/>
      </c>
    </row>
    <row r="2925">
      <c r="A2925" s="23" t="n">
        <v>25007</v>
      </c>
      <c r="B2925" s="24" t="inlineStr">
        <is>
          <t>DUKES COUNTY, MA</t>
        </is>
      </c>
      <c r="C2925" s="9" t="n">
        <v>8294</v>
      </c>
      <c r="D2925" s="9" t="n">
        <v>7931</v>
      </c>
      <c r="E2925" s="25" t="n">
        <v>6184</v>
      </c>
      <c r="F2925" s="26" t="n">
        <v>7777.18</v>
      </c>
      <c r="G2925" s="9" t="n">
        <v>7414.18</v>
      </c>
      <c r="H2925" s="25" t="n">
        <v>5667.18</v>
      </c>
      <c r="I2925" s="26" t="n"/>
      <c r="J2925" s="9" t="n">
        <v>52.69381</v>
      </c>
      <c r="K2925" s="26" t="n">
        <v>25.48069</v>
      </c>
      <c r="L2925" s="9" t="n">
        <v>23.6512</v>
      </c>
      <c r="M2925" s="25">
        <f>K2925-L2925</f>
        <v/>
      </c>
      <c r="N2925" s="41" t="n">
        <v>4.746498117001236</v>
      </c>
      <c r="O2925" s="41" t="n">
        <v>4.405703937562901</v>
      </c>
      <c r="P2925" s="41" t="n">
        <v>0.3407941794383351</v>
      </c>
      <c r="Q2925" s="30" t="n">
        <v>400</v>
      </c>
      <c r="R2925" t="n">
        <v>900</v>
      </c>
      <c r="S2925" t="n">
        <v>3450</v>
      </c>
      <c r="T2925" s="31">
        <f>SUM(Q2925:S2925)</f>
        <v/>
      </c>
    </row>
    <row r="2926">
      <c r="A2926" s="23" t="n">
        <v>13007</v>
      </c>
      <c r="B2926" s="24" t="inlineStr">
        <is>
          <t>BAKER COUNTY, GA</t>
        </is>
      </c>
      <c r="C2926" s="9" t="n">
        <v>1052</v>
      </c>
      <c r="D2926" s="9" t="n">
        <v>1237</v>
      </c>
      <c r="E2926" s="25" t="n">
        <v>77</v>
      </c>
      <c r="F2926" s="26" t="n">
        <v>569.88</v>
      </c>
      <c r="G2926" s="9" t="n">
        <v>754.88</v>
      </c>
      <c r="H2926" s="25" t="n">
        <v>0</v>
      </c>
      <c r="I2926" s="26" t="n">
        <v>52.65672</v>
      </c>
      <c r="J2926" s="9" t="n">
        <v>52.65672</v>
      </c>
      <c r="K2926" s="26" t="n">
        <v>12.72505</v>
      </c>
      <c r="L2926" s="9" t="n">
        <v>20.43252</v>
      </c>
      <c r="M2926" s="25">
        <f>K2926-L2926</f>
        <v/>
      </c>
      <c r="N2926" s="41" t="n">
        <v>2.370399932801921</v>
      </c>
      <c r="O2926" s="41" t="n">
        <v>3.806133888273437</v>
      </c>
      <c r="P2926" s="41" t="n">
        <v>-1.435733955471517</v>
      </c>
      <c r="Q2926" s="30" t="n">
        <v>65670</v>
      </c>
      <c r="R2926" t="n">
        <v>15450</v>
      </c>
      <c r="S2926" t="n">
        <v>19960</v>
      </c>
      <c r="T2926" s="31">
        <f>SUM(Q2926:S2926)</f>
        <v/>
      </c>
    </row>
    <row r="2927">
      <c r="A2927" s="23" t="n">
        <v>51067</v>
      </c>
      <c r="B2927" s="24" t="inlineStr">
        <is>
          <t>FRANKLIN COUNTY, VA</t>
        </is>
      </c>
      <c r="C2927" s="9" t="n">
        <v>1534</v>
      </c>
      <c r="D2927" s="9" t="n">
        <v>1214</v>
      </c>
      <c r="E2927" s="25" t="n">
        <v>444</v>
      </c>
      <c r="F2927" s="26" t="n">
        <v>1249.64</v>
      </c>
      <c r="G2927" s="9" t="n">
        <v>929.64</v>
      </c>
      <c r="H2927" s="25" t="n">
        <v>159.64</v>
      </c>
      <c r="I2927" s="26" t="n">
        <v>52.65672</v>
      </c>
      <c r="J2927" s="9" t="n">
        <v>52.65672</v>
      </c>
      <c r="K2927" s="26" t="n">
        <v>11.27619</v>
      </c>
      <c r="L2927" s="9" t="n">
        <v>17.48777</v>
      </c>
      <c r="M2927" s="25">
        <f>K2927-L2927</f>
        <v/>
      </c>
      <c r="N2927" s="41" t="n">
        <v>2.100508840300171</v>
      </c>
      <c r="O2927" s="41" t="n">
        <v>3.257591037587707</v>
      </c>
      <c r="P2927" s="41" t="n">
        <v>-1.157082197287536</v>
      </c>
      <c r="Q2927" s="30" t="n">
        <v>1830</v>
      </c>
      <c r="R2927" t="n">
        <v>113330</v>
      </c>
      <c r="S2927" t="n">
        <v>5840</v>
      </c>
      <c r="T2927" s="31">
        <f>SUM(Q2927:S2927)</f>
        <v/>
      </c>
    </row>
    <row r="2928">
      <c r="A2928" s="23" t="n">
        <v>50017</v>
      </c>
      <c r="B2928" s="24" t="inlineStr">
        <is>
          <t>ORANGE COUNTY, VT</t>
        </is>
      </c>
      <c r="C2928" s="9" t="n">
        <v>1509</v>
      </c>
      <c r="D2928" s="9" t="n">
        <v>910</v>
      </c>
      <c r="E2928" s="25" t="n">
        <v>225</v>
      </c>
      <c r="F2928" s="26" t="n">
        <v>1455.32</v>
      </c>
      <c r="G2928" s="9" t="n">
        <v>856.3200000000001</v>
      </c>
      <c r="H2928" s="25" t="n">
        <v>171.32</v>
      </c>
      <c r="I2928" s="26" t="n"/>
      <c r="J2928" s="9" t="n">
        <v>52.40484</v>
      </c>
      <c r="K2928" s="26" t="n">
        <v>21.72466</v>
      </c>
      <c r="L2928" s="9" t="n">
        <v>20.02385</v>
      </c>
      <c r="M2928" s="25">
        <f>K2928-L2928</f>
        <v/>
      </c>
      <c r="N2928" s="41" t="n">
        <v>4.046831454819005</v>
      </c>
      <c r="O2928" s="41" t="n">
        <v>3.730007559454442</v>
      </c>
      <c r="P2928" s="41" t="n">
        <v>0.3168238953645633</v>
      </c>
      <c r="Q2928" s="30" t="n">
        <v>25310</v>
      </c>
      <c r="R2928" t="n">
        <v>25570</v>
      </c>
      <c r="S2928" t="n">
        <v>770</v>
      </c>
      <c r="T2928" s="31">
        <f>SUM(Q2928:S2928)</f>
        <v/>
      </c>
    </row>
    <row r="2929">
      <c r="A2929" s="23" t="n">
        <v>33013</v>
      </c>
      <c r="B2929" s="24" t="inlineStr">
        <is>
          <t>MERRIMACK COUNTY, NH</t>
        </is>
      </c>
      <c r="C2929" s="9" t="n">
        <v>2362</v>
      </c>
      <c r="D2929" s="9" t="n">
        <v>1439</v>
      </c>
      <c r="E2929" s="25" t="n">
        <v>724</v>
      </c>
      <c r="F2929" s="26" t="n">
        <v>2226.44</v>
      </c>
      <c r="G2929" s="9" t="n">
        <v>1303.44</v>
      </c>
      <c r="H2929" s="25" t="n">
        <v>588.4400000000001</v>
      </c>
      <c r="I2929" s="26" t="n"/>
      <c r="J2929" s="9" t="n">
        <v>52.25759</v>
      </c>
      <c r="K2929" s="26" t="n">
        <v>21.87962</v>
      </c>
      <c r="L2929" s="9" t="n">
        <v>20.28218</v>
      </c>
      <c r="M2929" s="25">
        <f>K2929-L2929</f>
        <v/>
      </c>
      <c r="N2929" s="41" t="n">
        <v>4.075697131070728</v>
      </c>
      <c r="O2929" s="41" t="n">
        <v>3.77812881749592</v>
      </c>
      <c r="P2929" s="41" t="n">
        <v>0.297568313574807</v>
      </c>
      <c r="Q2929" s="30" t="n">
        <v>8010</v>
      </c>
      <c r="R2929" t="n">
        <v>24700</v>
      </c>
      <c r="S2929" t="n">
        <v>2130</v>
      </c>
      <c r="T2929" s="31">
        <f>SUM(Q2929:S2929)</f>
        <v/>
      </c>
    </row>
    <row r="2930">
      <c r="A2930" s="23" t="n">
        <v>1073</v>
      </c>
      <c r="B2930" s="24" t="inlineStr">
        <is>
          <t>JEFFERSON COUNTY, AL</t>
        </is>
      </c>
      <c r="C2930" s="9" t="n">
        <v>1659</v>
      </c>
      <c r="D2930" s="9" t="n">
        <v>1667</v>
      </c>
      <c r="E2930" s="25" t="n">
        <v>1218</v>
      </c>
      <c r="F2930" s="26" t="n">
        <v>1321.2</v>
      </c>
      <c r="G2930" s="9" t="n">
        <v>1329.2</v>
      </c>
      <c r="H2930" s="25" t="n">
        <v>880.2</v>
      </c>
      <c r="I2930" s="26" t="n"/>
      <c r="J2930" s="9" t="n">
        <v>52.16753</v>
      </c>
      <c r="K2930" s="26" t="n">
        <v>11.60716</v>
      </c>
      <c r="L2930" s="9" t="n">
        <v>16.37251</v>
      </c>
      <c r="M2930" s="25">
        <f>K2930-L2930</f>
        <v/>
      </c>
      <c r="N2930" s="41" t="n">
        <v>2.162161349780248</v>
      </c>
      <c r="O2930" s="41" t="n">
        <v>3.049842366340311</v>
      </c>
      <c r="P2930" s="41" t="n">
        <v>-0.8876810165600629</v>
      </c>
      <c r="Q2930" s="30" t="n">
        <v>7720</v>
      </c>
      <c r="R2930" t="n">
        <v>38770</v>
      </c>
      <c r="S2930" t="n">
        <v>26720</v>
      </c>
      <c r="T2930" s="31">
        <f>SUM(Q2930:S2930)</f>
        <v/>
      </c>
    </row>
    <row r="2931">
      <c r="A2931" s="23" t="n">
        <v>29057</v>
      </c>
      <c r="B2931" s="24" t="inlineStr">
        <is>
          <t>DADE COUNTY, MO</t>
        </is>
      </c>
      <c r="C2931" s="9" t="n">
        <v>903</v>
      </c>
      <c r="D2931" s="9" t="n">
        <v>903</v>
      </c>
      <c r="E2931" s="25" t="n">
        <v>903</v>
      </c>
      <c r="F2931" s="26" t="n">
        <v>787.4400000000001</v>
      </c>
      <c r="G2931" s="9" t="n">
        <v>787.4400000000001</v>
      </c>
      <c r="H2931" s="25" t="n">
        <v>787.4400000000001</v>
      </c>
      <c r="I2931" s="26" t="n">
        <v>52.02383</v>
      </c>
      <c r="J2931" s="9" t="n">
        <v>52.02383</v>
      </c>
      <c r="K2931" s="26" t="n">
        <v>12.81392</v>
      </c>
      <c r="L2931" s="9" t="n">
        <v>11.23595</v>
      </c>
      <c r="M2931" s="25">
        <f>K2931-L2931</f>
        <v/>
      </c>
      <c r="N2931" s="41" t="n">
        <v>2.38695448009471</v>
      </c>
      <c r="O2931" s="41" t="n">
        <v>2.093013003875485</v>
      </c>
      <c r="P2931" s="41" t="n">
        <v>0.2939414762192246</v>
      </c>
      <c r="Q2931" s="30" t="n">
        <v>44930</v>
      </c>
      <c r="R2931" t="n">
        <v>162700</v>
      </c>
      <c r="S2931" t="n">
        <v>1630</v>
      </c>
      <c r="T2931" s="31">
        <f>SUM(Q2931:S2931)</f>
        <v/>
      </c>
    </row>
    <row r="2932">
      <c r="A2932" s="23" t="n">
        <v>31003</v>
      </c>
      <c r="B2932" s="24" t="inlineStr">
        <is>
          <t>ANTELOPE COUNTY, NE</t>
        </is>
      </c>
      <c r="C2932" s="9" t="n">
        <v>609</v>
      </c>
      <c r="D2932" s="9" t="n">
        <v>203</v>
      </c>
      <c r="E2932" s="25" t="n">
        <v>464</v>
      </c>
      <c r="F2932" s="26" t="n">
        <v>461.98</v>
      </c>
      <c r="G2932" s="9" t="n">
        <v>55.98001</v>
      </c>
      <c r="H2932" s="25" t="n">
        <v>316.98</v>
      </c>
      <c r="I2932" s="26" t="n">
        <v>51.89725</v>
      </c>
      <c r="J2932" s="9" t="n">
        <v>51.89725</v>
      </c>
      <c r="K2932" s="26" t="n">
        <v>14.57033</v>
      </c>
      <c r="L2932" s="9" t="n">
        <v>12.15974</v>
      </c>
      <c r="M2932" s="25">
        <f>K2932-L2932</f>
        <v/>
      </c>
      <c r="N2932" s="41" t="n">
        <v>2.714135445668332</v>
      </c>
      <c r="O2932" s="41" t="n">
        <v>2.265094980286036</v>
      </c>
      <c r="P2932" s="41" t="n">
        <v>0.4490404653822959</v>
      </c>
      <c r="Q2932" s="30" t="n">
        <v>336220</v>
      </c>
      <c r="R2932" t="n">
        <v>6140</v>
      </c>
      <c r="S2932" t="n">
        <v>154010</v>
      </c>
      <c r="T2932" s="31">
        <f>SUM(Q2932:S2932)</f>
        <v/>
      </c>
    </row>
    <row r="2933">
      <c r="A2933" s="23" t="n">
        <v>44005</v>
      </c>
      <c r="B2933" s="24" t="inlineStr">
        <is>
          <t>NEWPORT COUNTY, RI</t>
        </is>
      </c>
      <c r="C2933" s="9" t="n">
        <v>4213</v>
      </c>
      <c r="D2933" s="9" t="n">
        <v>664</v>
      </c>
      <c r="E2933" s="25" t="n">
        <v>0</v>
      </c>
      <c r="F2933" s="26" t="n">
        <v>3641.64</v>
      </c>
      <c r="G2933" s="9" t="n">
        <v>92.64001</v>
      </c>
      <c r="H2933" s="25" t="n">
        <v>0</v>
      </c>
      <c r="I2933" s="26" t="n"/>
      <c r="J2933" s="9" t="n">
        <v>51.59979</v>
      </c>
      <c r="K2933" s="26" t="n">
        <v>25.48069</v>
      </c>
      <c r="L2933" s="9" t="n">
        <v>23.1888</v>
      </c>
      <c r="M2933" s="25">
        <f>K2933-L2933</f>
        <v/>
      </c>
      <c r="N2933" s="41" t="n">
        <v>4.746498117001236</v>
      </c>
      <c r="O2933" s="41" t="n">
        <v>4.319568878845834</v>
      </c>
      <c r="P2933" s="41" t="n">
        <v>0.4269292381554015</v>
      </c>
      <c r="Q2933" s="30" t="n">
        <v>1160</v>
      </c>
      <c r="R2933" t="n">
        <v>7230</v>
      </c>
      <c r="S2933" t="n">
        <v>1360</v>
      </c>
      <c r="T2933" s="31">
        <f>SUM(Q2933:S2933)</f>
        <v/>
      </c>
    </row>
    <row r="2934">
      <c r="A2934" s="23" t="n">
        <v>33001</v>
      </c>
      <c r="B2934" s="24" t="inlineStr">
        <is>
          <t>BELKNAP COUNTY, NH</t>
        </is>
      </c>
      <c r="C2934" s="9" t="n">
        <v>2020</v>
      </c>
      <c r="D2934" s="9" t="n">
        <v>2020</v>
      </c>
      <c r="E2934" s="25" t="n">
        <v>630</v>
      </c>
      <c r="F2934" s="26" t="n">
        <v>1877.3</v>
      </c>
      <c r="G2934" s="9" t="n">
        <v>1877.3</v>
      </c>
      <c r="H2934" s="25" t="n">
        <v>487.3</v>
      </c>
      <c r="I2934" s="26" t="n"/>
      <c r="J2934" s="9" t="n">
        <v>51.52328</v>
      </c>
      <c r="K2934" s="26" t="n">
        <v>21.70671</v>
      </c>
      <c r="L2934" s="9" t="n">
        <v>19.75577</v>
      </c>
      <c r="M2934" s="25">
        <f>K2934-L2934</f>
        <v/>
      </c>
      <c r="N2934" s="41" t="n">
        <v>4.043487760390001</v>
      </c>
      <c r="O2934" s="41" t="n">
        <v>3.680070088561554</v>
      </c>
      <c r="P2934" s="41" t="n">
        <v>0.3634176718284475</v>
      </c>
      <c r="Q2934" s="30" t="n">
        <v>3340</v>
      </c>
      <c r="R2934" t="n">
        <v>8570</v>
      </c>
      <c r="S2934" t="n">
        <v>810</v>
      </c>
      <c r="T2934" s="31">
        <f>SUM(Q2934:S2934)</f>
        <v/>
      </c>
    </row>
    <row r="2935">
      <c r="A2935" s="23" t="n">
        <v>26095</v>
      </c>
      <c r="B2935" s="24" t="inlineStr">
        <is>
          <t>LUCE COUNTY, MI</t>
        </is>
      </c>
      <c r="C2935" s="9" t="n">
        <v>800.3339999999999</v>
      </c>
      <c r="D2935" s="9" t="n">
        <v>575.504</v>
      </c>
      <c r="E2935" s="25" t="n">
        <v>101.091</v>
      </c>
      <c r="F2935" s="26" t="n">
        <v>622.0953</v>
      </c>
      <c r="G2935" s="9" t="n">
        <v>397.2655</v>
      </c>
      <c r="H2935" s="25" t="n">
        <v>0</v>
      </c>
      <c r="I2935" s="26" t="n"/>
      <c r="J2935" s="9" t="n">
        <v>51.50785</v>
      </c>
      <c r="K2935" s="26" t="n">
        <v>18.01473</v>
      </c>
      <c r="L2935" s="9" t="n">
        <v>15.82596</v>
      </c>
      <c r="M2935" s="25">
        <f>K2935-L2935</f>
        <v/>
      </c>
      <c r="N2935" s="41" t="n">
        <v>3.355752219554717</v>
      </c>
      <c r="O2935" s="41" t="n">
        <v>2.948031993628778</v>
      </c>
      <c r="P2935" s="41" t="n">
        <v>0.4077202259259382</v>
      </c>
      <c r="Q2935" s="30" t="n">
        <v>2650</v>
      </c>
      <c r="R2935" t="n">
        <v>720</v>
      </c>
      <c r="S2935" t="n">
        <v>10320</v>
      </c>
      <c r="T2935" s="31">
        <f>SUM(Q2935:S2935)</f>
        <v/>
      </c>
    </row>
    <row r="2936">
      <c r="A2936" s="23" t="n">
        <v>33015</v>
      </c>
      <c r="B2936" s="24" t="inlineStr">
        <is>
          <t>ROCKINGHAM COUNTY, NH</t>
        </is>
      </c>
      <c r="C2936" s="9" t="n">
        <v>4301</v>
      </c>
      <c r="D2936" s="9" t="n">
        <v>3252</v>
      </c>
      <c r="E2936" s="25" t="n">
        <v>2101</v>
      </c>
      <c r="F2936" s="26" t="n">
        <v>4133.32</v>
      </c>
      <c r="G2936" s="9" t="n">
        <v>3084.32</v>
      </c>
      <c r="H2936" s="25" t="n">
        <v>1933.32</v>
      </c>
      <c r="I2936" s="26" t="n"/>
      <c r="J2936" s="9" t="n">
        <v>51.32332</v>
      </c>
      <c r="K2936" s="26" t="n">
        <v>20.63393</v>
      </c>
      <c r="L2936" s="9" t="n">
        <v>18.79466</v>
      </c>
      <c r="M2936" s="25">
        <f>K2936-L2936</f>
        <v/>
      </c>
      <c r="N2936" s="41" t="n">
        <v>3.843652188827512</v>
      </c>
      <c r="O2936" s="41" t="n">
        <v>3.501036208190533</v>
      </c>
      <c r="P2936" s="41" t="n">
        <v>0.3426159806369787</v>
      </c>
      <c r="Q2936" s="30" t="n">
        <v>4630</v>
      </c>
      <c r="R2936" t="n">
        <v>31370</v>
      </c>
      <c r="S2936" t="n">
        <v>1960</v>
      </c>
      <c r="T2936" s="31">
        <f>SUM(Q2936:S2936)</f>
        <v/>
      </c>
    </row>
    <row r="2937">
      <c r="A2937" s="23" t="n">
        <v>48447</v>
      </c>
      <c r="B2937" s="24" t="inlineStr">
        <is>
          <t>THROCKMORTON COUNTY, TX</t>
        </is>
      </c>
      <c r="C2937" s="9" t="n">
        <v>312</v>
      </c>
      <c r="D2937" s="9" t="n">
        <v>312</v>
      </c>
      <c r="E2937" s="25" t="n">
        <v>312</v>
      </c>
      <c r="F2937" s="26" t="n">
        <v>112.62</v>
      </c>
      <c r="G2937" s="9" t="n">
        <v>112.62</v>
      </c>
      <c r="H2937" s="25" t="n">
        <v>112.62</v>
      </c>
      <c r="I2937" s="26" t="n"/>
      <c r="J2937" s="9" t="n">
        <v>51.09783</v>
      </c>
      <c r="K2937" s="26" t="n">
        <v>11.4861</v>
      </c>
      <c r="L2937" s="9" t="n">
        <v>15.40466</v>
      </c>
      <c r="M2937" s="25">
        <f>K2937-L2937</f>
        <v/>
      </c>
      <c r="N2937" s="41" t="n">
        <v>2.139610505904192</v>
      </c>
      <c r="O2937" s="41" t="n">
        <v>2.869552970623804</v>
      </c>
      <c r="P2937" s="41" t="n">
        <v>-0.7299424647196116</v>
      </c>
      <c r="Q2937" s="30" t="n">
        <v>67530</v>
      </c>
      <c r="R2937" t="n">
        <v>10</v>
      </c>
      <c r="S2937" t="n">
        <v>375630</v>
      </c>
      <c r="T2937" s="31">
        <f>SUM(Q2937:S2937)</f>
        <v/>
      </c>
    </row>
    <row r="2938">
      <c r="A2938" s="23" t="n">
        <v>20039</v>
      </c>
      <c r="B2938" s="24" t="inlineStr">
        <is>
          <t>DECATUR COUNTY, KS</t>
        </is>
      </c>
      <c r="C2938" s="9" t="n">
        <v>434</v>
      </c>
      <c r="D2938" s="9" t="n">
        <v>383</v>
      </c>
      <c r="E2938" s="25" t="n">
        <v>325</v>
      </c>
      <c r="F2938" s="26" t="n">
        <v>336.54</v>
      </c>
      <c r="G2938" s="9" t="n">
        <v>285.54</v>
      </c>
      <c r="H2938" s="25" t="n">
        <v>227.54</v>
      </c>
      <c r="I2938" s="26" t="n">
        <v>50.88462</v>
      </c>
      <c r="J2938" s="9" t="n">
        <v>50.88462</v>
      </c>
      <c r="K2938" s="26" t="n">
        <v>14.57033</v>
      </c>
      <c r="L2938" s="9" t="n">
        <v>11.61608</v>
      </c>
      <c r="M2938" s="25">
        <f>K2938-L2938</f>
        <v/>
      </c>
      <c r="N2938" s="41" t="n">
        <v>2.714135445668332</v>
      </c>
      <c r="O2938" s="41" t="n">
        <v>2.163822951691485</v>
      </c>
      <c r="P2938" s="41" t="n">
        <v>0.5503124939768468</v>
      </c>
      <c r="Q2938" s="30" t="n">
        <v>229320</v>
      </c>
      <c r="R2938" t="n">
        <v>50</v>
      </c>
      <c r="S2938" t="n">
        <v>181730</v>
      </c>
      <c r="T2938" s="31">
        <f>SUM(Q2938:S2938)</f>
        <v/>
      </c>
    </row>
    <row r="2939">
      <c r="A2939" s="23" t="n">
        <v>50007</v>
      </c>
      <c r="B2939" s="24" t="inlineStr">
        <is>
          <t>CHITTENDEN COUNTY, VT</t>
        </is>
      </c>
      <c r="C2939" s="9" t="n">
        <v>2214</v>
      </c>
      <c r="D2939" s="9" t="n">
        <v>2203</v>
      </c>
      <c r="E2939" s="25" t="n">
        <v>912</v>
      </c>
      <c r="F2939" s="26" t="n">
        <v>2134.66</v>
      </c>
      <c r="G2939" s="9" t="n">
        <v>2123.66</v>
      </c>
      <c r="H2939" s="25" t="n">
        <v>832.66</v>
      </c>
      <c r="I2939" s="26" t="n"/>
      <c r="J2939" s="9" t="n">
        <v>50.81966</v>
      </c>
      <c r="K2939" s="26" t="n">
        <v>22.84119</v>
      </c>
      <c r="L2939" s="9" t="n">
        <v>21.19303</v>
      </c>
      <c r="M2939" s="25">
        <f>K2939-L2939</f>
        <v/>
      </c>
      <c r="N2939" s="41" t="n">
        <v>4.254816699432687</v>
      </c>
      <c r="O2939" s="41" t="n">
        <v>3.94780035346573</v>
      </c>
      <c r="P2939" s="41" t="n">
        <v>0.3070163459669562</v>
      </c>
      <c r="Q2939" s="30" t="n">
        <v>20100</v>
      </c>
      <c r="R2939" t="n">
        <v>54580</v>
      </c>
      <c r="S2939" t="n">
        <v>740</v>
      </c>
      <c r="T2939" s="31">
        <f>SUM(Q2939:S2939)</f>
        <v/>
      </c>
    </row>
    <row r="2940">
      <c r="A2940" s="23" t="n">
        <v>45043</v>
      </c>
      <c r="B2940" s="24" t="inlineStr">
        <is>
          <t>GEORGETOWN COUNTY, SC</t>
        </is>
      </c>
      <c r="C2940" s="9" t="n">
        <v>2238</v>
      </c>
      <c r="D2940" s="9" t="n">
        <v>2238</v>
      </c>
      <c r="E2940" s="25" t="n">
        <v>981</v>
      </c>
      <c r="F2940" s="26" t="n">
        <v>1709.66</v>
      </c>
      <c r="G2940" s="9" t="n">
        <v>1709.66</v>
      </c>
      <c r="H2940" s="25" t="n">
        <v>452.66</v>
      </c>
      <c r="I2940" s="26" t="n">
        <v>50.75804</v>
      </c>
      <c r="J2940" s="9" t="n">
        <v>50.75804</v>
      </c>
      <c r="K2940" s="26" t="n">
        <v>13.61543</v>
      </c>
      <c r="L2940" s="9" t="n">
        <v>21.67371</v>
      </c>
      <c r="M2940" s="25">
        <f>K2940-L2940</f>
        <v/>
      </c>
      <c r="N2940" s="41" t="n">
        <v>2.536258353174978</v>
      </c>
      <c r="O2940" s="41" t="n">
        <v>4.037340578431387</v>
      </c>
      <c r="P2940" s="41" t="n">
        <v>-1.501082225256409</v>
      </c>
      <c r="Q2940" s="30" t="n">
        <v>11100</v>
      </c>
      <c r="R2940" t="n">
        <v>8730</v>
      </c>
      <c r="S2940" t="n">
        <v>36600</v>
      </c>
      <c r="T2940" s="31">
        <f>SUM(Q2940:S2940)</f>
        <v/>
      </c>
    </row>
    <row r="2941">
      <c r="A2941" s="23" t="n">
        <v>50023</v>
      </c>
      <c r="B2941" s="24" t="inlineStr">
        <is>
          <t>WASHINGTON COUNTY, VT</t>
        </is>
      </c>
      <c r="C2941" s="9" t="n">
        <v>1853</v>
      </c>
      <c r="D2941" s="9" t="n">
        <v>1853</v>
      </c>
      <c r="E2941" s="25" t="n">
        <v>328</v>
      </c>
      <c r="F2941" s="26" t="n">
        <v>1818.02</v>
      </c>
      <c r="G2941" s="9" t="n">
        <v>1818.02</v>
      </c>
      <c r="H2941" s="25" t="n">
        <v>293.02</v>
      </c>
      <c r="I2941" s="26" t="n"/>
      <c r="J2941" s="9" t="n">
        <v>50.75111</v>
      </c>
      <c r="K2941" s="26" t="n">
        <v>21.75358</v>
      </c>
      <c r="L2941" s="9" t="n">
        <v>20.19619</v>
      </c>
      <c r="M2941" s="25">
        <f>K2941-L2941</f>
        <v/>
      </c>
      <c r="N2941" s="41" t="n">
        <v>4.052218621553645</v>
      </c>
      <c r="O2941" s="41" t="n">
        <v>3.762110751537701</v>
      </c>
      <c r="P2941" s="41" t="n">
        <v>0.2901078700159433</v>
      </c>
      <c r="Q2941" s="30" t="n">
        <v>15280</v>
      </c>
      <c r="R2941" t="n">
        <v>25050</v>
      </c>
      <c r="S2941" t="n">
        <v>1880</v>
      </c>
      <c r="T2941" s="31">
        <f>SUM(Q2941:S2941)</f>
        <v/>
      </c>
    </row>
    <row r="2942">
      <c r="A2942" s="23" t="n">
        <v>47021</v>
      </c>
      <c r="B2942" s="24" t="inlineStr">
        <is>
          <t>CHEATHAM COUNTY, TN</t>
        </is>
      </c>
      <c r="C2942" s="9" t="n">
        <v>2469</v>
      </c>
      <c r="D2942" s="9" t="n">
        <v>1697</v>
      </c>
      <c r="E2942" s="25" t="n">
        <v>482</v>
      </c>
      <c r="F2942" s="26" t="n">
        <v>2264.38</v>
      </c>
      <c r="G2942" s="9" t="n">
        <v>1492.38</v>
      </c>
      <c r="H2942" s="25" t="n">
        <v>277.38</v>
      </c>
      <c r="I2942" s="26" t="n">
        <v>50.63146</v>
      </c>
      <c r="J2942" s="9" t="n">
        <v>50.63146</v>
      </c>
      <c r="K2942" s="26" t="n">
        <v>11.4693</v>
      </c>
      <c r="L2942" s="9" t="n">
        <v>15.85923</v>
      </c>
      <c r="M2942" s="25">
        <f>K2942-L2942</f>
        <v/>
      </c>
      <c r="N2942" s="41" t="n">
        <v>2.136481031452534</v>
      </c>
      <c r="O2942" s="41" t="n">
        <v>2.954229470712509</v>
      </c>
      <c r="P2942" s="41" t="n">
        <v>-0.8177484392599742</v>
      </c>
      <c r="Q2942" s="30" t="n">
        <v>5180</v>
      </c>
      <c r="R2942" t="n">
        <v>26430</v>
      </c>
      <c r="S2942" t="n">
        <v>8220</v>
      </c>
      <c r="T2942" s="31">
        <f>SUM(Q2942:S2942)</f>
        <v/>
      </c>
    </row>
    <row r="2943">
      <c r="A2943" s="23" t="n">
        <v>33009</v>
      </c>
      <c r="B2943" s="24" t="inlineStr">
        <is>
          <t>GRAFTON COUNTY, NH</t>
        </is>
      </c>
      <c r="C2943" s="9" t="n">
        <v>1533</v>
      </c>
      <c r="D2943" s="9" t="n">
        <v>1533</v>
      </c>
      <c r="E2943" s="25" t="n">
        <v>195</v>
      </c>
      <c r="F2943" s="26" t="n">
        <v>1456.62</v>
      </c>
      <c r="G2943" s="9" t="n">
        <v>1456.62</v>
      </c>
      <c r="H2943" s="25" t="n">
        <v>118.62</v>
      </c>
      <c r="I2943" s="26" t="n"/>
      <c r="J2943" s="9" t="n">
        <v>50.42763</v>
      </c>
      <c r="K2943" s="26" t="n">
        <v>22.05398</v>
      </c>
      <c r="L2943" s="9" t="n">
        <v>20.28721</v>
      </c>
      <c r="M2943" s="25">
        <f>K2943-L2943</f>
        <v/>
      </c>
      <c r="N2943" s="41" t="n">
        <v>4.108176605201151</v>
      </c>
      <c r="O2943" s="41" t="n">
        <v>3.779065797049006</v>
      </c>
      <c r="P2943" s="41" t="n">
        <v>0.3291108081521443</v>
      </c>
      <c r="Q2943" s="30" t="n">
        <v>18170</v>
      </c>
      <c r="R2943" t="n">
        <v>22490</v>
      </c>
      <c r="S2943" t="n">
        <v>2140</v>
      </c>
      <c r="T2943" s="31">
        <f>SUM(Q2943:S2943)</f>
        <v/>
      </c>
    </row>
    <row r="2944">
      <c r="A2944" s="23" t="n">
        <v>51035</v>
      </c>
      <c r="B2944" s="24" t="inlineStr">
        <is>
          <t>CARROLL COUNTY, VA</t>
        </is>
      </c>
      <c r="C2944" s="9" t="n">
        <v>1466</v>
      </c>
      <c r="D2944" s="9" t="n">
        <v>1466</v>
      </c>
      <c r="E2944" s="25" t="n">
        <v>269</v>
      </c>
      <c r="F2944" s="26" t="n">
        <v>1168.08</v>
      </c>
      <c r="G2944" s="9" t="n">
        <v>1168.08</v>
      </c>
      <c r="H2944" s="25" t="n">
        <v>0</v>
      </c>
      <c r="I2944" s="26" t="n">
        <v>49.74541</v>
      </c>
      <c r="J2944" s="9" t="n">
        <v>49.74541</v>
      </c>
      <c r="K2944" s="26" t="n">
        <v>11.50598</v>
      </c>
      <c r="L2944" s="9" t="n">
        <v>18.83838</v>
      </c>
      <c r="M2944" s="25">
        <f>K2944-L2944</f>
        <v/>
      </c>
      <c r="N2944" s="41" t="n">
        <v>2.143313717338654</v>
      </c>
      <c r="O2944" s="41" t="n">
        <v>3.509180292894492</v>
      </c>
      <c r="P2944" s="41" t="n">
        <v>-1.365866575555837</v>
      </c>
      <c r="Q2944" s="30" t="n">
        <v>700</v>
      </c>
      <c r="R2944" t="n">
        <v>90750</v>
      </c>
      <c r="S2944" t="n">
        <v>1840</v>
      </c>
      <c r="T2944" s="31">
        <f>SUM(Q2944:S2944)</f>
        <v/>
      </c>
    </row>
    <row r="2945">
      <c r="A2945" s="23" t="n">
        <v>51049</v>
      </c>
      <c r="B2945" s="24" t="inlineStr">
        <is>
          <t>CUMBERLAND COUNTY, VA</t>
        </is>
      </c>
      <c r="C2945" s="9" t="n">
        <v>1474</v>
      </c>
      <c r="D2945" s="9" t="n">
        <v>1340</v>
      </c>
      <c r="E2945" s="25" t="n">
        <v>233</v>
      </c>
      <c r="F2945" s="26" t="n">
        <v>1069.56</v>
      </c>
      <c r="G2945" s="9" t="n">
        <v>935.5599999999999</v>
      </c>
      <c r="H2945" s="25" t="n">
        <v>0</v>
      </c>
      <c r="I2945" s="26" t="n">
        <v>49.74541</v>
      </c>
      <c r="J2945" s="9" t="n">
        <v>49.74541</v>
      </c>
      <c r="K2945" s="26" t="n">
        <v>13.30123</v>
      </c>
      <c r="L2945" s="9" t="n">
        <v>20.47024</v>
      </c>
      <c r="M2945" s="25">
        <f>K2945-L2945</f>
        <v/>
      </c>
      <c r="N2945" s="41" t="n">
        <v>2.477729729799325</v>
      </c>
      <c r="O2945" s="41" t="n">
        <v>3.813160303530374</v>
      </c>
      <c r="P2945" s="41" t="n">
        <v>-1.33543057373105</v>
      </c>
      <c r="Q2945" s="30" t="n">
        <v>1860</v>
      </c>
      <c r="R2945" t="n">
        <v>30510</v>
      </c>
      <c r="S2945" t="n">
        <v>4940</v>
      </c>
      <c r="T2945" s="31">
        <f>SUM(Q2945:S2945)</f>
        <v/>
      </c>
    </row>
    <row r="2946">
      <c r="A2946" s="23" t="n">
        <v>37095</v>
      </c>
      <c r="B2946" s="24" t="inlineStr">
        <is>
          <t>HYDE COUNTY, NC</t>
        </is>
      </c>
      <c r="C2946" s="9" t="n">
        <v>684</v>
      </c>
      <c r="D2946" s="9" t="n">
        <v>1171</v>
      </c>
      <c r="E2946" s="25" t="n">
        <v>186</v>
      </c>
      <c r="F2946" s="26" t="n">
        <v>357.48</v>
      </c>
      <c r="G2946" s="9" t="n">
        <v>844.48</v>
      </c>
      <c r="H2946" s="25" t="n">
        <v>0</v>
      </c>
      <c r="I2946" s="26" t="n"/>
      <c r="J2946" s="9" t="n">
        <v>48.49224</v>
      </c>
      <c r="K2946" s="26" t="n">
        <v>12.73026</v>
      </c>
      <c r="L2946" s="9" t="n">
        <v>22.15622</v>
      </c>
      <c r="M2946" s="25">
        <f>K2946-L2946</f>
        <v/>
      </c>
      <c r="N2946" s="41" t="n">
        <v>2.371370442438417</v>
      </c>
      <c r="O2946" s="41" t="n">
        <v>4.127221692578385</v>
      </c>
      <c r="P2946" s="41" t="n">
        <v>-1.755851250139968</v>
      </c>
      <c r="Q2946" s="30" t="n">
        <v>65700</v>
      </c>
      <c r="R2946" t="n">
        <v>1330</v>
      </c>
      <c r="S2946" t="n">
        <v>16800</v>
      </c>
      <c r="T2946" s="31">
        <f>SUM(Q2946:S2946)</f>
        <v/>
      </c>
    </row>
    <row r="2947">
      <c r="A2947" s="23" t="n">
        <v>45049</v>
      </c>
      <c r="B2947" s="24" t="inlineStr">
        <is>
          <t>HAMPTON COUNTY, SC</t>
        </is>
      </c>
      <c r="C2947" s="9" t="n">
        <v>1065</v>
      </c>
      <c r="D2947" s="9" t="n">
        <v>1065</v>
      </c>
      <c r="E2947" s="25" t="n">
        <v>388</v>
      </c>
      <c r="F2947" s="26" t="n">
        <v>595.5</v>
      </c>
      <c r="G2947" s="9" t="n">
        <v>595.5</v>
      </c>
      <c r="H2947" s="25" t="n">
        <v>0</v>
      </c>
      <c r="I2947" s="26" t="n">
        <v>48.47963</v>
      </c>
      <c r="J2947" s="9" t="n">
        <v>48.47963</v>
      </c>
      <c r="K2947" s="26" t="n">
        <v>13.27372</v>
      </c>
      <c r="L2947" s="9" t="n">
        <v>20.8902</v>
      </c>
      <c r="M2947" s="25">
        <f>K2947-L2947</f>
        <v/>
      </c>
      <c r="N2947" s="41" t="n">
        <v>2.472605215384735</v>
      </c>
      <c r="O2947" s="41" t="n">
        <v>3.89138971369218</v>
      </c>
      <c r="P2947" s="41" t="n">
        <v>-1.418784498307446</v>
      </c>
      <c r="Q2947" s="30" t="n">
        <v>41210</v>
      </c>
      <c r="R2947" t="n">
        <v>18310</v>
      </c>
      <c r="S2947" t="n">
        <v>46510</v>
      </c>
      <c r="T2947" s="31">
        <f>SUM(Q2947:S2947)</f>
        <v/>
      </c>
    </row>
    <row r="2948">
      <c r="A2948" s="23" t="n">
        <v>45017</v>
      </c>
      <c r="B2948" s="24" t="inlineStr">
        <is>
          <t>CALHOUN COUNTY, SC</t>
        </is>
      </c>
      <c r="C2948" s="9" t="n">
        <v>636</v>
      </c>
      <c r="D2948" s="9" t="n">
        <v>1150</v>
      </c>
      <c r="E2948" s="25" t="n">
        <v>330</v>
      </c>
      <c r="F2948" s="26" t="n">
        <v>58.44</v>
      </c>
      <c r="G2948" s="9" t="n">
        <v>572.4400000000001</v>
      </c>
      <c r="H2948" s="25" t="n">
        <v>0</v>
      </c>
      <c r="I2948" s="26" t="n">
        <v>47.34042</v>
      </c>
      <c r="J2948" s="9" t="n">
        <v>47.34042</v>
      </c>
      <c r="K2948" s="26" t="n">
        <v>13.82127</v>
      </c>
      <c r="L2948" s="9" t="n">
        <v>22.0721</v>
      </c>
      <c r="M2948" s="25">
        <f>K2948-L2948</f>
        <v/>
      </c>
      <c r="N2948" s="41" t="n">
        <v>2.574601866337437</v>
      </c>
      <c r="O2948" s="41" t="n">
        <v>4.111551966931153</v>
      </c>
      <c r="P2948" s="41" t="n">
        <v>-1.536950100593716</v>
      </c>
      <c r="Q2948" s="30" t="n">
        <v>48530</v>
      </c>
      <c r="R2948" t="n">
        <v>17490</v>
      </c>
      <c r="S2948" t="n">
        <v>28340</v>
      </c>
      <c r="T2948" s="31">
        <f>SUM(Q2948:S2948)</f>
        <v/>
      </c>
    </row>
    <row r="2949">
      <c r="A2949" s="23" t="n">
        <v>37111</v>
      </c>
      <c r="B2949" s="24" t="inlineStr">
        <is>
          <t>MCDOWELL COUNTY, NC</t>
        </is>
      </c>
      <c r="C2949" s="9" t="n">
        <v>2028</v>
      </c>
      <c r="D2949" s="9" t="n">
        <v>1916</v>
      </c>
      <c r="E2949" s="25" t="n">
        <v>646</v>
      </c>
      <c r="F2949" s="26" t="n">
        <v>1804.3</v>
      </c>
      <c r="G2949" s="9" t="n">
        <v>1692.3</v>
      </c>
      <c r="H2949" s="25" t="n">
        <v>422.3</v>
      </c>
      <c r="I2949" s="26" t="n">
        <v>46.8341</v>
      </c>
      <c r="J2949" s="9" t="n">
        <v>46.8341</v>
      </c>
      <c r="K2949" s="26" t="n">
        <v>11.2835</v>
      </c>
      <c r="L2949" s="9" t="n">
        <v>17.85469</v>
      </c>
      <c r="M2949" s="25">
        <f>K2949-L2949</f>
        <v/>
      </c>
      <c r="N2949" s="41" t="n">
        <v>2.101870534243125</v>
      </c>
      <c r="O2949" s="41" t="n">
        <v>3.32594024983785</v>
      </c>
      <c r="P2949" s="41" t="n">
        <v>-1.224069715594725</v>
      </c>
      <c r="Q2949" s="30" t="n">
        <v>1260</v>
      </c>
      <c r="R2949" t="n">
        <v>24340</v>
      </c>
      <c r="S2949" t="n">
        <v>5590</v>
      </c>
      <c r="T2949" s="31">
        <f>SUM(Q2949:S2949)</f>
        <v/>
      </c>
    </row>
    <row r="2950">
      <c r="A2950" s="23" t="n">
        <v>45021</v>
      </c>
      <c r="B2950" s="24" t="inlineStr">
        <is>
          <t>CHEROKEE COUNTY, SC</t>
        </is>
      </c>
      <c r="C2950" s="9" t="n">
        <v>1414</v>
      </c>
      <c r="D2950" s="9" t="n">
        <v>1512</v>
      </c>
      <c r="E2950" s="25" t="n">
        <v>781</v>
      </c>
      <c r="F2950" s="26" t="n">
        <v>979.48</v>
      </c>
      <c r="G2950" s="9" t="n">
        <v>1077.48</v>
      </c>
      <c r="H2950" s="25" t="n">
        <v>346.48</v>
      </c>
      <c r="I2950" s="26" t="n">
        <v>46.70753</v>
      </c>
      <c r="J2950" s="9" t="n">
        <v>46.70753</v>
      </c>
      <c r="K2950" s="26" t="n">
        <v>12.60031</v>
      </c>
      <c r="L2950" s="9" t="n">
        <v>20.18925</v>
      </c>
      <c r="M2950" s="25">
        <f>K2950-L2950</f>
        <v/>
      </c>
      <c r="N2950" s="41" t="n">
        <v>2.347163584998359</v>
      </c>
      <c r="O2950" s="41" t="n">
        <v>3.760817980543981</v>
      </c>
      <c r="P2950" s="41" t="n">
        <v>-1.413654395545621</v>
      </c>
      <c r="Q2950" s="30" t="n">
        <v>790</v>
      </c>
      <c r="R2950" t="n">
        <v>62780</v>
      </c>
      <c r="S2950" t="n">
        <v>16300</v>
      </c>
      <c r="T2950" s="31">
        <f>SUM(Q2950:S2950)</f>
        <v/>
      </c>
    </row>
    <row r="2951">
      <c r="A2951" s="23" t="n">
        <v>50027</v>
      </c>
      <c r="B2951" s="24" t="inlineStr">
        <is>
          <t>WINDSOR COUNTY, VT</t>
        </is>
      </c>
      <c r="C2951" s="9" t="n">
        <v>1904</v>
      </c>
      <c r="D2951" s="9" t="n">
        <v>1499</v>
      </c>
      <c r="E2951" s="25" t="n">
        <v>416</v>
      </c>
      <c r="F2951" s="26" t="n">
        <v>1870.24</v>
      </c>
      <c r="G2951" s="9" t="n">
        <v>1465.24</v>
      </c>
      <c r="H2951" s="25" t="n">
        <v>382.24</v>
      </c>
      <c r="I2951" s="26" t="n"/>
      <c r="J2951" s="9" t="n">
        <v>46.68286</v>
      </c>
      <c r="K2951" s="26" t="n">
        <v>21.92249</v>
      </c>
      <c r="L2951" s="9" t="n">
        <v>20.34184</v>
      </c>
      <c r="M2951" s="25">
        <f>K2951-L2951</f>
        <v/>
      </c>
      <c r="N2951" s="41" t="n">
        <v>4.083682879269691</v>
      </c>
      <c r="O2951" s="41" t="n">
        <v>3.78924217736413</v>
      </c>
      <c r="P2951" s="41" t="n">
        <v>0.2944407019055605</v>
      </c>
      <c r="Q2951" s="30" t="n">
        <v>9190</v>
      </c>
      <c r="R2951" t="n">
        <v>51470</v>
      </c>
      <c r="S2951" t="n">
        <v>1680</v>
      </c>
      <c r="T2951" s="31">
        <f>SUM(Q2951:S2951)</f>
        <v/>
      </c>
    </row>
    <row r="2952">
      <c r="A2952" s="23" t="n">
        <v>12033</v>
      </c>
      <c r="B2952" s="24" t="inlineStr">
        <is>
          <t>ESCAMBIA COUNTY, FL</t>
        </is>
      </c>
      <c r="C2952" s="9" t="n">
        <v>2044</v>
      </c>
      <c r="D2952" s="9" t="n">
        <v>2044</v>
      </c>
      <c r="E2952" s="25" t="n">
        <v>2044</v>
      </c>
      <c r="F2952" s="26" t="n">
        <v>1455.22</v>
      </c>
      <c r="G2952" s="9" t="n">
        <v>1455.22</v>
      </c>
      <c r="H2952" s="25" t="n">
        <v>1455.22</v>
      </c>
      <c r="I2952" s="26" t="n">
        <v>46.32779</v>
      </c>
      <c r="J2952" s="9" t="n">
        <v>46.32779</v>
      </c>
      <c r="K2952" s="26" t="n">
        <v>14.30708</v>
      </c>
      <c r="L2952" s="9" t="n">
        <v>22.95964</v>
      </c>
      <c r="M2952" s="25">
        <f>K2952-L2952</f>
        <v/>
      </c>
      <c r="N2952" s="41" t="n">
        <v>2.665097698680296</v>
      </c>
      <c r="O2952" s="41" t="n">
        <v>4.276881357099287</v>
      </c>
      <c r="P2952" s="41" t="n">
        <v>-1.611783658418992</v>
      </c>
      <c r="Q2952" s="30" t="n">
        <v>37780</v>
      </c>
      <c r="R2952" t="n">
        <v>18210</v>
      </c>
      <c r="S2952" t="n">
        <v>15580</v>
      </c>
      <c r="T2952" s="31">
        <f>SUM(Q2952:S2952)</f>
        <v/>
      </c>
    </row>
    <row r="2953">
      <c r="A2953" s="23" t="n">
        <v>50001</v>
      </c>
      <c r="B2953" s="24" t="inlineStr">
        <is>
          <t>ADDISON COUNTY, VT</t>
        </is>
      </c>
      <c r="C2953" s="9" t="n">
        <v>1241</v>
      </c>
      <c r="D2953" s="9" t="n">
        <v>841</v>
      </c>
      <c r="E2953" s="25" t="n">
        <v>63</v>
      </c>
      <c r="F2953" s="26" t="n">
        <v>1181.62</v>
      </c>
      <c r="G2953" s="9" t="n">
        <v>781.62</v>
      </c>
      <c r="H2953" s="25" t="n">
        <v>3.619999</v>
      </c>
      <c r="I2953" s="26" t="n"/>
      <c r="J2953" s="9" t="n">
        <v>46.03098</v>
      </c>
      <c r="K2953" s="26" t="n">
        <v>22.65633</v>
      </c>
      <c r="L2953" s="9" t="n">
        <v>20.87369</v>
      </c>
      <c r="M2953" s="25">
        <f>K2953-L2953</f>
        <v/>
      </c>
      <c r="N2953" s="41" t="n">
        <v>4.220381303769977</v>
      </c>
      <c r="O2953" s="41" t="n">
        <v>3.888314259930462</v>
      </c>
      <c r="P2953" s="41" t="n">
        <v>0.3320670438395148</v>
      </c>
      <c r="Q2953" s="30" t="n">
        <v>53510</v>
      </c>
      <c r="R2953" t="n">
        <v>128080</v>
      </c>
      <c r="S2953" t="n">
        <v>1330</v>
      </c>
      <c r="T2953" s="31">
        <f>SUM(Q2953:S2953)</f>
        <v/>
      </c>
    </row>
    <row r="2954">
      <c r="A2954" s="23" t="n">
        <v>33007</v>
      </c>
      <c r="B2954" s="24" t="inlineStr">
        <is>
          <t>COOS COUNTY, NH</t>
        </is>
      </c>
      <c r="C2954" s="9" t="n">
        <v>840</v>
      </c>
      <c r="D2954" s="9" t="n">
        <v>840</v>
      </c>
      <c r="E2954" s="25" t="n">
        <v>57</v>
      </c>
      <c r="F2954" s="26" t="n">
        <v>796.3</v>
      </c>
      <c r="G2954" s="9" t="n">
        <v>796.3</v>
      </c>
      <c r="H2954" s="25" t="n">
        <v>13.3</v>
      </c>
      <c r="I2954" s="26" t="n"/>
      <c r="J2954" s="9" t="n">
        <v>45.49173</v>
      </c>
      <c r="K2954" s="26" t="n">
        <v>21.13682</v>
      </c>
      <c r="L2954" s="9" t="n">
        <v>19.66942</v>
      </c>
      <c r="M2954" s="25">
        <f>K2954-L2954</f>
        <v/>
      </c>
      <c r="N2954" s="41" t="n">
        <v>3.937329653529557</v>
      </c>
      <c r="O2954" s="41" t="n">
        <v>3.663984962436513</v>
      </c>
      <c r="P2954" s="41" t="n">
        <v>0.2733446910930442</v>
      </c>
      <c r="Q2954" s="30" t="n">
        <v>14970</v>
      </c>
      <c r="R2954" t="n">
        <v>7420</v>
      </c>
      <c r="S2954" t="n">
        <v>2990</v>
      </c>
      <c r="T2954" s="31">
        <f>SUM(Q2954:S2954)</f>
        <v/>
      </c>
    </row>
    <row r="2955">
      <c r="A2955" s="23" t="n">
        <v>23031</v>
      </c>
      <c r="B2955" s="24" t="inlineStr">
        <is>
          <t>YORK COUNTY, ME</t>
        </is>
      </c>
      <c r="C2955" s="9" t="n">
        <v>1463</v>
      </c>
      <c r="D2955" s="9" t="n">
        <v>0</v>
      </c>
      <c r="E2955" s="25" t="n">
        <v>628</v>
      </c>
      <c r="F2955" s="26" t="n">
        <v>1275.24</v>
      </c>
      <c r="G2955" s="9" t="n">
        <v>0</v>
      </c>
      <c r="H2955" s="25" t="n">
        <v>440.24</v>
      </c>
      <c r="I2955" s="26" t="n"/>
      <c r="J2955" s="9" t="n">
        <v>43.94332</v>
      </c>
      <c r="K2955" s="26" t="n">
        <v>21.51857</v>
      </c>
      <c r="L2955" s="9" t="n">
        <v>19.68583</v>
      </c>
      <c r="M2955" s="25">
        <f>K2955-L2955</f>
        <v/>
      </c>
      <c r="N2955" s="41" t="n">
        <v>4.008441372096253</v>
      </c>
      <c r="O2955" s="41" t="n">
        <v>3.667041788374116</v>
      </c>
      <c r="P2955" s="41" t="n">
        <v>0.3413995837221382</v>
      </c>
      <c r="Q2955" s="30" t="n">
        <v>9470</v>
      </c>
      <c r="R2955" t="n">
        <v>37570</v>
      </c>
      <c r="S2955" t="n">
        <v>3190</v>
      </c>
      <c r="T2955" s="31">
        <f>SUM(Q2955:S2955)</f>
        <v/>
      </c>
    </row>
    <row r="2956">
      <c r="A2956" s="23" t="n">
        <v>51015</v>
      </c>
      <c r="B2956" s="24" t="inlineStr">
        <is>
          <t>AUGUSTA COUNTY, VA</t>
        </is>
      </c>
      <c r="C2956" s="9" t="n">
        <v>2509</v>
      </c>
      <c r="D2956" s="9" t="n">
        <v>2509</v>
      </c>
      <c r="E2956" s="25" t="n">
        <v>245</v>
      </c>
      <c r="F2956" s="26" t="n">
        <v>2233.24</v>
      </c>
      <c r="G2956" s="9" t="n">
        <v>2233.24</v>
      </c>
      <c r="H2956" s="25" t="n">
        <v>0</v>
      </c>
      <c r="I2956" s="26" t="n">
        <v>43.92279</v>
      </c>
      <c r="J2956" s="9" t="n">
        <v>43.92279</v>
      </c>
      <c r="K2956" s="26" t="n">
        <v>11.16051</v>
      </c>
      <c r="L2956" s="9" t="n">
        <v>17.25248</v>
      </c>
      <c r="M2956" s="25">
        <f>K2956-L2956</f>
        <v/>
      </c>
      <c r="N2956" s="41" t="n">
        <v>2.078960173361611</v>
      </c>
      <c r="O2956" s="41" t="n">
        <v>3.213761630222787</v>
      </c>
      <c r="P2956" s="41" t="n">
        <v>-1.134801456861176</v>
      </c>
      <c r="Q2956" s="30" t="n">
        <v>18140</v>
      </c>
      <c r="R2956" t="n">
        <v>184910</v>
      </c>
      <c r="S2956" t="n">
        <v>0</v>
      </c>
      <c r="T2956" s="31">
        <f>SUM(Q2956:S2956)</f>
        <v/>
      </c>
    </row>
    <row r="2957">
      <c r="A2957" s="23" t="n">
        <v>45059</v>
      </c>
      <c r="B2957" s="24" t="inlineStr">
        <is>
          <t>LAURENS COUNTY, SC</t>
        </is>
      </c>
      <c r="C2957" s="9" t="n">
        <v>1973</v>
      </c>
      <c r="D2957" s="9" t="n">
        <v>1992</v>
      </c>
      <c r="E2957" s="25" t="n">
        <v>1043</v>
      </c>
      <c r="F2957" s="26" t="n">
        <v>1462.68</v>
      </c>
      <c r="G2957" s="9" t="n">
        <v>1481.68</v>
      </c>
      <c r="H2957" s="25" t="n">
        <v>532.6799999999999</v>
      </c>
      <c r="I2957" s="26" t="n">
        <v>43.79621</v>
      </c>
      <c r="J2957" s="9" t="n">
        <v>43.79621</v>
      </c>
      <c r="K2957" s="26" t="n">
        <v>13.32204</v>
      </c>
      <c r="L2957" s="9" t="n">
        <v>20.77401</v>
      </c>
      <c r="M2957" s="25">
        <f>K2957-L2957</f>
        <v/>
      </c>
      <c r="N2957" s="41" t="n">
        <v>2.481606179998075</v>
      </c>
      <c r="O2957" s="41" t="n">
        <v>3.869746044850624</v>
      </c>
      <c r="P2957" s="41" t="n">
        <v>-1.388139864852549</v>
      </c>
      <c r="Q2957" s="30" t="n">
        <v>670</v>
      </c>
      <c r="R2957" t="n">
        <v>94040</v>
      </c>
      <c r="S2957" t="n">
        <v>39530</v>
      </c>
      <c r="T2957" s="31">
        <f>SUM(Q2957:S2957)</f>
        <v/>
      </c>
    </row>
    <row r="2958">
      <c r="A2958" s="23" t="n">
        <v>27061</v>
      </c>
      <c r="B2958" s="24" t="inlineStr">
        <is>
          <t>ITASCA COUNTY, MN</t>
        </is>
      </c>
      <c r="C2958" s="9" t="n">
        <v>591</v>
      </c>
      <c r="D2958" s="9" t="n">
        <v>591</v>
      </c>
      <c r="E2958" s="25" t="n">
        <v>64</v>
      </c>
      <c r="F2958" s="26" t="n">
        <v>566.5</v>
      </c>
      <c r="G2958" s="9" t="n">
        <v>566.5</v>
      </c>
      <c r="H2958" s="25" t="n">
        <v>39.5</v>
      </c>
      <c r="I2958" s="26" t="n"/>
      <c r="J2958" s="9" t="n">
        <v>43.70525</v>
      </c>
      <c r="K2958" s="26" t="n">
        <v>15.52128</v>
      </c>
      <c r="L2958" s="9" t="n">
        <v>13.57505</v>
      </c>
      <c r="M2958" s="25">
        <f>K2958-L2958</f>
        <v/>
      </c>
      <c r="N2958" s="41" t="n">
        <v>2.891276739109064</v>
      </c>
      <c r="O2958" s="41" t="n">
        <v>2.528736437796528</v>
      </c>
      <c r="P2958" s="41" t="n">
        <v>0.362540301312536</v>
      </c>
      <c r="Q2958" s="30" t="n">
        <v>8780</v>
      </c>
      <c r="R2958" t="n">
        <v>49600</v>
      </c>
      <c r="S2958" t="n">
        <v>23610</v>
      </c>
      <c r="T2958" s="31">
        <f>SUM(Q2958:S2958)</f>
        <v/>
      </c>
    </row>
    <row r="2959">
      <c r="A2959" s="23" t="n">
        <v>48397</v>
      </c>
      <c r="B2959" s="24" t="inlineStr">
        <is>
          <t>ROCKWALL COUNTY, TX</t>
        </is>
      </c>
      <c r="C2959" s="9" t="n">
        <v>1585</v>
      </c>
      <c r="D2959" s="9" t="n">
        <v>1979</v>
      </c>
      <c r="E2959" s="25" t="n">
        <v>1637</v>
      </c>
      <c r="F2959" s="26" t="n">
        <v>1385.62</v>
      </c>
      <c r="G2959" s="9" t="n">
        <v>1779.62</v>
      </c>
      <c r="H2959" s="25" t="n">
        <v>1437.62</v>
      </c>
      <c r="I2959" s="26" t="n"/>
      <c r="J2959" s="9" t="n">
        <v>43.55569</v>
      </c>
      <c r="K2959" s="26" t="n">
        <v>11.4861</v>
      </c>
      <c r="L2959" s="9" t="n">
        <v>15.57202</v>
      </c>
      <c r="M2959" s="25">
        <f>K2959-L2959</f>
        <v/>
      </c>
      <c r="N2959" s="41" t="n">
        <v>2.139610505904192</v>
      </c>
      <c r="O2959" s="41" t="n">
        <v>2.900728497066037</v>
      </c>
      <c r="P2959" s="41" t="n">
        <v>-0.7611179911618441</v>
      </c>
      <c r="Q2959" s="30" t="n">
        <v>14570</v>
      </c>
      <c r="R2959" t="n">
        <v>13990</v>
      </c>
      <c r="S2959" t="n">
        <v>27920</v>
      </c>
      <c r="T2959" s="31">
        <f>SUM(Q2959:S2959)</f>
        <v/>
      </c>
    </row>
    <row r="2960">
      <c r="A2960" s="23" t="n">
        <v>26003</v>
      </c>
      <c r="B2960" s="24" t="inlineStr">
        <is>
          <t>ALGER COUNTY, MI</t>
        </is>
      </c>
      <c r="C2960" s="9" t="n">
        <v>858</v>
      </c>
      <c r="D2960" s="9" t="n">
        <v>620</v>
      </c>
      <c r="E2960" s="25" t="n">
        <v>101</v>
      </c>
      <c r="F2960" s="26" t="n">
        <v>700.78</v>
      </c>
      <c r="G2960" s="9" t="n">
        <v>462.78</v>
      </c>
      <c r="H2960" s="25" t="n">
        <v>0</v>
      </c>
      <c r="I2960" s="26" t="n"/>
      <c r="J2960" s="9" t="n">
        <v>42.96963</v>
      </c>
      <c r="K2960" s="26" t="n">
        <v>18.368</v>
      </c>
      <c r="L2960" s="9" t="n">
        <v>16.24977</v>
      </c>
      <c r="M2960" s="25">
        <f>K2960-L2960</f>
        <v/>
      </c>
      <c r="N2960" s="41" t="n">
        <v>3.421558733812887</v>
      </c>
      <c r="O2960" s="41" t="n">
        <v>3.02697857501909</v>
      </c>
      <c r="P2960" s="41" t="n">
        <v>0.3945801587937969</v>
      </c>
      <c r="Q2960" s="30" t="n">
        <v>3350</v>
      </c>
      <c r="R2960" t="n">
        <v>10</v>
      </c>
      <c r="S2960" t="n">
        <v>13240</v>
      </c>
      <c r="T2960" s="31">
        <f>SUM(Q2960:S2960)</f>
        <v/>
      </c>
    </row>
    <row r="2961">
      <c r="A2961" s="23" t="n">
        <v>48085</v>
      </c>
      <c r="B2961" s="24" t="inlineStr">
        <is>
          <t>COLLIN COUNTY, TX</t>
        </is>
      </c>
      <c r="C2961" s="9" t="n">
        <v>2440</v>
      </c>
      <c r="D2961" s="9" t="n">
        <v>2440</v>
      </c>
      <c r="E2961" s="25" t="n">
        <v>2440</v>
      </c>
      <c r="F2961" s="26" t="n">
        <v>2240.62</v>
      </c>
      <c r="G2961" s="9" t="n">
        <v>2240.62</v>
      </c>
      <c r="H2961" s="25" t="n">
        <v>2240.62</v>
      </c>
      <c r="I2961" s="26" t="n"/>
      <c r="J2961" s="9" t="n">
        <v>42.76035</v>
      </c>
      <c r="K2961" s="26" t="n">
        <v>11.4861</v>
      </c>
      <c r="L2961" s="9" t="n">
        <v>15.43016</v>
      </c>
      <c r="M2961" s="25">
        <f>K2961-L2961</f>
        <v/>
      </c>
      <c r="N2961" s="41" t="n">
        <v>2.139610505904192</v>
      </c>
      <c r="O2961" s="41" t="n">
        <v>2.874303065773642</v>
      </c>
      <c r="P2961" s="41" t="n">
        <v>-0.7346925598694499</v>
      </c>
      <c r="Q2961" s="30" t="n">
        <v>97530</v>
      </c>
      <c r="R2961" t="n">
        <v>57110</v>
      </c>
      <c r="S2961" t="n">
        <v>185060</v>
      </c>
      <c r="T2961" s="31">
        <f>SUM(Q2961:S2961)</f>
        <v/>
      </c>
    </row>
    <row r="2962">
      <c r="A2962" s="23" t="n">
        <v>48119</v>
      </c>
      <c r="B2962" s="24" t="inlineStr">
        <is>
          <t>DELTA COUNTY, TX</t>
        </is>
      </c>
      <c r="C2962" s="9" t="n">
        <v>559</v>
      </c>
      <c r="D2962" s="9" t="n">
        <v>730</v>
      </c>
      <c r="E2962" s="25" t="n">
        <v>730</v>
      </c>
      <c r="F2962" s="26" t="n">
        <v>359.62</v>
      </c>
      <c r="G2962" s="9" t="n">
        <v>530.62</v>
      </c>
      <c r="H2962" s="25" t="n">
        <v>530.62</v>
      </c>
      <c r="I2962" s="26" t="n"/>
      <c r="J2962" s="9" t="n">
        <v>42.65</v>
      </c>
      <c r="K2962" s="26" t="n">
        <v>11.4861</v>
      </c>
      <c r="L2962" s="9" t="n">
        <v>15.47767</v>
      </c>
      <c r="M2962" s="25">
        <f>K2962-L2962</f>
        <v/>
      </c>
      <c r="N2962" s="41" t="n">
        <v>2.139610505904192</v>
      </c>
      <c r="O2962" s="41" t="n">
        <v>2.883153145011635</v>
      </c>
      <c r="P2962" s="41" t="n">
        <v>-0.7435426391074424</v>
      </c>
      <c r="Q2962" s="30" t="n">
        <v>29280</v>
      </c>
      <c r="R2962" t="n">
        <v>36470</v>
      </c>
      <c r="S2962" t="n">
        <v>50470</v>
      </c>
      <c r="T2962" s="31">
        <f>SUM(Q2962:S2962)</f>
        <v/>
      </c>
    </row>
    <row r="2963">
      <c r="A2963" s="23" t="n">
        <v>25009</v>
      </c>
      <c r="B2963" s="24" t="inlineStr">
        <is>
          <t>ESSEX COUNTY, MA</t>
        </is>
      </c>
      <c r="C2963" s="9" t="n">
        <v>6606</v>
      </c>
      <c r="D2963" s="9" t="n">
        <v>5958</v>
      </c>
      <c r="E2963" s="25" t="n">
        <v>5539</v>
      </c>
      <c r="F2963" s="26" t="n">
        <v>6156.82</v>
      </c>
      <c r="G2963" s="9" t="n">
        <v>5508.82</v>
      </c>
      <c r="H2963" s="25" t="n">
        <v>5089.82</v>
      </c>
      <c r="I2963" s="26" t="n"/>
      <c r="J2963" s="9" t="n">
        <v>41.75327</v>
      </c>
      <c r="K2963" s="26" t="n">
        <v>24.4888</v>
      </c>
      <c r="L2963" s="9" t="n">
        <v>22.34548</v>
      </c>
      <c r="M2963" s="25">
        <f>K2963-L2963</f>
        <v/>
      </c>
      <c r="N2963" s="41" t="n">
        <v>4.561730592366999</v>
      </c>
      <c r="O2963" s="41" t="n">
        <v>4.162476712502242</v>
      </c>
      <c r="P2963" s="41" t="n">
        <v>0.3992538798647565</v>
      </c>
      <c r="Q2963" s="30" t="n">
        <v>1690</v>
      </c>
      <c r="R2963" t="n">
        <v>18930</v>
      </c>
      <c r="S2963" t="n">
        <v>1600</v>
      </c>
      <c r="T2963" s="31">
        <f>SUM(Q2963:S2963)</f>
        <v/>
      </c>
    </row>
    <row r="2964">
      <c r="A2964" s="23" t="n">
        <v>23013</v>
      </c>
      <c r="B2964" s="24" t="inlineStr">
        <is>
          <t>KNOX COUNTY, ME</t>
        </is>
      </c>
      <c r="C2964" s="9" t="n">
        <v>295</v>
      </c>
      <c r="D2964" s="9" t="n">
        <v>0</v>
      </c>
      <c r="E2964" s="25" t="n">
        <v>348</v>
      </c>
      <c r="F2964" s="26" t="n">
        <v>168.18</v>
      </c>
      <c r="G2964" s="9" t="n">
        <v>0</v>
      </c>
      <c r="H2964" s="25" t="n">
        <v>221.18</v>
      </c>
      <c r="I2964" s="26" t="n"/>
      <c r="J2964" s="9" t="n">
        <v>41.59293</v>
      </c>
      <c r="K2964" s="26" t="n">
        <v>21.28707</v>
      </c>
      <c r="L2964" s="9" t="n">
        <v>19.48998</v>
      </c>
      <c r="M2964" s="25">
        <f>K2964-L2964</f>
        <v/>
      </c>
      <c r="N2964" s="41" t="n">
        <v>3.965317959265369</v>
      </c>
      <c r="O2964" s="41" t="n">
        <v>3.630559194840946</v>
      </c>
      <c r="P2964" s="41" t="n">
        <v>0.3347587644244231</v>
      </c>
      <c r="Q2964" s="30" t="n">
        <v>7480</v>
      </c>
      <c r="R2964" t="n">
        <v>10280</v>
      </c>
      <c r="S2964" t="n">
        <v>1690</v>
      </c>
      <c r="T2964" s="31">
        <f>SUM(Q2964:S2964)</f>
        <v/>
      </c>
    </row>
    <row r="2965">
      <c r="A2965" s="23" t="n">
        <v>50009</v>
      </c>
      <c r="B2965" s="24" t="inlineStr">
        <is>
          <t>ESSEX COUNTY, VT</t>
        </is>
      </c>
      <c r="C2965" s="9" t="n">
        <v>939</v>
      </c>
      <c r="D2965" s="9" t="n">
        <v>939</v>
      </c>
      <c r="E2965" s="25" t="n">
        <v>67</v>
      </c>
      <c r="F2965" s="26" t="n">
        <v>937.5</v>
      </c>
      <c r="G2965" s="9" t="n">
        <v>937.5</v>
      </c>
      <c r="H2965" s="25" t="n">
        <v>65.5</v>
      </c>
      <c r="I2965" s="26" t="n"/>
      <c r="J2965" s="9" t="n">
        <v>41.31859</v>
      </c>
      <c r="K2965" s="26" t="n">
        <v>22.55209</v>
      </c>
      <c r="L2965" s="9" t="n">
        <v>20.99823</v>
      </c>
      <c r="M2965" s="25">
        <f>K2965-L2965</f>
        <v/>
      </c>
      <c r="N2965" s="41" t="n">
        <v>4.200963659910403</v>
      </c>
      <c r="O2965" s="41" t="n">
        <v>3.911513352085789</v>
      </c>
      <c r="P2965" s="41" t="n">
        <v>0.2894503078246131</v>
      </c>
      <c r="Q2965" s="30" t="n">
        <v>5470</v>
      </c>
      <c r="R2965" t="n">
        <v>2790</v>
      </c>
      <c r="S2965" t="n">
        <v>500</v>
      </c>
      <c r="T2965" s="31">
        <f>SUM(Q2965:S2965)</f>
        <v/>
      </c>
    </row>
    <row r="2966">
      <c r="A2966" s="23" t="n">
        <v>27091</v>
      </c>
      <c r="B2966" s="24" t="inlineStr">
        <is>
          <t>MARTIN COUNTY, MN</t>
        </is>
      </c>
      <c r="C2966" s="9" t="n">
        <v>809</v>
      </c>
      <c r="D2966" s="9" t="n">
        <v>515</v>
      </c>
      <c r="E2966" s="25" t="n">
        <v>0</v>
      </c>
      <c r="F2966" s="26" t="n">
        <v>642.76</v>
      </c>
      <c r="G2966" s="9" t="n">
        <v>348.76</v>
      </c>
      <c r="H2966" s="25" t="n">
        <v>0</v>
      </c>
      <c r="I2966" s="26" t="n">
        <v>41.26464</v>
      </c>
      <c r="J2966" s="9" t="n">
        <v>41.26464</v>
      </c>
      <c r="K2966" s="26" t="n">
        <v>15.94525</v>
      </c>
      <c r="L2966" s="9" t="n">
        <v>14.46497</v>
      </c>
      <c r="M2966" s="25">
        <f>K2966-L2966</f>
        <v/>
      </c>
      <c r="N2966" s="41" t="n">
        <v>2.970253125017963</v>
      </c>
      <c r="O2966" s="41" t="n">
        <v>2.694509170178648</v>
      </c>
      <c r="P2966" s="41" t="n">
        <v>0.2757439548393152</v>
      </c>
      <c r="Q2966" s="30" t="n">
        <v>390520</v>
      </c>
      <c r="R2966" t="n">
        <v>2430</v>
      </c>
      <c r="S2966" t="n">
        <v>9900</v>
      </c>
      <c r="T2966" s="31">
        <f>SUM(Q2966:S2966)</f>
        <v/>
      </c>
    </row>
    <row r="2967">
      <c r="A2967" s="23" t="n">
        <v>50015</v>
      </c>
      <c r="B2967" s="24" t="inlineStr">
        <is>
          <t>LAMOILLE COUNTY, VT</t>
        </is>
      </c>
      <c r="C2967" s="9" t="n">
        <v>1626</v>
      </c>
      <c r="D2967" s="9" t="n">
        <v>1359</v>
      </c>
      <c r="E2967" s="25" t="n">
        <v>106</v>
      </c>
      <c r="F2967" s="26" t="n">
        <v>1626</v>
      </c>
      <c r="G2967" s="9" t="n">
        <v>1359</v>
      </c>
      <c r="H2967" s="25" t="n">
        <v>106</v>
      </c>
      <c r="I2967" s="26" t="n"/>
      <c r="J2967" s="9" t="n">
        <v>40.69312</v>
      </c>
      <c r="K2967" s="26" t="n">
        <v>23.12487</v>
      </c>
      <c r="L2967" s="9" t="n">
        <v>21.60314</v>
      </c>
      <c r="M2967" s="25">
        <f>K2967-L2967</f>
        <v/>
      </c>
      <c r="N2967" s="41" t="n">
        <v>4.307660110887828</v>
      </c>
      <c r="O2967" s="41" t="n">
        <v>4.02419492295201</v>
      </c>
      <c r="P2967" s="41" t="n">
        <v>0.2834651879358172</v>
      </c>
      <c r="Q2967" s="30" t="n">
        <v>11140</v>
      </c>
      <c r="R2967" t="n">
        <v>18640</v>
      </c>
      <c r="S2967" t="n">
        <v>440</v>
      </c>
      <c r="T2967" s="31">
        <f>SUM(Q2967:S2967)</f>
        <v/>
      </c>
    </row>
    <row r="2968">
      <c r="A2968" s="23" t="n">
        <v>30095</v>
      </c>
      <c r="B2968" s="24" t="inlineStr">
        <is>
          <t>STILLWATER COUNTY, MT</t>
        </is>
      </c>
      <c r="C2968" s="9" t="n">
        <v>384</v>
      </c>
      <c r="D2968" s="9" t="n">
        <v>384</v>
      </c>
      <c r="E2968" s="25" t="n">
        <v>384</v>
      </c>
      <c r="F2968" s="26" t="n">
        <v>186.24</v>
      </c>
      <c r="G2968" s="9" t="n">
        <v>186.24</v>
      </c>
      <c r="H2968" s="25" t="n">
        <v>186.24</v>
      </c>
      <c r="I2968" s="26" t="n">
        <v>40.63175</v>
      </c>
      <c r="J2968" s="9" t="n">
        <v>40.63175</v>
      </c>
      <c r="K2968" s="26" t="n">
        <v>12.89361</v>
      </c>
      <c r="L2968" s="9" t="n">
        <v>12.04722</v>
      </c>
      <c r="M2968" s="25">
        <f>K2968-L2968</f>
        <v/>
      </c>
      <c r="N2968" s="41" t="n">
        <v>2.401798993133557</v>
      </c>
      <c r="O2968" s="41" t="n">
        <v>2.244134952589574</v>
      </c>
      <c r="P2968" s="41" t="n">
        <v>0.1576640405439838</v>
      </c>
      <c r="Q2968" s="30" t="n">
        <v>80</v>
      </c>
      <c r="R2968" t="n">
        <v>2260</v>
      </c>
      <c r="S2968" t="n">
        <v>83380</v>
      </c>
      <c r="T2968" s="31">
        <f>SUM(Q2968:S2968)</f>
        <v/>
      </c>
    </row>
    <row r="2969">
      <c r="A2969" s="23" t="n">
        <v>13311</v>
      </c>
      <c r="B2969" s="24" t="inlineStr">
        <is>
          <t>WHITE COUNTY, GA</t>
        </is>
      </c>
      <c r="C2969" s="9" t="n">
        <v>964</v>
      </c>
      <c r="D2969" s="9" t="n">
        <v>1533</v>
      </c>
      <c r="E2969" s="25" t="n">
        <v>819</v>
      </c>
      <c r="F2969" s="26" t="n">
        <v>609.28</v>
      </c>
      <c r="G2969" s="9" t="n">
        <v>1178.28</v>
      </c>
      <c r="H2969" s="25" t="n">
        <v>464.28</v>
      </c>
      <c r="I2969" s="26" t="n"/>
      <c r="J2969" s="9" t="n">
        <v>40.59388</v>
      </c>
      <c r="K2969" s="26" t="n">
        <v>11.5314</v>
      </c>
      <c r="L2969" s="9" t="n">
        <v>19.01401</v>
      </c>
      <c r="M2969" s="25">
        <f>K2969-L2969</f>
        <v/>
      </c>
      <c r="N2969" s="41" t="n">
        <v>2.148048910229199</v>
      </c>
      <c r="O2969" s="41" t="n">
        <v>3.5418963403912</v>
      </c>
      <c r="P2969" s="41" t="n">
        <v>-1.393847430162002</v>
      </c>
      <c r="Q2969" s="30" t="n">
        <v>10</v>
      </c>
      <c r="R2969" t="n">
        <v>19600</v>
      </c>
      <c r="S2969" t="n">
        <v>6470</v>
      </c>
      <c r="T2969" s="31">
        <f>SUM(Q2969:S2969)</f>
        <v/>
      </c>
    </row>
    <row r="2970">
      <c r="A2970" s="23" t="n">
        <v>42061</v>
      </c>
      <c r="B2970" s="24" t="inlineStr">
        <is>
          <t>HUNTINGDON COUNTY, PA</t>
        </is>
      </c>
      <c r="C2970" s="9" t="n">
        <v>1722</v>
      </c>
      <c r="D2970" s="9" t="n">
        <v>1722</v>
      </c>
      <c r="E2970" s="25" t="n">
        <v>199</v>
      </c>
      <c r="F2970" s="26" t="n">
        <v>1157.72</v>
      </c>
      <c r="G2970" s="9" t="n">
        <v>1157.72</v>
      </c>
      <c r="H2970" s="25" t="n">
        <v>0</v>
      </c>
      <c r="I2970" s="26" t="n">
        <v>40.12543</v>
      </c>
      <c r="J2970" s="9" t="n">
        <v>40.12543</v>
      </c>
      <c r="K2970" s="26" t="n">
        <v>24.71048</v>
      </c>
      <c r="L2970" s="9" t="n">
        <v>22.93981</v>
      </c>
      <c r="M2970" s="25">
        <f>K2970-L2970</f>
        <v/>
      </c>
      <c r="N2970" s="41" t="n">
        <v>4.603024752869592</v>
      </c>
      <c r="O2970" s="41" t="n">
        <v>4.273187459576885</v>
      </c>
      <c r="P2970" s="41" t="n">
        <v>0.3298372932927081</v>
      </c>
      <c r="Q2970" s="30" t="n">
        <v>36620</v>
      </c>
      <c r="R2970" t="n">
        <v>52870</v>
      </c>
      <c r="S2970" t="n">
        <v>0</v>
      </c>
      <c r="T2970" s="31">
        <f>SUM(Q2970:S2970)</f>
        <v/>
      </c>
    </row>
    <row r="2971">
      <c r="A2971" s="23" t="n">
        <v>48121</v>
      </c>
      <c r="B2971" s="24" t="inlineStr">
        <is>
          <t>DENTON COUNTY, TX</t>
        </is>
      </c>
      <c r="C2971" s="9" t="n">
        <v>2252</v>
      </c>
      <c r="D2971" s="9" t="n">
        <v>2252</v>
      </c>
      <c r="E2971" s="25" t="n">
        <v>2252</v>
      </c>
      <c r="F2971" s="26" t="n">
        <v>2052.62</v>
      </c>
      <c r="G2971" s="9" t="n">
        <v>2052.62</v>
      </c>
      <c r="H2971" s="25" t="n">
        <v>2052.62</v>
      </c>
      <c r="I2971" s="26" t="n"/>
      <c r="J2971" s="9" t="n">
        <v>39.97394</v>
      </c>
      <c r="K2971" s="26" t="n">
        <v>11.4861</v>
      </c>
      <c r="L2971" s="9" t="n">
        <v>15.48534</v>
      </c>
      <c r="M2971" s="25">
        <f>K2971-L2971</f>
        <v/>
      </c>
      <c r="N2971" s="41" t="n">
        <v>2.139610505904192</v>
      </c>
      <c r="O2971" s="41" t="n">
        <v>2.88458189912141</v>
      </c>
      <c r="P2971" s="41" t="n">
        <v>-0.7449713932172175</v>
      </c>
      <c r="Q2971" s="30" t="n">
        <v>60680</v>
      </c>
      <c r="R2971" t="n">
        <v>97440</v>
      </c>
      <c r="S2971" t="n">
        <v>225540</v>
      </c>
      <c r="T2971" s="31">
        <f>SUM(Q2971:S2971)</f>
        <v/>
      </c>
    </row>
    <row r="2972">
      <c r="A2972" s="23" t="n">
        <v>38103</v>
      </c>
      <c r="B2972" s="24" t="inlineStr">
        <is>
          <t>WELLS COUNTY, ND</t>
        </is>
      </c>
      <c r="C2972" s="9" t="n">
        <v>422</v>
      </c>
      <c r="D2972" s="9" t="n">
        <v>422</v>
      </c>
      <c r="E2972" s="25" t="n">
        <v>133</v>
      </c>
      <c r="F2972" s="26" t="n">
        <v>378.28</v>
      </c>
      <c r="G2972" s="9" t="n">
        <v>378.28</v>
      </c>
      <c r="H2972" s="25" t="n">
        <v>89.28</v>
      </c>
      <c r="I2972" s="26" t="n"/>
      <c r="J2972" s="9" t="n">
        <v>39.60872</v>
      </c>
      <c r="K2972" s="26" t="n">
        <v>0</v>
      </c>
      <c r="L2972" s="9" t="n">
        <v>0</v>
      </c>
      <c r="M2972" s="25">
        <f>K2972-L2972</f>
        <v/>
      </c>
      <c r="N2972" s="41" t="n">
        <v>0</v>
      </c>
      <c r="O2972" s="41" t="n">
        <v>0</v>
      </c>
      <c r="P2972" s="41" t="n">
        <v>0</v>
      </c>
      <c r="Q2972" s="30" t="n">
        <v>0</v>
      </c>
      <c r="R2972" t="n">
        <v>0</v>
      </c>
      <c r="S2972" t="n">
        <v>0</v>
      </c>
      <c r="T2972" s="31">
        <f>SUM(Q2972:S2972)</f>
        <v/>
      </c>
    </row>
    <row r="2973">
      <c r="A2973" s="23" t="n">
        <v>46097</v>
      </c>
      <c r="B2973" s="24" t="inlineStr">
        <is>
          <t>MINER COUNTY, SD</t>
        </is>
      </c>
      <c r="C2973" s="9" t="n">
        <v>506</v>
      </c>
      <c r="D2973" s="9" t="n">
        <v>506</v>
      </c>
      <c r="E2973" s="25" t="n">
        <v>221</v>
      </c>
      <c r="F2973" s="26" t="n">
        <v>329.4</v>
      </c>
      <c r="G2973" s="9" t="n">
        <v>329.4</v>
      </c>
      <c r="H2973" s="25" t="n">
        <v>44.39999</v>
      </c>
      <c r="I2973" s="26" t="n">
        <v>39.23938</v>
      </c>
      <c r="J2973" s="9" t="n">
        <v>39.23938</v>
      </c>
      <c r="K2973" s="26" t="n">
        <v>13.81776</v>
      </c>
      <c r="L2973" s="9" t="n">
        <v>11.85498</v>
      </c>
      <c r="M2973" s="25">
        <f>K2973-L2973</f>
        <v/>
      </c>
      <c r="N2973" s="41" t="n">
        <v>2.57394802971093</v>
      </c>
      <c r="O2973" s="41" t="n">
        <v>2.208324823507029</v>
      </c>
      <c r="P2973" s="41" t="n">
        <v>0.3656232062039014</v>
      </c>
      <c r="Q2973" s="30" t="n">
        <v>151860</v>
      </c>
      <c r="R2973" t="n">
        <v>151210</v>
      </c>
      <c r="S2973" t="n">
        <v>14480</v>
      </c>
      <c r="T2973" s="31">
        <f>SUM(Q2973:S2973)</f>
        <v/>
      </c>
    </row>
    <row r="2974">
      <c r="A2974" s="23" t="n">
        <v>26059</v>
      </c>
      <c r="B2974" s="24" t="inlineStr">
        <is>
          <t>HILLSDALE COUNTY, MI</t>
        </is>
      </c>
      <c r="C2974" s="9" t="n">
        <v>957</v>
      </c>
      <c r="D2974" s="9" t="n">
        <v>1276</v>
      </c>
      <c r="E2974" s="25" t="n">
        <v>3</v>
      </c>
      <c r="F2974" s="26" t="n">
        <v>730.0599999999999</v>
      </c>
      <c r="G2974" s="9" t="n">
        <v>1049.06</v>
      </c>
      <c r="H2974" s="25" t="n">
        <v>0</v>
      </c>
      <c r="I2974" s="26" t="n">
        <v>38.73307</v>
      </c>
      <c r="J2974" s="9" t="n">
        <v>38.73307</v>
      </c>
      <c r="K2974" s="26" t="n">
        <v>18.01153</v>
      </c>
      <c r="L2974" s="9" t="n">
        <v>16.08504</v>
      </c>
      <c r="M2974" s="25">
        <f>K2974-L2974</f>
        <v/>
      </c>
      <c r="N2974" s="41" t="n">
        <v>3.355156129182972</v>
      </c>
      <c r="O2974" s="41" t="n">
        <v>2.996292960351135</v>
      </c>
      <c r="P2974" s="41" t="n">
        <v>0.3588631688318376</v>
      </c>
      <c r="Q2974" s="30" t="n">
        <v>153680</v>
      </c>
      <c r="R2974" t="n">
        <v>87510</v>
      </c>
      <c r="S2974" t="n">
        <v>5130</v>
      </c>
      <c r="T2974" s="31">
        <f>SUM(Q2974:S2974)</f>
        <v/>
      </c>
    </row>
    <row r="2975">
      <c r="A2975" s="23" t="n">
        <v>33017</v>
      </c>
      <c r="B2975" s="24" t="inlineStr">
        <is>
          <t>STRAFFORD COUNTY, NH</t>
        </is>
      </c>
      <c r="C2975" s="9" t="n">
        <v>2932</v>
      </c>
      <c r="D2975" s="9" t="n">
        <v>2932</v>
      </c>
      <c r="E2975" s="25" t="n">
        <v>1194</v>
      </c>
      <c r="F2975" s="26" t="n">
        <v>2830.94</v>
      </c>
      <c r="G2975" s="9" t="n">
        <v>2830.94</v>
      </c>
      <c r="H2975" s="25" t="n">
        <v>1092.94</v>
      </c>
      <c r="I2975" s="26" t="n"/>
      <c r="J2975" s="9" t="n">
        <v>38.57387</v>
      </c>
      <c r="K2975" s="26" t="n">
        <v>21.67072</v>
      </c>
      <c r="L2975" s="9" t="n">
        <v>20.13304</v>
      </c>
      <c r="M2975" s="25">
        <f>K2975-L2975</f>
        <v/>
      </c>
      <c r="N2975" s="41" t="n">
        <v>4.036783606490288</v>
      </c>
      <c r="O2975" s="41" t="n">
        <v>3.750347280607808</v>
      </c>
      <c r="P2975" s="41" t="n">
        <v>0.2864363258824801</v>
      </c>
      <c r="Q2975" s="30" t="n">
        <v>2360</v>
      </c>
      <c r="R2975" t="n">
        <v>14050</v>
      </c>
      <c r="S2975" t="n">
        <v>1140</v>
      </c>
      <c r="T2975" s="31">
        <f>SUM(Q2975:S2975)</f>
        <v/>
      </c>
    </row>
    <row r="2976">
      <c r="A2976" s="23" t="n">
        <v>48253</v>
      </c>
      <c r="B2976" s="24" t="inlineStr">
        <is>
          <t>JONES COUNTY, TX</t>
        </is>
      </c>
      <c r="C2976" s="9" t="n">
        <v>249</v>
      </c>
      <c r="D2976" s="9" t="n">
        <v>426</v>
      </c>
      <c r="E2976" s="25" t="n">
        <v>231</v>
      </c>
      <c r="F2976" s="26" t="n">
        <v>49.62</v>
      </c>
      <c r="G2976" s="9" t="n">
        <v>226.62</v>
      </c>
      <c r="H2976" s="25" t="n">
        <v>31.62</v>
      </c>
      <c r="I2976" s="26" t="n"/>
      <c r="J2976" s="9" t="n">
        <v>38.43629</v>
      </c>
      <c r="K2976" s="26" t="n">
        <v>11.4861</v>
      </c>
      <c r="L2976" s="9" t="n">
        <v>15.65247</v>
      </c>
      <c r="M2976" s="25">
        <f>K2976-L2976</f>
        <v/>
      </c>
      <c r="N2976" s="41" t="n">
        <v>2.139610505904192</v>
      </c>
      <c r="O2976" s="41" t="n">
        <v>2.915714581568173</v>
      </c>
      <c r="P2976" s="41" t="n">
        <v>-0.7761040756639805</v>
      </c>
      <c r="Q2976" s="30" t="n">
        <v>279260</v>
      </c>
      <c r="R2976" t="n">
        <v>12860</v>
      </c>
      <c r="S2976" t="n">
        <v>75900</v>
      </c>
      <c r="T2976" s="31">
        <f>SUM(Q2976:S2976)</f>
        <v/>
      </c>
    </row>
    <row r="2977">
      <c r="A2977" s="23" t="n">
        <v>50005</v>
      </c>
      <c r="B2977" s="24" t="inlineStr">
        <is>
          <t>CALEDONIA COUNTY, VT</t>
        </is>
      </c>
      <c r="C2977" s="9" t="n">
        <v>1475</v>
      </c>
      <c r="D2977" s="9" t="n">
        <v>801</v>
      </c>
      <c r="E2977" s="25" t="n">
        <v>261</v>
      </c>
      <c r="F2977" s="26" t="n">
        <v>1451.88</v>
      </c>
      <c r="G2977" s="9" t="n">
        <v>777.88</v>
      </c>
      <c r="H2977" s="25" t="n">
        <v>237.88</v>
      </c>
      <c r="I2977" s="26" t="n"/>
      <c r="J2977" s="9" t="n">
        <v>38.3259</v>
      </c>
      <c r="K2977" s="26" t="n">
        <v>21.41092</v>
      </c>
      <c r="L2977" s="9" t="n">
        <v>19.79135</v>
      </c>
      <c r="M2977" s="25">
        <f>K2977-L2977</f>
        <v/>
      </c>
      <c r="N2977" s="41" t="n">
        <v>3.988388519434289</v>
      </c>
      <c r="O2977" s="41" t="n">
        <v>3.686697868382387</v>
      </c>
      <c r="P2977" s="41" t="n">
        <v>0.301690651051902</v>
      </c>
      <c r="Q2977" s="30" t="n">
        <v>22450</v>
      </c>
      <c r="R2977" t="n">
        <v>24780</v>
      </c>
      <c r="S2977" t="n">
        <v>660</v>
      </c>
      <c r="T2977" s="31">
        <f>SUM(Q2977:S2977)</f>
        <v/>
      </c>
    </row>
    <row r="2978">
      <c r="A2978" s="23" t="n">
        <v>48497</v>
      </c>
      <c r="B2978" s="24" t="inlineStr">
        <is>
          <t>WISE COUNTY, TX</t>
        </is>
      </c>
      <c r="C2978" s="9" t="n">
        <v>545</v>
      </c>
      <c r="D2978" s="9" t="n">
        <v>1076</v>
      </c>
      <c r="E2978" s="25" t="n">
        <v>450</v>
      </c>
      <c r="F2978" s="26" t="n">
        <v>345.62</v>
      </c>
      <c r="G2978" s="9" t="n">
        <v>876.62</v>
      </c>
      <c r="H2978" s="25" t="n">
        <v>250.62</v>
      </c>
      <c r="I2978" s="26" t="n"/>
      <c r="J2978" s="9" t="n">
        <v>37.94693</v>
      </c>
      <c r="K2978" s="26" t="n">
        <v>11.4861</v>
      </c>
      <c r="L2978" s="9" t="n">
        <v>15.44739</v>
      </c>
      <c r="M2978" s="25">
        <f>K2978-L2978</f>
        <v/>
      </c>
      <c r="N2978" s="41" t="n">
        <v>2.139610505904192</v>
      </c>
      <c r="O2978" s="41" t="n">
        <v>2.877512639869004</v>
      </c>
      <c r="P2978" s="41" t="n">
        <v>-0.7379021339648112</v>
      </c>
      <c r="Q2978" s="30" t="n">
        <v>21520</v>
      </c>
      <c r="R2978" t="n">
        <v>46480</v>
      </c>
      <c r="S2978" t="n">
        <v>288350</v>
      </c>
      <c r="T2978" s="31">
        <f>SUM(Q2978:S2978)</f>
        <v/>
      </c>
    </row>
    <row r="2979">
      <c r="A2979" s="23" t="n">
        <v>27075</v>
      </c>
      <c r="B2979" s="24" t="inlineStr">
        <is>
          <t>LAKE COUNTY, MN</t>
        </is>
      </c>
      <c r="C2979" s="9" t="n">
        <v>401.244</v>
      </c>
      <c r="D2979" s="9" t="n">
        <v>401.244</v>
      </c>
      <c r="E2979" s="25" t="n">
        <v>47.5407</v>
      </c>
      <c r="F2979" s="26" t="n">
        <v>383.812</v>
      </c>
      <c r="G2979" s="9" t="n">
        <v>383.812</v>
      </c>
      <c r="H2979" s="25" t="n">
        <v>30.10911</v>
      </c>
      <c r="I2979" s="26" t="n"/>
      <c r="J2979" s="9" t="n">
        <v>37.72491</v>
      </c>
      <c r="K2979" s="26" t="n">
        <v>15.43133</v>
      </c>
      <c r="L2979" s="9" t="n">
        <v>13.53398</v>
      </c>
      <c r="M2979" s="25">
        <f>K2979-L2979</f>
        <v/>
      </c>
      <c r="N2979" s="41" t="n">
        <v>2.874521011315812</v>
      </c>
      <c r="O2979" s="41" t="n">
        <v>2.521085990431671</v>
      </c>
      <c r="P2979" s="41" t="n">
        <v>0.3534350208841401</v>
      </c>
      <c r="Q2979" s="30" t="n">
        <v>460</v>
      </c>
      <c r="R2979" t="n">
        <v>3340</v>
      </c>
      <c r="S2979" t="n">
        <v>3300</v>
      </c>
      <c r="T2979" s="31">
        <f>SUM(Q2979:S2979)</f>
        <v/>
      </c>
    </row>
    <row r="2980">
      <c r="A2980" s="23" t="n">
        <v>48503</v>
      </c>
      <c r="B2980" s="24" t="inlineStr">
        <is>
          <t>YOUNG COUNTY, TX</t>
        </is>
      </c>
      <c r="C2980" s="9" t="n">
        <v>452</v>
      </c>
      <c r="D2980" s="9" t="n">
        <v>452</v>
      </c>
      <c r="E2980" s="25" t="n">
        <v>452</v>
      </c>
      <c r="F2980" s="26" t="n">
        <v>252.62</v>
      </c>
      <c r="G2980" s="9" t="n">
        <v>252.62</v>
      </c>
      <c r="H2980" s="25" t="n">
        <v>252.62</v>
      </c>
      <c r="I2980" s="26" t="n"/>
      <c r="J2980" s="9" t="n">
        <v>37.41144</v>
      </c>
      <c r="K2980" s="26" t="n">
        <v>11.4861</v>
      </c>
      <c r="L2980" s="9" t="n">
        <v>15.30859</v>
      </c>
      <c r="M2980" s="25">
        <f>K2980-L2980</f>
        <v/>
      </c>
      <c r="N2980" s="41" t="n">
        <v>2.139610505904192</v>
      </c>
      <c r="O2980" s="41" t="n">
        <v>2.85165721999459</v>
      </c>
      <c r="P2980" s="41" t="n">
        <v>-0.7120467140903977</v>
      </c>
      <c r="Q2980" s="30" t="n">
        <v>68060</v>
      </c>
      <c r="R2980" t="n">
        <v>680</v>
      </c>
      <c r="S2980" t="n">
        <v>360800</v>
      </c>
      <c r="T2980" s="31">
        <f>SUM(Q2980:S2980)</f>
        <v/>
      </c>
    </row>
    <row r="2981">
      <c r="A2981" s="23" t="n">
        <v>51099</v>
      </c>
      <c r="B2981" s="24" t="inlineStr">
        <is>
          <t>KING GEORGE COUNTY, VA</t>
        </is>
      </c>
      <c r="C2981" s="9" t="n">
        <v>2334</v>
      </c>
      <c r="D2981" s="9" t="n">
        <v>2334</v>
      </c>
      <c r="E2981" s="25" t="n">
        <v>1264</v>
      </c>
      <c r="F2981" s="26" t="n">
        <v>2055.28</v>
      </c>
      <c r="G2981" s="9" t="n">
        <v>2055.28</v>
      </c>
      <c r="H2981" s="25" t="n">
        <v>985.28</v>
      </c>
      <c r="I2981" s="26" t="n">
        <v>36.83439</v>
      </c>
      <c r="J2981" s="9" t="n">
        <v>36.83439</v>
      </c>
      <c r="K2981" s="26" t="n">
        <v>11.3269</v>
      </c>
      <c r="L2981" s="9" t="n">
        <v>17.17965</v>
      </c>
      <c r="M2981" s="25">
        <f>K2981-L2981</f>
        <v/>
      </c>
      <c r="N2981" s="41" t="n">
        <v>2.109955009909908</v>
      </c>
      <c r="O2981" s="41" t="n">
        <v>3.200194985918367</v>
      </c>
      <c r="P2981" s="41" t="n">
        <v>-1.090239976008459</v>
      </c>
      <c r="Q2981" s="30" t="n">
        <v>10220</v>
      </c>
      <c r="R2981" t="n">
        <v>18490</v>
      </c>
      <c r="S2981" t="n">
        <v>0</v>
      </c>
      <c r="T2981" s="31">
        <f>SUM(Q2981:S2981)</f>
        <v/>
      </c>
    </row>
    <row r="2982">
      <c r="A2982" s="23" t="n">
        <v>39113</v>
      </c>
      <c r="B2982" s="24" t="inlineStr">
        <is>
          <t>MONTGOMERY COUNTY, OH</t>
        </is>
      </c>
      <c r="C2982" s="9" t="n">
        <v>2492</v>
      </c>
      <c r="D2982" s="9" t="n">
        <v>2225</v>
      </c>
      <c r="E2982" s="25" t="n">
        <v>1061</v>
      </c>
      <c r="F2982" s="26" t="n">
        <v>1991.14</v>
      </c>
      <c r="G2982" s="9" t="n">
        <v>1724.14</v>
      </c>
      <c r="H2982" s="25" t="n">
        <v>560.14</v>
      </c>
      <c r="I2982" s="26" t="n">
        <v>36.2015</v>
      </c>
      <c r="J2982" s="9" t="n">
        <v>36.2015</v>
      </c>
      <c r="K2982" s="26" t="n">
        <v>25.26118</v>
      </c>
      <c r="L2982" s="9" t="n">
        <v>23.08424</v>
      </c>
      <c r="M2982" s="25">
        <f>K2982-L2982</f>
        <v/>
      </c>
      <c r="N2982" s="41" t="n">
        <v>4.705608180281981</v>
      </c>
      <c r="O2982" s="41" t="n">
        <v>4.300091625949086</v>
      </c>
      <c r="P2982" s="41" t="n">
        <v>0.4055165543328952</v>
      </c>
      <c r="Q2982" s="30" t="n">
        <v>94710</v>
      </c>
      <c r="R2982" t="n">
        <v>26660</v>
      </c>
      <c r="S2982" t="n">
        <v>1550</v>
      </c>
      <c r="T2982" s="31">
        <f>SUM(Q2982:S2982)</f>
        <v/>
      </c>
    </row>
    <row r="2983">
      <c r="A2983" s="23" t="n">
        <v>38063</v>
      </c>
      <c r="B2983" s="24" t="inlineStr">
        <is>
          <t>NELSON COUNTY, ND</t>
        </is>
      </c>
      <c r="C2983" s="9" t="n">
        <v>476</v>
      </c>
      <c r="D2983" s="9" t="n">
        <v>476</v>
      </c>
      <c r="E2983" s="25" t="n">
        <v>452</v>
      </c>
      <c r="F2983" s="26" t="n">
        <v>446.52</v>
      </c>
      <c r="G2983" s="9" t="n">
        <v>446.52</v>
      </c>
      <c r="H2983" s="25" t="n">
        <v>422.52</v>
      </c>
      <c r="I2983" s="26" t="n"/>
      <c r="J2983" s="9" t="n">
        <v>36.11378</v>
      </c>
      <c r="K2983" s="26" t="n">
        <v>14.57033</v>
      </c>
      <c r="L2983" s="9" t="n">
        <v>11.61608</v>
      </c>
      <c r="M2983" s="25">
        <f>K2983-L2983</f>
        <v/>
      </c>
      <c r="N2983" s="41" t="n">
        <v>2.714135445668332</v>
      </c>
      <c r="O2983" s="41" t="n">
        <v>2.163822951691485</v>
      </c>
      <c r="P2983" s="41" t="n">
        <v>0.5503124939768468</v>
      </c>
      <c r="Q2983" s="30" t="n">
        <v>79220</v>
      </c>
      <c r="R2983" t="n">
        <v>35980</v>
      </c>
      <c r="S2983" t="n">
        <v>4200</v>
      </c>
      <c r="T2983" s="31">
        <f>SUM(Q2983:S2983)</f>
        <v/>
      </c>
    </row>
    <row r="2984">
      <c r="A2984" s="23" t="n">
        <v>48237</v>
      </c>
      <c r="B2984" s="24" t="inlineStr">
        <is>
          <t>JACK COUNTY, TX</t>
        </is>
      </c>
      <c r="C2984" s="9" t="n">
        <v>592</v>
      </c>
      <c r="D2984" s="9" t="n">
        <v>592</v>
      </c>
      <c r="E2984" s="25" t="n">
        <v>592</v>
      </c>
      <c r="F2984" s="26" t="n">
        <v>392.62</v>
      </c>
      <c r="G2984" s="9" t="n">
        <v>392.62</v>
      </c>
      <c r="H2984" s="25" t="n">
        <v>392.62</v>
      </c>
      <c r="I2984" s="26" t="n"/>
      <c r="J2984" s="9" t="n">
        <v>35.73495</v>
      </c>
      <c r="K2984" s="26" t="n">
        <v>11.4861</v>
      </c>
      <c r="L2984" s="9" t="n">
        <v>15.42233</v>
      </c>
      <c r="M2984" s="25">
        <f>K2984-L2984</f>
        <v/>
      </c>
      <c r="N2984" s="41" t="n">
        <v>2.139610505904192</v>
      </c>
      <c r="O2984" s="41" t="n">
        <v>2.87284450714528</v>
      </c>
      <c r="P2984" s="41" t="n">
        <v>-0.7332340012410878</v>
      </c>
      <c r="Q2984" s="30" t="n">
        <v>11450</v>
      </c>
      <c r="R2984" t="n">
        <v>2210</v>
      </c>
      <c r="S2984" t="n">
        <v>353320</v>
      </c>
      <c r="T2984" s="31">
        <f>SUM(Q2984:S2984)</f>
        <v/>
      </c>
    </row>
    <row r="2985">
      <c r="A2985" s="23" t="n">
        <v>31023</v>
      </c>
      <c r="B2985" s="24" t="inlineStr">
        <is>
          <t>BUTLER COUNTY, NE</t>
        </is>
      </c>
      <c r="C2985" s="9" t="n">
        <v>779</v>
      </c>
      <c r="D2985" s="9" t="n">
        <v>355</v>
      </c>
      <c r="E2985" s="25" t="n">
        <v>422</v>
      </c>
      <c r="F2985" s="26" t="n">
        <v>631.98</v>
      </c>
      <c r="G2985" s="9" t="n">
        <v>207.98</v>
      </c>
      <c r="H2985" s="25" t="n">
        <v>274.98</v>
      </c>
      <c r="I2985" s="26" t="n">
        <v>35.44202</v>
      </c>
      <c r="J2985" s="9" t="n">
        <v>35.44202</v>
      </c>
      <c r="K2985" s="26" t="n">
        <v>14.57033</v>
      </c>
      <c r="L2985" s="9" t="n">
        <v>11.61608</v>
      </c>
      <c r="M2985" s="25">
        <f>K2985-L2985</f>
        <v/>
      </c>
      <c r="N2985" s="41" t="n">
        <v>2.714135445668332</v>
      </c>
      <c r="O2985" s="41" t="n">
        <v>2.163822951691485</v>
      </c>
      <c r="P2985" s="41" t="n">
        <v>0.5503124939768468</v>
      </c>
      <c r="Q2985" s="30" t="n">
        <v>266030</v>
      </c>
      <c r="R2985" t="n">
        <v>3270</v>
      </c>
      <c r="S2985" t="n">
        <v>72990</v>
      </c>
      <c r="T2985" s="31">
        <f>SUM(Q2985:S2985)</f>
        <v/>
      </c>
    </row>
    <row r="2986">
      <c r="A2986" s="23" t="n">
        <v>48231</v>
      </c>
      <c r="B2986" s="24" t="inlineStr">
        <is>
          <t>HUNT COUNTY, TX</t>
        </is>
      </c>
      <c r="C2986" s="9" t="n">
        <v>1183</v>
      </c>
      <c r="D2986" s="9" t="n">
        <v>1183</v>
      </c>
      <c r="E2986" s="25" t="n">
        <v>1183</v>
      </c>
      <c r="F2986" s="26" t="n">
        <v>983.62</v>
      </c>
      <c r="G2986" s="9" t="n">
        <v>983.62</v>
      </c>
      <c r="H2986" s="25" t="n">
        <v>983.62</v>
      </c>
      <c r="I2986" s="26" t="n"/>
      <c r="J2986" s="9" t="n">
        <v>35.11008</v>
      </c>
      <c r="K2986" s="26" t="n">
        <v>11.4861</v>
      </c>
      <c r="L2986" s="9" t="n">
        <v>15.12791</v>
      </c>
      <c r="M2986" s="25">
        <f>K2986-L2986</f>
        <v/>
      </c>
      <c r="N2986" s="41" t="n">
        <v>2.139610505904192</v>
      </c>
      <c r="O2986" s="41" t="n">
        <v>2.818000467379971</v>
      </c>
      <c r="P2986" s="41" t="n">
        <v>-0.678389961475779</v>
      </c>
      <c r="Q2986" s="30" t="n">
        <v>63500</v>
      </c>
      <c r="R2986" t="n">
        <v>139260</v>
      </c>
      <c r="S2986" t="n">
        <v>174790</v>
      </c>
      <c r="T2986" s="31">
        <f>SUM(Q2986:S2986)</f>
        <v/>
      </c>
    </row>
    <row r="2987">
      <c r="A2987" s="23" t="n">
        <v>13137</v>
      </c>
      <c r="B2987" s="24" t="inlineStr">
        <is>
          <t>HABERSHAM COUNTY, GA</t>
        </is>
      </c>
      <c r="C2987" s="9" t="n">
        <v>810</v>
      </c>
      <c r="D2987" s="9" t="n">
        <v>1079</v>
      </c>
      <c r="E2987" s="25" t="n">
        <v>771</v>
      </c>
      <c r="F2987" s="26" t="n">
        <v>486.72</v>
      </c>
      <c r="G2987" s="9" t="n">
        <v>755.72</v>
      </c>
      <c r="H2987" s="25" t="n">
        <v>447.72</v>
      </c>
      <c r="I2987" s="26" t="n"/>
      <c r="J2987" s="9" t="n">
        <v>35.09912</v>
      </c>
      <c r="K2987" s="26" t="n">
        <v>11.38394</v>
      </c>
      <c r="L2987" s="9" t="n">
        <v>18.3256</v>
      </c>
      <c r="M2987" s="25">
        <f>K2987-L2987</f>
        <v/>
      </c>
      <c r="N2987" s="41" t="n">
        <v>2.120580320786252</v>
      </c>
      <c r="O2987" s="41" t="n">
        <v>3.413660536387274</v>
      </c>
      <c r="P2987" s="41" t="n">
        <v>-1.293080215601022</v>
      </c>
      <c r="Q2987" s="30" t="n">
        <v>40</v>
      </c>
      <c r="R2987" t="n">
        <v>28570</v>
      </c>
      <c r="S2987" t="n">
        <v>8970</v>
      </c>
      <c r="T2987" s="31">
        <f>SUM(Q2987:S2987)</f>
        <v/>
      </c>
    </row>
    <row r="2988">
      <c r="A2988" s="23" t="n">
        <v>45019</v>
      </c>
      <c r="B2988" s="24" t="inlineStr">
        <is>
          <t>CHARLESTON COUNTY, SC</t>
        </is>
      </c>
      <c r="C2988" s="9" t="n">
        <v>1337</v>
      </c>
      <c r="D2988" s="9" t="n">
        <v>1684</v>
      </c>
      <c r="E2988" s="25" t="n">
        <v>1346</v>
      </c>
      <c r="F2988" s="26" t="n">
        <v>890.28</v>
      </c>
      <c r="G2988" s="9" t="n">
        <v>1237.28</v>
      </c>
      <c r="H2988" s="25" t="n">
        <v>899.28</v>
      </c>
      <c r="I2988" s="26" t="n">
        <v>34.42939</v>
      </c>
      <c r="J2988" s="9" t="n">
        <v>34.42939</v>
      </c>
      <c r="K2988" s="26" t="n">
        <v>12.56008</v>
      </c>
      <c r="L2988" s="9" t="n">
        <v>21.43437</v>
      </c>
      <c r="M2988" s="25">
        <f>K2988-L2988</f>
        <v/>
      </c>
      <c r="N2988" s="41" t="n">
        <v>2.339669611356085</v>
      </c>
      <c r="O2988" s="41" t="n">
        <v>3.992756744189729</v>
      </c>
      <c r="P2988" s="41" t="n">
        <v>-1.653087132833644</v>
      </c>
      <c r="Q2988" s="30" t="n">
        <v>9900</v>
      </c>
      <c r="R2988" t="n">
        <v>17190</v>
      </c>
      <c r="S2988" t="n">
        <v>26450</v>
      </c>
      <c r="T2988" s="31">
        <f>SUM(Q2988:S2988)</f>
        <v/>
      </c>
    </row>
    <row r="2989">
      <c r="A2989" s="23" t="n">
        <v>50013</v>
      </c>
      <c r="B2989" s="24" t="inlineStr">
        <is>
          <t>GRAND ISLE COUNTY, VT</t>
        </is>
      </c>
      <c r="C2989" s="9" t="n">
        <v>2463</v>
      </c>
      <c r="D2989" s="9" t="n">
        <v>2090</v>
      </c>
      <c r="E2989" s="25" t="n">
        <v>543</v>
      </c>
      <c r="F2989" s="26" t="n">
        <v>2336.1</v>
      </c>
      <c r="G2989" s="9" t="n">
        <v>1963.1</v>
      </c>
      <c r="H2989" s="25" t="n">
        <v>416.1</v>
      </c>
      <c r="I2989" s="26" t="n"/>
      <c r="J2989" s="9" t="n">
        <v>32.85732</v>
      </c>
      <c r="K2989" s="26" t="n">
        <v>16.91586</v>
      </c>
      <c r="L2989" s="9" t="n">
        <v>15.53404</v>
      </c>
      <c r="M2989" s="25">
        <f>K2989-L2989</f>
        <v/>
      </c>
      <c r="N2989" s="41" t="n">
        <v>3.151056648680099</v>
      </c>
      <c r="O2989" s="41" t="n">
        <v>2.893653649466395</v>
      </c>
      <c r="P2989" s="41" t="n">
        <v>0.2574029992137044</v>
      </c>
      <c r="Q2989" s="30" t="n">
        <v>8320</v>
      </c>
      <c r="R2989" t="n">
        <v>16220</v>
      </c>
      <c r="S2989" t="n">
        <v>200</v>
      </c>
      <c r="T2989" s="31">
        <f>SUM(Q2989:S2989)</f>
        <v/>
      </c>
    </row>
    <row r="2990">
      <c r="A2990" s="23" t="n">
        <v>13257</v>
      </c>
      <c r="B2990" s="24" t="inlineStr">
        <is>
          <t>STEPHENS COUNTY, GA</t>
        </is>
      </c>
      <c r="C2990" s="9" t="n">
        <v>741</v>
      </c>
      <c r="D2990" s="9" t="n">
        <v>992</v>
      </c>
      <c r="E2990" s="25" t="n">
        <v>661</v>
      </c>
      <c r="F2990" s="26" t="n">
        <v>309.94</v>
      </c>
      <c r="G2990" s="9" t="n">
        <v>560.9400000000001</v>
      </c>
      <c r="H2990" s="25" t="n">
        <v>229.94</v>
      </c>
      <c r="I2990" s="26" t="n"/>
      <c r="J2990" s="9" t="n">
        <v>32.53351</v>
      </c>
      <c r="K2990" s="26" t="n">
        <v>12.11397</v>
      </c>
      <c r="L2990" s="9" t="n">
        <v>20.41013</v>
      </c>
      <c r="M2990" s="25">
        <f>K2990-L2990</f>
        <v/>
      </c>
      <c r="N2990" s="41" t="n">
        <v>2.25656902518768</v>
      </c>
      <c r="O2990" s="41" t="n">
        <v>3.801963118453638</v>
      </c>
      <c r="P2990" s="41" t="n">
        <v>-1.545394093265958</v>
      </c>
      <c r="Q2990" s="30" t="n">
        <v>10</v>
      </c>
      <c r="R2990" t="n">
        <v>14480</v>
      </c>
      <c r="S2990" t="n">
        <v>9300</v>
      </c>
      <c r="T2990" s="31">
        <f>SUM(Q2990:S2990)</f>
        <v/>
      </c>
    </row>
    <row r="2991">
      <c r="A2991" s="23" t="n">
        <v>50011</v>
      </c>
      <c r="B2991" s="24" t="inlineStr">
        <is>
          <t>FRANKLIN COUNTY, VT</t>
        </is>
      </c>
      <c r="C2991" s="9" t="n">
        <v>1247</v>
      </c>
      <c r="D2991" s="9" t="n">
        <v>882</v>
      </c>
      <c r="E2991" s="25" t="n">
        <v>44</v>
      </c>
      <c r="F2991" s="26" t="n">
        <v>1220.7</v>
      </c>
      <c r="G2991" s="9" t="n">
        <v>855.7</v>
      </c>
      <c r="H2991" s="25" t="n">
        <v>17.7</v>
      </c>
      <c r="I2991" s="26" t="n"/>
      <c r="J2991" s="9" t="n">
        <v>32.18664</v>
      </c>
      <c r="K2991" s="26" t="n">
        <v>22.05256</v>
      </c>
      <c r="L2991" s="9" t="n">
        <v>20.2644</v>
      </c>
      <c r="M2991" s="25">
        <f>K2991-L2991</f>
        <v/>
      </c>
      <c r="N2991" s="41" t="n">
        <v>4.107912090098689</v>
      </c>
      <c r="O2991" s="41" t="n">
        <v>3.774816790367915</v>
      </c>
      <c r="P2991" s="41" t="n">
        <v>0.333095299730774</v>
      </c>
      <c r="Q2991" s="30" t="n">
        <v>40000</v>
      </c>
      <c r="R2991" t="n">
        <v>80110</v>
      </c>
      <c r="S2991" t="n">
        <v>760</v>
      </c>
      <c r="T2991" s="31">
        <f>SUM(Q2991:S2991)</f>
        <v/>
      </c>
    </row>
    <row r="2992">
      <c r="A2992" s="23" t="n">
        <v>48417</v>
      </c>
      <c r="B2992" s="24" t="inlineStr">
        <is>
          <t>SHACKELFORD COUNTY, TX</t>
        </is>
      </c>
      <c r="C2992" s="9" t="n">
        <v>292</v>
      </c>
      <c r="D2992" s="9" t="n">
        <v>292</v>
      </c>
      <c r="E2992" s="25" t="n">
        <v>292</v>
      </c>
      <c r="F2992" s="26" t="n">
        <v>92.62</v>
      </c>
      <c r="G2992" s="9" t="n">
        <v>92.62</v>
      </c>
      <c r="H2992" s="25" t="n">
        <v>92.62</v>
      </c>
      <c r="I2992" s="26" t="n"/>
      <c r="J2992" s="9" t="n">
        <v>32.02396</v>
      </c>
      <c r="K2992" s="26" t="n">
        <v>11.4861</v>
      </c>
      <c r="L2992" s="9" t="n">
        <v>15.46633</v>
      </c>
      <c r="M2992" s="25">
        <f>K2992-L2992</f>
        <v/>
      </c>
      <c r="N2992" s="41" t="n">
        <v>2.139610505904192</v>
      </c>
      <c r="O2992" s="41" t="n">
        <v>2.881040749756766</v>
      </c>
      <c r="P2992" s="41" t="n">
        <v>-0.7414302438525732</v>
      </c>
      <c r="Q2992" s="30" t="n">
        <v>23230</v>
      </c>
      <c r="R2992" t="n">
        <v>1230</v>
      </c>
      <c r="S2992" t="n">
        <v>321150</v>
      </c>
      <c r="T2992" s="31">
        <f>SUM(Q2992:S2992)</f>
        <v/>
      </c>
    </row>
    <row r="2993">
      <c r="A2993" s="23" t="n">
        <v>40061</v>
      </c>
      <c r="B2993" s="24" t="inlineStr">
        <is>
          <t>HASKELL COUNTY, OK</t>
        </is>
      </c>
      <c r="C2993" s="9" t="n">
        <v>670</v>
      </c>
      <c r="D2993" s="9" t="n">
        <v>670</v>
      </c>
      <c r="E2993" s="25" t="n">
        <v>670</v>
      </c>
      <c r="F2993" s="26" t="n">
        <v>404.34</v>
      </c>
      <c r="G2993" s="9" t="n">
        <v>404.34</v>
      </c>
      <c r="H2993" s="25" t="n">
        <v>404.34</v>
      </c>
      <c r="I2993" s="26" t="n">
        <v>31.89782</v>
      </c>
      <c r="J2993" s="9" t="n">
        <v>31.89782</v>
      </c>
      <c r="K2993" s="26" t="n">
        <v>11.45982</v>
      </c>
      <c r="L2993" s="9" t="n">
        <v>16.23178</v>
      </c>
      <c r="M2993" s="25">
        <f>K2993-L2993</f>
        <v/>
      </c>
      <c r="N2993" s="41" t="n">
        <v>2.134715113726242</v>
      </c>
      <c r="O2993" s="41" t="n">
        <v>3.023627429460439</v>
      </c>
      <c r="P2993" s="41" t="n">
        <v>-0.8889123157341978</v>
      </c>
      <c r="Q2993" s="30" t="n">
        <v>1720</v>
      </c>
      <c r="R2993" t="n">
        <v>171900</v>
      </c>
      <c r="S2993" t="n">
        <v>30870</v>
      </c>
      <c r="T2993" s="31">
        <f>SUM(Q2993:S2993)</f>
        <v/>
      </c>
    </row>
    <row r="2994">
      <c r="A2994" s="23" t="n">
        <v>38089</v>
      </c>
      <c r="B2994" s="24" t="inlineStr">
        <is>
          <t>STARK COUNTY, ND</t>
        </is>
      </c>
      <c r="C2994" s="9" t="n">
        <v>349</v>
      </c>
      <c r="D2994" s="9" t="n">
        <v>200</v>
      </c>
      <c r="E2994" s="25" t="n">
        <v>191</v>
      </c>
      <c r="F2994" s="26" t="n">
        <v>319.52</v>
      </c>
      <c r="G2994" s="9" t="n">
        <v>170.52</v>
      </c>
      <c r="H2994" s="25" t="n">
        <v>161.52</v>
      </c>
      <c r="I2994" s="26" t="n">
        <v>31.77124</v>
      </c>
      <c r="J2994" s="9" t="n">
        <v>31.77124</v>
      </c>
      <c r="K2994" s="26" t="n">
        <v>0</v>
      </c>
      <c r="L2994" s="9" t="n">
        <v>0</v>
      </c>
      <c r="M2994" s="25">
        <f>K2994-L2994</f>
        <v/>
      </c>
      <c r="N2994" s="41" t="n">
        <v>0</v>
      </c>
      <c r="O2994" s="41" t="n">
        <v>0</v>
      </c>
      <c r="P2994" s="41" t="n">
        <v>0</v>
      </c>
      <c r="Q2994" s="30" t="n">
        <v>0</v>
      </c>
      <c r="R2994" t="n">
        <v>0</v>
      </c>
      <c r="S2994" t="n">
        <v>0</v>
      </c>
      <c r="T2994" s="31">
        <f>SUM(Q2994:S2994)</f>
        <v/>
      </c>
    </row>
    <row r="2995">
      <c r="A2995" s="23" t="n">
        <v>48183</v>
      </c>
      <c r="B2995" s="24" t="inlineStr">
        <is>
          <t>GREGG COUNTY, TX</t>
        </is>
      </c>
      <c r="C2995" s="9" t="n">
        <v>1216</v>
      </c>
      <c r="D2995" s="9" t="n">
        <v>1377</v>
      </c>
      <c r="E2995" s="25" t="n">
        <v>984</v>
      </c>
      <c r="F2995" s="26" t="n">
        <v>1087.7</v>
      </c>
      <c r="G2995" s="9" t="n">
        <v>1248.7</v>
      </c>
      <c r="H2995" s="25" t="n">
        <v>855.7</v>
      </c>
      <c r="I2995" s="26" t="n"/>
      <c r="J2995" s="9" t="n">
        <v>31.61014</v>
      </c>
      <c r="K2995" s="26" t="n">
        <v>11.24422</v>
      </c>
      <c r="L2995" s="9" t="n">
        <v>16.30821</v>
      </c>
      <c r="M2995" s="25">
        <f>K2995-L2995</f>
        <v/>
      </c>
      <c r="N2995" s="41" t="n">
        <v>2.094553524929962</v>
      </c>
      <c r="O2995" s="41" t="n">
        <v>3.037864675433072</v>
      </c>
      <c r="P2995" s="41" t="n">
        <v>-0.9433111505031095</v>
      </c>
      <c r="Q2995" s="30" t="n">
        <v>670</v>
      </c>
      <c r="R2995" t="n">
        <v>21510</v>
      </c>
      <c r="S2995" t="n">
        <v>240</v>
      </c>
      <c r="T2995" s="31">
        <f>SUM(Q2995:S2995)</f>
        <v/>
      </c>
    </row>
    <row r="2996">
      <c r="A2996" s="23" t="n">
        <v>48363</v>
      </c>
      <c r="B2996" s="24" t="inlineStr">
        <is>
          <t>PALO PINTO COUNTY, TX</t>
        </is>
      </c>
      <c r="C2996" s="9" t="n">
        <v>642</v>
      </c>
      <c r="D2996" s="9" t="n">
        <v>642</v>
      </c>
      <c r="E2996" s="25" t="n">
        <v>642</v>
      </c>
      <c r="F2996" s="26" t="n">
        <v>442.62</v>
      </c>
      <c r="G2996" s="9" t="n">
        <v>442.62</v>
      </c>
      <c r="H2996" s="25" t="n">
        <v>442.62</v>
      </c>
      <c r="I2996" s="26" t="n"/>
      <c r="J2996" s="9" t="n">
        <v>31.13097</v>
      </c>
      <c r="K2996" s="26" t="n">
        <v>11.4861</v>
      </c>
      <c r="L2996" s="9" t="n">
        <v>15.29145</v>
      </c>
      <c r="M2996" s="25">
        <f>K2996-L2996</f>
        <v/>
      </c>
      <c r="N2996" s="41" t="n">
        <v>2.139610505904192</v>
      </c>
      <c r="O2996" s="41" t="n">
        <v>2.848464410940934</v>
      </c>
      <c r="P2996" s="41" t="n">
        <v>-0.7088539050367414</v>
      </c>
      <c r="Q2996" s="30" t="n">
        <v>17410</v>
      </c>
      <c r="R2996" t="n">
        <v>8060</v>
      </c>
      <c r="S2996" t="n">
        <v>267130</v>
      </c>
      <c r="T2996" s="31">
        <f>SUM(Q2996:S2996)</f>
        <v/>
      </c>
    </row>
    <row r="2997">
      <c r="A2997" s="23" t="n">
        <v>20019</v>
      </c>
      <c r="B2997" s="24" t="inlineStr">
        <is>
          <t>CHAUTAUQUA COUNTY, KS</t>
        </is>
      </c>
      <c r="C2997" s="9" t="n">
        <v>414</v>
      </c>
      <c r="D2997" s="9" t="n">
        <v>414</v>
      </c>
      <c r="E2997" s="25" t="n">
        <v>414</v>
      </c>
      <c r="F2997" s="26" t="n">
        <v>299.38</v>
      </c>
      <c r="G2997" s="9" t="n">
        <v>299.38</v>
      </c>
      <c r="H2997" s="25" t="n">
        <v>299.38</v>
      </c>
      <c r="I2997" s="26" t="n">
        <v>31.01177</v>
      </c>
      <c r="J2997" s="9" t="n">
        <v>31.01177</v>
      </c>
      <c r="K2997" s="26" t="n">
        <v>13.24717</v>
      </c>
      <c r="L2997" s="9" t="n">
        <v>11.54109</v>
      </c>
      <c r="M2997" s="25">
        <f>K2997-L2997</f>
        <v/>
      </c>
      <c r="N2997" s="41" t="n">
        <v>2.467659528081668</v>
      </c>
      <c r="O2997" s="41" t="n">
        <v>2.149853946386137</v>
      </c>
      <c r="P2997" s="41" t="n">
        <v>0.3178055816955298</v>
      </c>
      <c r="Q2997" s="30" t="n">
        <v>17220</v>
      </c>
      <c r="R2997" t="n">
        <v>94210</v>
      </c>
      <c r="S2997" t="n">
        <v>223240</v>
      </c>
      <c r="T2997" s="31">
        <f>SUM(Q2997:S2997)</f>
        <v/>
      </c>
    </row>
    <row r="2998">
      <c r="A2998" s="23" t="n">
        <v>46123</v>
      </c>
      <c r="B2998" s="24" t="inlineStr">
        <is>
          <t>TRIPP COUNTY, SD</t>
        </is>
      </c>
      <c r="C2998" s="9" t="n">
        <v>330</v>
      </c>
      <c r="D2998" s="9" t="n">
        <v>330</v>
      </c>
      <c r="E2998" s="25" t="n">
        <v>92</v>
      </c>
      <c r="F2998" s="26" t="n">
        <v>0</v>
      </c>
      <c r="G2998" s="9" t="n">
        <v>0</v>
      </c>
      <c r="H2998" s="25" t="n">
        <v>0</v>
      </c>
      <c r="I2998" s="26" t="n">
        <v>31.01177</v>
      </c>
      <c r="J2998" s="9" t="n">
        <v>31.01177</v>
      </c>
      <c r="K2998" s="26" t="n">
        <v>14.57033</v>
      </c>
      <c r="L2998" s="9" t="n">
        <v>12.15974</v>
      </c>
      <c r="M2998" s="25">
        <f>K2998-L2998</f>
        <v/>
      </c>
      <c r="N2998" s="41" t="n">
        <v>2.714135445668332</v>
      </c>
      <c r="O2998" s="41" t="n">
        <v>2.265094980286036</v>
      </c>
      <c r="P2998" s="41" t="n">
        <v>0.4490404653822959</v>
      </c>
      <c r="Q2998" s="30" t="n">
        <v>200430</v>
      </c>
      <c r="R2998" t="n">
        <v>19800</v>
      </c>
      <c r="S2998" t="n">
        <v>362550</v>
      </c>
      <c r="T2998" s="31">
        <f>SUM(Q2998:S2998)</f>
        <v/>
      </c>
    </row>
    <row r="2999">
      <c r="A2999" s="23" t="n">
        <v>37091</v>
      </c>
      <c r="B2999" s="24" t="inlineStr">
        <is>
          <t>HERTFORD COUNTY, NC</t>
        </is>
      </c>
      <c r="C2999" s="9" t="n">
        <v>779</v>
      </c>
      <c r="D2999" s="9" t="n">
        <v>1283</v>
      </c>
      <c r="E2999" s="25" t="n">
        <v>90</v>
      </c>
      <c r="F2999" s="26" t="n">
        <v>401</v>
      </c>
      <c r="G2999" s="9" t="n">
        <v>905</v>
      </c>
      <c r="H2999" s="25" t="n">
        <v>0</v>
      </c>
      <c r="I2999" s="26" t="n">
        <v>30.50546</v>
      </c>
      <c r="J2999" s="9" t="n">
        <v>30.50546</v>
      </c>
      <c r="K2999" s="26" t="n">
        <v>13.54958</v>
      </c>
      <c r="L2999" s="9" t="n">
        <v>20.2675</v>
      </c>
      <c r="M2999" s="25">
        <f>K2999-L2999</f>
        <v/>
      </c>
      <c r="N2999" s="41" t="n">
        <v>2.523991930993925</v>
      </c>
      <c r="O2999" s="41" t="n">
        <v>3.775394252915542</v>
      </c>
      <c r="P2999" s="41" t="n">
        <v>-1.251402321921617</v>
      </c>
      <c r="Q2999" s="30" t="n">
        <v>48630</v>
      </c>
      <c r="R2999" t="n">
        <v>21430</v>
      </c>
      <c r="S2999" t="n">
        <v>0</v>
      </c>
      <c r="T2999" s="31">
        <f>SUM(Q2999:S2999)</f>
        <v/>
      </c>
    </row>
    <row r="3000">
      <c r="A3000" s="23" t="n">
        <v>46037</v>
      </c>
      <c r="B3000" s="24" t="inlineStr">
        <is>
          <t>DAY COUNTY, SD</t>
        </is>
      </c>
      <c r="C3000" s="9" t="n">
        <v>416</v>
      </c>
      <c r="D3000" s="9" t="n">
        <v>416</v>
      </c>
      <c r="E3000" s="25" t="n">
        <v>9</v>
      </c>
      <c r="F3000" s="26" t="n">
        <v>239.4</v>
      </c>
      <c r="G3000" s="9" t="n">
        <v>239.4</v>
      </c>
      <c r="H3000" s="25" t="n">
        <v>0</v>
      </c>
      <c r="I3000" s="26" t="n">
        <v>29.49283</v>
      </c>
      <c r="J3000" s="9" t="n">
        <v>29.49283</v>
      </c>
      <c r="K3000" s="26" t="n">
        <v>13.81776</v>
      </c>
      <c r="L3000" s="9" t="n">
        <v>11.83194</v>
      </c>
      <c r="M3000" s="25">
        <f>K3000-L3000</f>
        <v/>
      </c>
      <c r="N3000" s="41" t="n">
        <v>2.57394802971093</v>
      </c>
      <c r="O3000" s="41" t="n">
        <v>2.204032972830469</v>
      </c>
      <c r="P3000" s="41" t="n">
        <v>0.3699150568804611</v>
      </c>
      <c r="Q3000" s="30" t="n">
        <v>191810</v>
      </c>
      <c r="R3000" t="n">
        <v>13030</v>
      </c>
      <c r="S3000" t="n">
        <v>210720</v>
      </c>
      <c r="T3000" s="31">
        <f>SUM(Q3000:S3000)</f>
        <v/>
      </c>
    </row>
    <row r="3001">
      <c r="A3001" s="23" t="n">
        <v>23005</v>
      </c>
      <c r="B3001" s="24" t="inlineStr">
        <is>
          <t>CUMBERLAND COUNTY, ME</t>
        </is>
      </c>
      <c r="C3001" s="9" t="n">
        <v>2600</v>
      </c>
      <c r="D3001" s="9" t="n">
        <v>0</v>
      </c>
      <c r="E3001" s="25" t="n">
        <v>1136</v>
      </c>
      <c r="F3001" s="26" t="n">
        <v>2447.92</v>
      </c>
      <c r="G3001" s="9" t="n">
        <v>0</v>
      </c>
      <c r="H3001" s="25" t="n">
        <v>983.92</v>
      </c>
      <c r="I3001" s="26" t="n"/>
      <c r="J3001" s="9" t="n">
        <v>29.08676</v>
      </c>
      <c r="K3001" s="26" t="n">
        <v>21.75631</v>
      </c>
      <c r="L3001" s="9" t="n">
        <v>20.04349</v>
      </c>
      <c r="M3001" s="25">
        <f>K3001-L3001</f>
        <v/>
      </c>
      <c r="N3001" s="41" t="n">
        <v>4.052727161152038</v>
      </c>
      <c r="O3001" s="41" t="n">
        <v>3.733666064111023</v>
      </c>
      <c r="P3001" s="41" t="n">
        <v>0.3190610970410165</v>
      </c>
      <c r="Q3001" s="30" t="n">
        <v>7920</v>
      </c>
      <c r="R3001" t="n">
        <v>35180</v>
      </c>
      <c r="S3001" t="n">
        <v>2760</v>
      </c>
      <c r="T3001" s="31">
        <f>SUM(Q3001:S3001)</f>
        <v/>
      </c>
    </row>
    <row r="3002">
      <c r="A3002" s="23" t="n">
        <v>38101</v>
      </c>
      <c r="B3002" s="24" t="inlineStr">
        <is>
          <t>WARD COUNTY, ND</t>
        </is>
      </c>
      <c r="C3002" s="9" t="n">
        <v>529</v>
      </c>
      <c r="D3002" s="9" t="n">
        <v>529</v>
      </c>
      <c r="E3002" s="25" t="n">
        <v>484</v>
      </c>
      <c r="F3002" s="26" t="n">
        <v>499.52</v>
      </c>
      <c r="G3002" s="9" t="n">
        <v>499.52</v>
      </c>
      <c r="H3002" s="25" t="n">
        <v>454.52</v>
      </c>
      <c r="I3002" s="26" t="n">
        <v>28.98651</v>
      </c>
      <c r="J3002" s="9" t="n">
        <v>28.98651</v>
      </c>
      <c r="K3002" s="26" t="n">
        <v>0</v>
      </c>
      <c r="L3002" s="9" t="n">
        <v>0</v>
      </c>
      <c r="M3002" s="25">
        <f>K3002-L3002</f>
        <v/>
      </c>
      <c r="N3002" s="41" t="n">
        <v>0</v>
      </c>
      <c r="O3002" s="41" t="n">
        <v>0</v>
      </c>
      <c r="P3002" s="41" t="n">
        <v>0</v>
      </c>
      <c r="Q3002" s="30" t="n">
        <v>0</v>
      </c>
      <c r="R3002" t="n">
        <v>0</v>
      </c>
      <c r="S3002" t="n">
        <v>0</v>
      </c>
      <c r="T3002" s="31">
        <f>SUM(Q3002:S3002)</f>
        <v/>
      </c>
    </row>
    <row r="3003">
      <c r="A3003" s="23" t="n">
        <v>24047</v>
      </c>
      <c r="B3003" s="24" t="inlineStr">
        <is>
          <t>WORCESTER COUNTY, MD</t>
        </is>
      </c>
      <c r="C3003" s="9" t="n">
        <v>924</v>
      </c>
      <c r="D3003" s="9" t="n">
        <v>193</v>
      </c>
      <c r="E3003" s="25" t="n">
        <v>672</v>
      </c>
      <c r="F3003" s="26" t="n">
        <v>259.54</v>
      </c>
      <c r="G3003" s="9" t="n">
        <v>0</v>
      </c>
      <c r="H3003" s="25" t="n">
        <v>7.540039</v>
      </c>
      <c r="I3003" s="26" t="n">
        <v>28.85993</v>
      </c>
      <c r="J3003" s="9" t="n">
        <v>28.85993</v>
      </c>
      <c r="K3003" s="26" t="n">
        <v>25.05118</v>
      </c>
      <c r="L3003" s="9" t="n">
        <v>22.80522</v>
      </c>
      <c r="M3003" s="25">
        <f>K3003-L3003</f>
        <v/>
      </c>
      <c r="N3003" s="41" t="n">
        <v>4.666489749636254</v>
      </c>
      <c r="O3003" s="41" t="n">
        <v>4.248116271097796</v>
      </c>
      <c r="P3003" s="41" t="n">
        <v>0.4183734785384577</v>
      </c>
      <c r="Q3003" s="30" t="n">
        <v>59460</v>
      </c>
      <c r="R3003" t="n">
        <v>47380</v>
      </c>
      <c r="S3003" t="n">
        <v>0</v>
      </c>
      <c r="T3003" s="31">
        <f>SUM(Q3003:S3003)</f>
        <v/>
      </c>
    </row>
    <row r="3004">
      <c r="A3004" s="23" t="n">
        <v>47051</v>
      </c>
      <c r="B3004" s="24" t="inlineStr">
        <is>
          <t>FRANKLIN COUNTY, TN</t>
        </is>
      </c>
      <c r="C3004" s="9" t="n">
        <v>852</v>
      </c>
      <c r="D3004" s="9" t="n">
        <v>706</v>
      </c>
      <c r="E3004" s="25" t="n">
        <v>291</v>
      </c>
      <c r="F3004" s="26" t="n">
        <v>647.38</v>
      </c>
      <c r="G3004" s="9" t="n">
        <v>501.38</v>
      </c>
      <c r="H3004" s="25" t="n">
        <v>86.38</v>
      </c>
      <c r="I3004" s="26" t="n">
        <v>28.35362</v>
      </c>
      <c r="J3004" s="9" t="n">
        <v>28.35362</v>
      </c>
      <c r="K3004" s="26" t="n">
        <v>11.4693</v>
      </c>
      <c r="L3004" s="9" t="n">
        <v>16.25291</v>
      </c>
      <c r="M3004" s="25">
        <f>K3004-L3004</f>
        <v/>
      </c>
      <c r="N3004" s="41" t="n">
        <v>2.136481031452534</v>
      </c>
      <c r="O3004" s="41" t="n">
        <v>3.027563488696364</v>
      </c>
      <c r="P3004" s="41" t="n">
        <v>-0.8910824572438297</v>
      </c>
      <c r="Q3004" s="30" t="n">
        <v>44610</v>
      </c>
      <c r="R3004" t="n">
        <v>76110</v>
      </c>
      <c r="S3004" t="n">
        <v>3430</v>
      </c>
      <c r="T3004" s="31">
        <f>SUM(Q3004:S3004)</f>
        <v/>
      </c>
    </row>
    <row r="3005">
      <c r="A3005" s="23" t="n">
        <v>48257</v>
      </c>
      <c r="B3005" s="24" t="inlineStr">
        <is>
          <t>KAUFMAN COUNTY, TX</t>
        </is>
      </c>
      <c r="C3005" s="9" t="n">
        <v>405</v>
      </c>
      <c r="D3005" s="9" t="n">
        <v>1389</v>
      </c>
      <c r="E3005" s="25" t="n">
        <v>529</v>
      </c>
      <c r="F3005" s="26" t="n">
        <v>205.62</v>
      </c>
      <c r="G3005" s="9" t="n">
        <v>1189.62</v>
      </c>
      <c r="H3005" s="25" t="n">
        <v>329.62</v>
      </c>
      <c r="I3005" s="26" t="n"/>
      <c r="J3005" s="9" t="n">
        <v>28.12508</v>
      </c>
      <c r="K3005" s="26" t="n">
        <v>11.4861</v>
      </c>
      <c r="L3005" s="9" t="n">
        <v>15.73905</v>
      </c>
      <c r="M3005" s="25">
        <f>K3005-L3005</f>
        <v/>
      </c>
      <c r="N3005" s="41" t="n">
        <v>2.139610505904192</v>
      </c>
      <c r="O3005" s="41" t="n">
        <v>2.931842551688683</v>
      </c>
      <c r="P3005" s="41" t="n">
        <v>-0.7922320457844902</v>
      </c>
      <c r="Q3005" s="30" t="n">
        <v>39850</v>
      </c>
      <c r="R3005" t="n">
        <v>208310</v>
      </c>
      <c r="S3005" t="n">
        <v>125750</v>
      </c>
      <c r="T3005" s="31">
        <f>SUM(Q3005:S3005)</f>
        <v/>
      </c>
    </row>
    <row r="3006">
      <c r="A3006" s="23" t="n">
        <v>50019</v>
      </c>
      <c r="B3006" s="24" t="inlineStr">
        <is>
          <t>ORLEANS COUNTY, VT</t>
        </is>
      </c>
      <c r="C3006" s="9" t="n">
        <v>1193</v>
      </c>
      <c r="D3006" s="9" t="n">
        <v>745</v>
      </c>
      <c r="E3006" s="25" t="n">
        <v>78</v>
      </c>
      <c r="F3006" s="26" t="n">
        <v>1175.02</v>
      </c>
      <c r="G3006" s="9" t="n">
        <v>727.02</v>
      </c>
      <c r="H3006" s="25" t="n">
        <v>60.02</v>
      </c>
      <c r="I3006" s="26" t="n"/>
      <c r="J3006" s="9" t="n">
        <v>27.8035</v>
      </c>
      <c r="K3006" s="26" t="n">
        <v>20.9531</v>
      </c>
      <c r="L3006" s="9" t="n">
        <v>19.50543</v>
      </c>
      <c r="M3006" s="25">
        <f>K3006-L3006</f>
        <v/>
      </c>
      <c r="N3006" s="41" t="n">
        <v>3.903106615061782</v>
      </c>
      <c r="O3006" s="41" t="n">
        <v>3.633437193667024</v>
      </c>
      <c r="P3006" s="41" t="n">
        <v>0.2696694213947571</v>
      </c>
      <c r="Q3006" s="30" t="n">
        <v>28430</v>
      </c>
      <c r="R3006" t="n">
        <v>48750</v>
      </c>
      <c r="S3006" t="n">
        <v>810</v>
      </c>
      <c r="T3006" s="31">
        <f>SUM(Q3006:S3006)</f>
        <v/>
      </c>
    </row>
    <row r="3007">
      <c r="A3007" s="23" t="n">
        <v>27033</v>
      </c>
      <c r="B3007" s="24" t="inlineStr">
        <is>
          <t>COTTONWOOD COUNTY, MN</t>
        </is>
      </c>
      <c r="C3007" s="9" t="n">
        <v>669</v>
      </c>
      <c r="D3007" s="9" t="n">
        <v>568</v>
      </c>
      <c r="E3007" s="25" t="n">
        <v>0</v>
      </c>
      <c r="F3007" s="26" t="n">
        <v>606.9</v>
      </c>
      <c r="G3007" s="9" t="n">
        <v>505.9</v>
      </c>
      <c r="H3007" s="25" t="n">
        <v>0</v>
      </c>
      <c r="I3007" s="26" t="n">
        <v>26.96125</v>
      </c>
      <c r="J3007" s="9" t="n">
        <v>26.96125</v>
      </c>
      <c r="K3007" s="26" t="n">
        <v>15.71656</v>
      </c>
      <c r="L3007" s="9" t="n">
        <v>11.29555</v>
      </c>
      <c r="M3007" s="25">
        <f>K3007-L3007</f>
        <v/>
      </c>
      <c r="N3007" s="41" t="n">
        <v>2.927653154044767</v>
      </c>
      <c r="O3007" s="41" t="n">
        <v>2.104115187049225</v>
      </c>
      <c r="P3007" s="41" t="n">
        <v>0.8235379669955416</v>
      </c>
      <c r="Q3007" s="30" t="n">
        <v>347760</v>
      </c>
      <c r="R3007" t="n">
        <v>5960</v>
      </c>
      <c r="S3007" t="n">
        <v>12130</v>
      </c>
      <c r="T3007" s="31">
        <f>SUM(Q3007:S3007)</f>
        <v/>
      </c>
    </row>
    <row r="3008">
      <c r="A3008" s="23" t="n">
        <v>23001</v>
      </c>
      <c r="B3008" s="24" t="inlineStr">
        <is>
          <t>ANDROSCOGGIN COUNTY, ME</t>
        </is>
      </c>
      <c r="C3008" s="9" t="n">
        <v>1715</v>
      </c>
      <c r="D3008" s="9" t="n">
        <v>0</v>
      </c>
      <c r="E3008" s="25" t="n">
        <v>303</v>
      </c>
      <c r="F3008" s="26" t="n">
        <v>1584.5</v>
      </c>
      <c r="G3008" s="9" t="n">
        <v>0</v>
      </c>
      <c r="H3008" s="25" t="n">
        <v>172.5</v>
      </c>
      <c r="I3008" s="26" t="n"/>
      <c r="J3008" s="9" t="n">
        <v>26.43729</v>
      </c>
      <c r="K3008" s="26" t="n">
        <v>21.57584</v>
      </c>
      <c r="L3008" s="9" t="n">
        <v>19.69057</v>
      </c>
      <c r="M3008" s="25">
        <f>K3008-L3008</f>
        <v/>
      </c>
      <c r="N3008" s="41" t="n">
        <v>4.019109526968066</v>
      </c>
      <c r="O3008" s="41" t="n">
        <v>3.667924747237261</v>
      </c>
      <c r="P3008" s="41" t="n">
        <v>0.3511847797308045</v>
      </c>
      <c r="Q3008" s="30" t="n">
        <v>8190</v>
      </c>
      <c r="R3008" t="n">
        <v>30390</v>
      </c>
      <c r="S3008" t="n">
        <v>1270</v>
      </c>
      <c r="T3008" s="31">
        <f>SUM(Q3008:S3008)</f>
        <v/>
      </c>
    </row>
    <row r="3009">
      <c r="A3009" s="23" t="n">
        <v>23007</v>
      </c>
      <c r="B3009" s="24" t="inlineStr">
        <is>
          <t>FRANKLIN COUNTY, ME</t>
        </is>
      </c>
      <c r="C3009" s="9" t="n">
        <v>1236</v>
      </c>
      <c r="D3009" s="9" t="n">
        <v>0</v>
      </c>
      <c r="E3009" s="25" t="n">
        <v>65</v>
      </c>
      <c r="F3009" s="26" t="n">
        <v>1165.1</v>
      </c>
      <c r="G3009" s="9" t="n">
        <v>0</v>
      </c>
      <c r="H3009" s="25" t="n">
        <v>0</v>
      </c>
      <c r="I3009" s="26" t="n"/>
      <c r="J3009" s="9" t="n">
        <v>25.36036</v>
      </c>
      <c r="K3009" s="26" t="n">
        <v>21.33</v>
      </c>
      <c r="L3009" s="9" t="n">
        <v>19.63134</v>
      </c>
      <c r="M3009" s="25">
        <f>K3009-L3009</f>
        <v/>
      </c>
      <c r="N3009" s="41" t="n">
        <v>3.973314884158802</v>
      </c>
      <c r="O3009" s="41" t="n">
        <v>3.656891487012755</v>
      </c>
      <c r="P3009" s="41" t="n">
        <v>0.3164233971460468</v>
      </c>
      <c r="Q3009" s="30" t="n">
        <v>5200</v>
      </c>
      <c r="R3009" t="n">
        <v>12740</v>
      </c>
      <c r="S3009" t="n">
        <v>7880</v>
      </c>
      <c r="T3009" s="31">
        <f>SUM(Q3009:S3009)</f>
        <v/>
      </c>
    </row>
    <row r="3010">
      <c r="A3010" s="23" t="n">
        <v>23015</v>
      </c>
      <c r="B3010" s="24" t="inlineStr">
        <is>
          <t>LINCOLN COUNTY, ME</t>
        </is>
      </c>
      <c r="C3010" s="9" t="n">
        <v>1315</v>
      </c>
      <c r="D3010" s="9" t="n">
        <v>0</v>
      </c>
      <c r="E3010" s="25" t="n">
        <v>256</v>
      </c>
      <c r="F3010" s="26" t="n">
        <v>1187.8</v>
      </c>
      <c r="G3010" s="9" t="n">
        <v>0</v>
      </c>
      <c r="H3010" s="25" t="n">
        <v>128.8</v>
      </c>
      <c r="I3010" s="26" t="n"/>
      <c r="J3010" s="9" t="n">
        <v>25.27551</v>
      </c>
      <c r="K3010" s="26" t="n">
        <v>20.88671</v>
      </c>
      <c r="L3010" s="9" t="n">
        <v>19.12639</v>
      </c>
      <c r="M3010" s="25">
        <f>K3010-L3010</f>
        <v/>
      </c>
      <c r="N3010" s="41" t="n">
        <v>3.890739602630497</v>
      </c>
      <c r="O3010" s="41" t="n">
        <v>3.562830289133899</v>
      </c>
      <c r="P3010" s="41" t="n">
        <v>0.3279093134965974</v>
      </c>
      <c r="Q3010" s="30" t="n">
        <v>4870</v>
      </c>
      <c r="R3010" t="n">
        <v>10810</v>
      </c>
      <c r="S3010" t="n">
        <v>1180</v>
      </c>
      <c r="T3010" s="31">
        <f>SUM(Q3010:S3010)</f>
        <v/>
      </c>
    </row>
    <row r="3011">
      <c r="A3011" s="23" t="n">
        <v>48113</v>
      </c>
      <c r="B3011" s="24" t="inlineStr">
        <is>
          <t>DALLAS COUNTY, TX</t>
        </is>
      </c>
      <c r="C3011" s="9" t="n">
        <v>1517</v>
      </c>
      <c r="D3011" s="9" t="n">
        <v>2288</v>
      </c>
      <c r="E3011" s="25" t="n">
        <v>1344</v>
      </c>
      <c r="F3011" s="26" t="n">
        <v>1317.62</v>
      </c>
      <c r="G3011" s="9" t="n">
        <v>2088.62</v>
      </c>
      <c r="H3011" s="25" t="n">
        <v>1144.62</v>
      </c>
      <c r="I3011" s="26" t="n"/>
      <c r="J3011" s="9" t="n">
        <v>25.26344</v>
      </c>
      <c r="K3011" s="26" t="n">
        <v>11.4861</v>
      </c>
      <c r="L3011" s="9" t="n">
        <v>15.52531</v>
      </c>
      <c r="M3011" s="25">
        <f>K3011-L3011</f>
        <v/>
      </c>
      <c r="N3011" s="41" t="n">
        <v>2.139610505904192</v>
      </c>
      <c r="O3011" s="41" t="n">
        <v>2.89202744042098</v>
      </c>
      <c r="P3011" s="41" t="n">
        <v>-0.7524169345167873</v>
      </c>
      <c r="Q3011" s="30" t="n">
        <v>20120</v>
      </c>
      <c r="R3011" t="n">
        <v>27900</v>
      </c>
      <c r="S3011" t="n">
        <v>73770</v>
      </c>
      <c r="T3011" s="31">
        <f>SUM(Q3011:S3011)</f>
        <v/>
      </c>
    </row>
    <row r="3012">
      <c r="A3012" s="23" t="n">
        <v>51001</v>
      </c>
      <c r="B3012" s="24" t="inlineStr">
        <is>
          <t>ACCOMACK COUNTY, VA</t>
        </is>
      </c>
      <c r="C3012" s="9" t="n">
        <v>691</v>
      </c>
      <c r="D3012" s="9" t="n">
        <v>890</v>
      </c>
      <c r="E3012" s="25" t="n">
        <v>217</v>
      </c>
      <c r="F3012" s="26" t="n">
        <v>369.88</v>
      </c>
      <c r="G3012" s="9" t="n">
        <v>568.88</v>
      </c>
      <c r="H3012" s="25" t="n">
        <v>0</v>
      </c>
      <c r="I3012" s="26" t="n">
        <v>24.80942</v>
      </c>
      <c r="J3012" s="9" t="n">
        <v>24.80942</v>
      </c>
      <c r="K3012" s="26" t="n">
        <v>11.92379</v>
      </c>
      <c r="L3012" s="9" t="n">
        <v>20.95171</v>
      </c>
      <c r="M3012" s="25">
        <f>K3012-L3012</f>
        <v/>
      </c>
      <c r="N3012" s="41" t="n">
        <v>2.221142629281945</v>
      </c>
      <c r="O3012" s="41" t="n">
        <v>3.902847688306555</v>
      </c>
      <c r="P3012" s="41" t="n">
        <v>-1.68170505902461</v>
      </c>
      <c r="Q3012" s="30" t="n">
        <v>54460</v>
      </c>
      <c r="R3012" t="n">
        <v>42760</v>
      </c>
      <c r="S3012" t="n">
        <v>0</v>
      </c>
      <c r="T3012" s="31">
        <f>SUM(Q3012:S3012)</f>
        <v/>
      </c>
    </row>
    <row r="3013">
      <c r="A3013" s="23" t="n">
        <v>23011</v>
      </c>
      <c r="B3013" s="24" t="inlineStr">
        <is>
          <t>KENNEBEC COUNTY, ME</t>
        </is>
      </c>
      <c r="C3013" s="9" t="n">
        <v>772</v>
      </c>
      <c r="D3013" s="9" t="n">
        <v>0</v>
      </c>
      <c r="E3013" s="25" t="n">
        <v>189</v>
      </c>
      <c r="F3013" s="26" t="n">
        <v>674.14</v>
      </c>
      <c r="G3013" s="9" t="n">
        <v>0</v>
      </c>
      <c r="H3013" s="25" t="n">
        <v>91.14</v>
      </c>
      <c r="I3013" s="26" t="n"/>
      <c r="J3013" s="9" t="n">
        <v>24.24489</v>
      </c>
      <c r="K3013" s="26" t="n">
        <v>21.72552</v>
      </c>
      <c r="L3013" s="9" t="n">
        <v>20.15455</v>
      </c>
      <c r="M3013" s="25">
        <f>K3013-L3013</f>
        <v/>
      </c>
      <c r="N3013" s="41" t="n">
        <v>4.046991654106411</v>
      </c>
      <c r="O3013" s="41" t="n">
        <v>3.754354125575377</v>
      </c>
      <c r="P3013" s="41" t="n">
        <v>0.2926375285310338</v>
      </c>
      <c r="Q3013" s="30" t="n">
        <v>18450</v>
      </c>
      <c r="R3013" t="n">
        <v>42330</v>
      </c>
      <c r="S3013" t="n">
        <v>2470</v>
      </c>
      <c r="T3013" s="31">
        <f>SUM(Q3013:S3013)</f>
        <v/>
      </c>
    </row>
    <row r="3014">
      <c r="A3014" s="23" t="n">
        <v>22073</v>
      </c>
      <c r="B3014" s="24" t="inlineStr">
        <is>
          <t>OUACHITA PARISH, LA</t>
        </is>
      </c>
      <c r="C3014" s="9" t="n">
        <v>995</v>
      </c>
      <c r="D3014" s="9" t="n">
        <v>1239</v>
      </c>
      <c r="E3014" s="25" t="n">
        <v>523</v>
      </c>
      <c r="F3014" s="26" t="n">
        <v>639.5</v>
      </c>
      <c r="G3014" s="9" t="n">
        <v>883.5</v>
      </c>
      <c r="H3014" s="25" t="n">
        <v>167.5</v>
      </c>
      <c r="I3014" s="26" t="n"/>
      <c r="J3014" s="9" t="n">
        <v>23.91091</v>
      </c>
      <c r="K3014" s="26" t="n">
        <v>11.1274</v>
      </c>
      <c r="L3014" s="9" t="n">
        <v>16.07404</v>
      </c>
      <c r="M3014" s="25">
        <f>K3014-L3014</f>
        <v/>
      </c>
      <c r="N3014" s="41" t="n">
        <v>2.072792500796468</v>
      </c>
      <c r="O3014" s="41" t="n">
        <v>2.994243899698263</v>
      </c>
      <c r="P3014" s="41" t="n">
        <v>-0.9214513989017956</v>
      </c>
      <c r="Q3014" s="30" t="n">
        <v>60590</v>
      </c>
      <c r="R3014" t="n">
        <v>8030</v>
      </c>
      <c r="S3014" t="n">
        <v>0</v>
      </c>
      <c r="T3014" s="31">
        <f>SUM(Q3014:S3014)</f>
        <v/>
      </c>
    </row>
    <row r="3015">
      <c r="A3015" s="23" t="n">
        <v>20173</v>
      </c>
      <c r="B3015" s="24" t="inlineStr">
        <is>
          <t>SEDGWICK COUNTY, KS</t>
        </is>
      </c>
      <c r="C3015" s="9" t="n">
        <v>1076</v>
      </c>
      <c r="D3015" s="9" t="n">
        <v>1329</v>
      </c>
      <c r="E3015" s="25" t="n">
        <v>506</v>
      </c>
      <c r="F3015" s="26" t="n">
        <v>978.54</v>
      </c>
      <c r="G3015" s="9" t="n">
        <v>1231.54</v>
      </c>
      <c r="H3015" s="25" t="n">
        <v>408.54</v>
      </c>
      <c r="I3015" s="26" t="n">
        <v>23.29047</v>
      </c>
      <c r="J3015" s="9" t="n">
        <v>23.29047</v>
      </c>
      <c r="K3015" s="26" t="n">
        <v>14.57033</v>
      </c>
      <c r="L3015" s="9" t="n">
        <v>12.15974</v>
      </c>
      <c r="M3015" s="25">
        <f>K3015-L3015</f>
        <v/>
      </c>
      <c r="N3015" s="41" t="n">
        <v>2.714135445668332</v>
      </c>
      <c r="O3015" s="41" t="n">
        <v>2.265094980286036</v>
      </c>
      <c r="P3015" s="41" t="n">
        <v>0.4490404653822959</v>
      </c>
      <c r="Q3015" s="30" t="n">
        <v>325440</v>
      </c>
      <c r="R3015" t="n">
        <v>5350</v>
      </c>
      <c r="S3015" t="n">
        <v>161710</v>
      </c>
      <c r="T3015" s="31">
        <f>SUM(Q3015:S3015)</f>
        <v/>
      </c>
    </row>
    <row r="3016">
      <c r="A3016" s="23" t="n">
        <v>48439</v>
      </c>
      <c r="B3016" s="24" t="inlineStr">
        <is>
          <t>TARRANT COUNTY, TX</t>
        </is>
      </c>
      <c r="C3016" s="9" t="n">
        <v>2298</v>
      </c>
      <c r="D3016" s="9" t="n">
        <v>2298</v>
      </c>
      <c r="E3016" s="25" t="n">
        <v>2298</v>
      </c>
      <c r="F3016" s="26" t="n">
        <v>2098.62</v>
      </c>
      <c r="G3016" s="9" t="n">
        <v>2098.62</v>
      </c>
      <c r="H3016" s="25" t="n">
        <v>2098.62</v>
      </c>
      <c r="I3016" s="26" t="n"/>
      <c r="J3016" s="9" t="n">
        <v>22.8517</v>
      </c>
      <c r="K3016" s="26" t="n">
        <v>11.4861</v>
      </c>
      <c r="L3016" s="9" t="n">
        <v>15.15796</v>
      </c>
      <c r="M3016" s="25">
        <f>K3016-L3016</f>
        <v/>
      </c>
      <c r="N3016" s="41" t="n">
        <v>2.139610505904192</v>
      </c>
      <c r="O3016" s="41" t="n">
        <v>2.823598128527133</v>
      </c>
      <c r="P3016" s="41" t="n">
        <v>-0.6839876226229412</v>
      </c>
      <c r="Q3016" s="30" t="n">
        <v>10840</v>
      </c>
      <c r="R3016" t="n">
        <v>30390</v>
      </c>
      <c r="S3016" t="n">
        <v>148890</v>
      </c>
      <c r="T3016" s="31">
        <f>SUM(Q3016:S3016)</f>
        <v/>
      </c>
    </row>
    <row r="3017">
      <c r="A3017" s="23" t="n">
        <v>48367</v>
      </c>
      <c r="B3017" s="24" t="inlineStr">
        <is>
          <t>PARKER COUNTY, TX</t>
        </is>
      </c>
      <c r="C3017" s="9" t="n">
        <v>1760</v>
      </c>
      <c r="D3017" s="9" t="n">
        <v>1760</v>
      </c>
      <c r="E3017" s="25" t="n">
        <v>1760</v>
      </c>
      <c r="F3017" s="26" t="n">
        <v>1560.62</v>
      </c>
      <c r="G3017" s="9" t="n">
        <v>1560.62</v>
      </c>
      <c r="H3017" s="25" t="n">
        <v>1560.62</v>
      </c>
      <c r="I3017" s="26" t="n"/>
      <c r="J3017" s="9" t="n">
        <v>22.80532</v>
      </c>
      <c r="K3017" s="26" t="n">
        <v>11.4861</v>
      </c>
      <c r="L3017" s="9" t="n">
        <v>15.11565</v>
      </c>
      <c r="M3017" s="25">
        <f>K3017-L3017</f>
        <v/>
      </c>
      <c r="N3017" s="41" t="n">
        <v>2.139610505904192</v>
      </c>
      <c r="O3017" s="41" t="n">
        <v>2.815716696143225</v>
      </c>
      <c r="P3017" s="41" t="n">
        <v>-0.6761061902390334</v>
      </c>
      <c r="Q3017" s="30" t="n">
        <v>15540</v>
      </c>
      <c r="R3017" t="n">
        <v>47510</v>
      </c>
      <c r="S3017" t="n">
        <v>354880</v>
      </c>
      <c r="T3017" s="31">
        <f>SUM(Q3017:S3017)</f>
        <v/>
      </c>
    </row>
    <row r="3018">
      <c r="A3018" s="23" t="n">
        <v>48213</v>
      </c>
      <c r="B3018" s="24" t="inlineStr">
        <is>
          <t>HENDERSON COUNTY, TX</t>
        </is>
      </c>
      <c r="C3018" s="9" t="n">
        <v>1016</v>
      </c>
      <c r="D3018" s="9" t="n">
        <v>1016</v>
      </c>
      <c r="E3018" s="25" t="n">
        <v>1016</v>
      </c>
      <c r="F3018" s="26" t="n">
        <v>816.62</v>
      </c>
      <c r="G3018" s="9" t="n">
        <v>816.62</v>
      </c>
      <c r="H3018" s="25" t="n">
        <v>816.62</v>
      </c>
      <c r="I3018" s="26" t="n"/>
      <c r="J3018" s="9" t="n">
        <v>21.64445</v>
      </c>
      <c r="K3018" s="26" t="n">
        <v>11.4861</v>
      </c>
      <c r="L3018" s="9" t="n">
        <v>15.23435</v>
      </c>
      <c r="M3018" s="25">
        <f>K3018-L3018</f>
        <v/>
      </c>
      <c r="N3018" s="41" t="n">
        <v>2.139610505904192</v>
      </c>
      <c r="O3018" s="41" t="n">
        <v>2.837827923370119</v>
      </c>
      <c r="P3018" s="41" t="n">
        <v>-0.6982174174659272</v>
      </c>
      <c r="Q3018" s="30" t="n">
        <v>25100</v>
      </c>
      <c r="R3018" t="n">
        <v>219640</v>
      </c>
      <c r="S3018" t="n">
        <v>11570</v>
      </c>
      <c r="T3018" s="31">
        <f>SUM(Q3018:S3018)</f>
        <v/>
      </c>
    </row>
    <row r="3019">
      <c r="A3019" s="23" t="n">
        <v>23027</v>
      </c>
      <c r="B3019" s="24" t="inlineStr">
        <is>
          <t>WALDO COUNTY, ME</t>
        </is>
      </c>
      <c r="C3019" s="9" t="n">
        <v>0</v>
      </c>
      <c r="D3019" s="9" t="n">
        <v>0</v>
      </c>
      <c r="E3019" s="25" t="n">
        <v>245</v>
      </c>
      <c r="F3019" s="26" t="n">
        <v>0</v>
      </c>
      <c r="G3019" s="9" t="n">
        <v>0</v>
      </c>
      <c r="H3019" s="25" t="n">
        <v>137.14</v>
      </c>
      <c r="I3019" s="26" t="n"/>
      <c r="J3019" s="9" t="n">
        <v>21.4845</v>
      </c>
      <c r="K3019" s="26" t="n">
        <v>20.38739</v>
      </c>
      <c r="L3019" s="9" t="n">
        <v>18.61921</v>
      </c>
      <c r="M3019" s="25">
        <f>K3019-L3019</f>
        <v/>
      </c>
      <c r="N3019" s="41" t="n">
        <v>3.797727151249429</v>
      </c>
      <c r="O3019" s="41" t="n">
        <v>3.468353690777235</v>
      </c>
      <c r="P3019" s="41" t="n">
        <v>0.3293734604721948</v>
      </c>
      <c r="Q3019" s="30" t="n">
        <v>13130</v>
      </c>
      <c r="R3019" t="n">
        <v>20510</v>
      </c>
      <c r="S3019" t="n">
        <v>1260</v>
      </c>
      <c r="T3019" s="31">
        <f>SUM(Q3019:S3019)</f>
        <v/>
      </c>
    </row>
    <row r="3020">
      <c r="A3020" s="23" t="n">
        <v>42093</v>
      </c>
      <c r="B3020" s="24" t="inlineStr">
        <is>
          <t>MONTOUR COUNTY, PA</t>
        </is>
      </c>
      <c r="C3020" s="9" t="n">
        <v>1064</v>
      </c>
      <c r="D3020" s="9" t="n">
        <v>1508</v>
      </c>
      <c r="E3020" s="25" t="n">
        <v>258</v>
      </c>
      <c r="F3020" s="26" t="n">
        <v>492.66</v>
      </c>
      <c r="G3020" s="9" t="n">
        <v>936.66</v>
      </c>
      <c r="H3020" s="25" t="n">
        <v>0</v>
      </c>
      <c r="I3020" s="26" t="n">
        <v>21.26521</v>
      </c>
      <c r="J3020" s="9" t="n">
        <v>21.26521</v>
      </c>
      <c r="K3020" s="26" t="n">
        <v>25.11257</v>
      </c>
      <c r="L3020" s="9" t="n">
        <v>23.26753</v>
      </c>
      <c r="M3020" s="25">
        <f>K3020-L3020</f>
        <v/>
      </c>
      <c r="N3020" s="41" t="n">
        <v>4.677925370861689</v>
      </c>
      <c r="O3020" s="41" t="n">
        <v>4.334234564773157</v>
      </c>
      <c r="P3020" s="41" t="n">
        <v>0.3436908060885308</v>
      </c>
      <c r="Q3020" s="30" t="n">
        <v>21570</v>
      </c>
      <c r="R3020" t="n">
        <v>27230</v>
      </c>
      <c r="S3020" t="n">
        <v>330</v>
      </c>
      <c r="T3020" s="31">
        <f>SUM(Q3020:S3020)</f>
        <v/>
      </c>
    </row>
    <row r="3021">
      <c r="A3021" s="23" t="n">
        <v>22069</v>
      </c>
      <c r="B3021" s="24" t="inlineStr">
        <is>
          <t>NATCHITOCHES PARISH, LA</t>
        </is>
      </c>
      <c r="C3021" s="9" t="n">
        <v>614</v>
      </c>
      <c r="D3021" s="9" t="n">
        <v>675</v>
      </c>
      <c r="E3021" s="25" t="n">
        <v>299</v>
      </c>
      <c r="F3021" s="26" t="n">
        <v>270.1</v>
      </c>
      <c r="G3021" s="9" t="n">
        <v>331.1</v>
      </c>
      <c r="H3021" s="25" t="n">
        <v>0</v>
      </c>
      <c r="I3021" s="26" t="n">
        <v>21.01206</v>
      </c>
      <c r="J3021" s="9" t="n">
        <v>21.01206</v>
      </c>
      <c r="K3021" s="26" t="n">
        <v>11.49399</v>
      </c>
      <c r="L3021" s="9" t="n">
        <v>16.69659</v>
      </c>
      <c r="M3021" s="25">
        <f>K3021-L3021</f>
        <v/>
      </c>
      <c r="N3021" s="41" t="n">
        <v>2.141080241227024</v>
      </c>
      <c r="O3021" s="41" t="n">
        <v>3.110211418738726</v>
      </c>
      <c r="P3021" s="41" t="n">
        <v>-0.9691311775117013</v>
      </c>
      <c r="Q3021" s="30" t="n">
        <v>39720</v>
      </c>
      <c r="R3021" t="n">
        <v>90990</v>
      </c>
      <c r="S3021" t="n">
        <v>300</v>
      </c>
      <c r="T3021" s="31">
        <f>SUM(Q3021:S3021)</f>
        <v/>
      </c>
    </row>
    <row r="3022">
      <c r="A3022" s="23" t="n">
        <v>13223</v>
      </c>
      <c r="B3022" s="24" t="inlineStr">
        <is>
          <t>PAULDING COUNTY, GA</t>
        </is>
      </c>
      <c r="C3022" s="9" t="n">
        <v>3566</v>
      </c>
      <c r="D3022" s="9" t="n">
        <v>4609</v>
      </c>
      <c r="E3022" s="25" t="n">
        <v>2854</v>
      </c>
      <c r="F3022" s="26" t="n">
        <v>3084.64</v>
      </c>
      <c r="G3022" s="9" t="n">
        <v>4127.64</v>
      </c>
      <c r="H3022" s="25" t="n">
        <v>2372.64</v>
      </c>
      <c r="I3022" s="26" t="n"/>
      <c r="J3022" s="9" t="n">
        <v>20.88341</v>
      </c>
      <c r="K3022" s="26" t="n">
        <v>12.256</v>
      </c>
      <c r="L3022" s="9" t="n">
        <v>21.88244</v>
      </c>
      <c r="M3022" s="25">
        <f>K3022-L3022</f>
        <v/>
      </c>
      <c r="N3022" s="41" t="n">
        <v>2.283026123781073</v>
      </c>
      <c r="O3022" s="41" t="n">
        <v>4.076222435710827</v>
      </c>
      <c r="P3022" s="41" t="n">
        <v>-1.793196311929754</v>
      </c>
      <c r="Q3022" s="30" t="n">
        <v>20</v>
      </c>
      <c r="R3022" t="n">
        <v>24500</v>
      </c>
      <c r="S3022" t="n">
        <v>8610</v>
      </c>
      <c r="T3022" s="31">
        <f>SUM(Q3022:S3022)</f>
        <v/>
      </c>
    </row>
    <row r="3023">
      <c r="A3023" s="23" t="n">
        <v>13135</v>
      </c>
      <c r="B3023" s="24" t="inlineStr">
        <is>
          <t>GWINNETT COUNTY, GA</t>
        </is>
      </c>
      <c r="C3023" s="9" t="n">
        <v>1640</v>
      </c>
      <c r="D3023" s="9" t="n">
        <v>4796</v>
      </c>
      <c r="E3023" s="25" t="n">
        <v>794</v>
      </c>
      <c r="F3023" s="26" t="n">
        <v>1298.54</v>
      </c>
      <c r="G3023" s="9" t="n">
        <v>4454.54</v>
      </c>
      <c r="H3023" s="25" t="n">
        <v>452.54</v>
      </c>
      <c r="I3023" s="26" t="n"/>
      <c r="J3023" s="9" t="n">
        <v>19.82821</v>
      </c>
      <c r="K3023" s="26" t="n">
        <v>11.54903</v>
      </c>
      <c r="L3023" s="9" t="n">
        <v>18.87236</v>
      </c>
      <c r="M3023" s="25">
        <f>K3023-L3023</f>
        <v/>
      </c>
      <c r="N3023" s="41" t="n">
        <v>2.151332995621028</v>
      </c>
      <c r="O3023" s="41" t="n">
        <v>3.515510027529452</v>
      </c>
      <c r="P3023" s="41" t="n">
        <v>-1.364177031908424</v>
      </c>
      <c r="Q3023" s="30" t="n">
        <v>30</v>
      </c>
      <c r="R3023" t="n">
        <v>25740</v>
      </c>
      <c r="S3023" t="n">
        <v>7820</v>
      </c>
      <c r="T3023" s="31">
        <f>SUM(Q3023:S3023)</f>
        <v/>
      </c>
    </row>
    <row r="3024">
      <c r="A3024" s="23" t="n">
        <v>48429</v>
      </c>
      <c r="B3024" s="24" t="inlineStr">
        <is>
          <t>STEPHENS COUNTY, TX</t>
        </is>
      </c>
      <c r="C3024" s="9" t="n">
        <v>455</v>
      </c>
      <c r="D3024" s="9" t="n">
        <v>455</v>
      </c>
      <c r="E3024" s="25" t="n">
        <v>455</v>
      </c>
      <c r="F3024" s="26" t="n">
        <v>255.62</v>
      </c>
      <c r="G3024" s="9" t="n">
        <v>255.62</v>
      </c>
      <c r="H3024" s="25" t="n">
        <v>255.62</v>
      </c>
      <c r="I3024" s="26" t="n"/>
      <c r="J3024" s="9" t="n">
        <v>19.8025</v>
      </c>
      <c r="K3024" s="26" t="n">
        <v>11.4861</v>
      </c>
      <c r="L3024" s="9" t="n">
        <v>15.30684</v>
      </c>
      <c r="M3024" s="25">
        <f>K3024-L3024</f>
        <v/>
      </c>
      <c r="N3024" s="41" t="n">
        <v>2.139610505904192</v>
      </c>
      <c r="O3024" s="41" t="n">
        <v>2.851331233072542</v>
      </c>
      <c r="P3024" s="41" t="n">
        <v>-0.7117207271683497</v>
      </c>
      <c r="Q3024" s="30" t="n">
        <v>13080</v>
      </c>
      <c r="R3024" t="n">
        <v>1300</v>
      </c>
      <c r="S3024" t="n">
        <v>317210</v>
      </c>
      <c r="T3024" s="31">
        <f>SUM(Q3024:S3024)</f>
        <v/>
      </c>
    </row>
    <row r="3025">
      <c r="A3025" s="23" t="n">
        <v>5139</v>
      </c>
      <c r="B3025" s="24" t="inlineStr">
        <is>
          <t>UNION COUNTY, AR</t>
        </is>
      </c>
      <c r="C3025" s="9" t="n">
        <v>456</v>
      </c>
      <c r="D3025" s="9" t="n">
        <v>340</v>
      </c>
      <c r="E3025" s="25" t="n">
        <v>364</v>
      </c>
      <c r="F3025" s="26" t="n">
        <v>50.78</v>
      </c>
      <c r="G3025" s="9" t="n">
        <v>0</v>
      </c>
      <c r="H3025" s="25" t="n">
        <v>0</v>
      </c>
      <c r="I3025" s="26" t="n"/>
      <c r="J3025" s="9" t="n">
        <v>19.57658</v>
      </c>
      <c r="K3025" s="26" t="n">
        <v>11.4449</v>
      </c>
      <c r="L3025" s="9" t="n">
        <v>16.94577</v>
      </c>
      <c r="M3025" s="25">
        <f>K3025-L3025</f>
        <v/>
      </c>
      <c r="N3025" s="41" t="n">
        <v>2.131935842367983</v>
      </c>
      <c r="O3025" s="41" t="n">
        <v>3.156628230873498</v>
      </c>
      <c r="P3025" s="41" t="n">
        <v>-1.024692388505515</v>
      </c>
      <c r="Q3025" s="30" t="n">
        <v>570</v>
      </c>
      <c r="R3025" t="n">
        <v>10040</v>
      </c>
      <c r="S3025" t="n">
        <v>10</v>
      </c>
      <c r="T3025" s="31">
        <f>SUM(Q3025:S3025)</f>
        <v/>
      </c>
    </row>
    <row r="3026">
      <c r="A3026" s="23" t="n">
        <v>23023</v>
      </c>
      <c r="B3026" s="24" t="inlineStr">
        <is>
          <t>SAGADAHOC COUNTY, ME</t>
        </is>
      </c>
      <c r="C3026" s="9" t="n">
        <v>1592</v>
      </c>
      <c r="D3026" s="9" t="n">
        <v>0</v>
      </c>
      <c r="E3026" s="25" t="n">
        <v>569</v>
      </c>
      <c r="F3026" s="26" t="n">
        <v>1441.4</v>
      </c>
      <c r="G3026" s="9" t="n">
        <v>0</v>
      </c>
      <c r="H3026" s="25" t="n">
        <v>418.4</v>
      </c>
      <c r="I3026" s="26" t="n"/>
      <c r="J3026" s="9" t="n">
        <v>19.01218</v>
      </c>
      <c r="K3026" s="26" t="n">
        <v>22.24747</v>
      </c>
      <c r="L3026" s="9" t="n">
        <v>20.60751</v>
      </c>
      <c r="M3026" s="25">
        <f>K3026-L3026</f>
        <v/>
      </c>
      <c r="N3026" s="41" t="n">
        <v>4.144219582085158</v>
      </c>
      <c r="O3026" s="41" t="n">
        <v>3.838730717695798</v>
      </c>
      <c r="P3026" s="41" t="n">
        <v>0.3054888643893607</v>
      </c>
      <c r="Q3026" s="30" t="n">
        <v>1190</v>
      </c>
      <c r="R3026" t="n">
        <v>9330</v>
      </c>
      <c r="S3026" t="n">
        <v>590</v>
      </c>
      <c r="T3026" s="31">
        <f>SUM(Q3026:S3026)</f>
        <v/>
      </c>
    </row>
    <row r="3027">
      <c r="A3027" s="23" t="n">
        <v>13067</v>
      </c>
      <c r="B3027" s="24" t="inlineStr">
        <is>
          <t>COBB COUNTY, GA</t>
        </is>
      </c>
      <c r="C3027" s="9" t="n">
        <v>460</v>
      </c>
      <c r="D3027" s="9" t="n">
        <v>1748</v>
      </c>
      <c r="E3027" s="25" t="n">
        <v>14</v>
      </c>
      <c r="F3027" s="26" t="n">
        <v>0</v>
      </c>
      <c r="G3027" s="9" t="n">
        <v>1266.68</v>
      </c>
      <c r="H3027" s="25" t="n">
        <v>0</v>
      </c>
      <c r="I3027" s="26" t="n"/>
      <c r="J3027" s="9" t="n">
        <v>18.63424</v>
      </c>
      <c r="K3027" s="26" t="n">
        <v>12.07068</v>
      </c>
      <c r="L3027" s="9" t="n">
        <v>22.65823</v>
      </c>
      <c r="M3027" s="25">
        <f>K3027-L3027</f>
        <v/>
      </c>
      <c r="N3027" s="41" t="n">
        <v>2.248505040127425</v>
      </c>
      <c r="O3027" s="41" t="n">
        <v>4.2207352324282</v>
      </c>
      <c r="P3027" s="41" t="n">
        <v>-1.972230192300775</v>
      </c>
      <c r="Q3027" s="30" t="n">
        <v>30</v>
      </c>
      <c r="R3027" t="n">
        <v>9510</v>
      </c>
      <c r="S3027" t="n">
        <v>2390</v>
      </c>
      <c r="T3027" s="31">
        <f>SUM(Q3027:S3027)</f>
        <v/>
      </c>
    </row>
    <row r="3028">
      <c r="A3028" s="23" t="n">
        <v>46093</v>
      </c>
      <c r="B3028" s="24" t="inlineStr">
        <is>
          <t>MEADE COUNTY, SD</t>
        </is>
      </c>
      <c r="C3028" s="9" t="n">
        <v>230</v>
      </c>
      <c r="D3028" s="9" t="n">
        <v>230</v>
      </c>
      <c r="E3028" s="25" t="n">
        <v>230</v>
      </c>
      <c r="F3028" s="26" t="n">
        <v>53.39999</v>
      </c>
      <c r="G3028" s="9" t="n">
        <v>53.39999</v>
      </c>
      <c r="H3028" s="25" t="n">
        <v>53.39999</v>
      </c>
      <c r="I3028" s="26" t="n">
        <v>18.22733</v>
      </c>
      <c r="J3028" s="9" t="n">
        <v>18.22733</v>
      </c>
      <c r="K3028" s="26" t="n">
        <v>13.81776</v>
      </c>
      <c r="L3028" s="9" t="n">
        <v>11.87002</v>
      </c>
      <c r="M3028" s="25">
        <f>K3028-L3028</f>
        <v/>
      </c>
      <c r="N3028" s="41" t="n">
        <v>2.57394802971093</v>
      </c>
      <c r="O3028" s="41" t="n">
        <v>2.211126448254227</v>
      </c>
      <c r="P3028" s="41" t="n">
        <v>0.3628215814567025</v>
      </c>
      <c r="Q3028" s="30" t="n">
        <v>350</v>
      </c>
      <c r="R3028" t="n">
        <v>1250</v>
      </c>
      <c r="S3028" t="n">
        <v>8050</v>
      </c>
      <c r="T3028" s="31">
        <f>SUM(Q3028:S3028)</f>
        <v/>
      </c>
    </row>
    <row r="3029">
      <c r="A3029" s="23" t="n">
        <v>6021</v>
      </c>
      <c r="B3029" s="24" t="inlineStr">
        <is>
          <t>GLENN COUNTY, CA</t>
        </is>
      </c>
      <c r="C3029" s="9" t="n">
        <v>1734</v>
      </c>
      <c r="D3029" s="9" t="n">
        <v>2083</v>
      </c>
      <c r="E3029" s="25" t="n">
        <v>193</v>
      </c>
      <c r="F3029" s="26" t="n">
        <v>0</v>
      </c>
      <c r="G3029" s="9" t="n">
        <v>82.6001</v>
      </c>
      <c r="H3029" s="25" t="n">
        <v>0</v>
      </c>
      <c r="I3029" s="26" t="n">
        <v>16.96154</v>
      </c>
      <c r="J3029" s="9" t="n">
        <v>16.96154</v>
      </c>
      <c r="K3029" s="26" t="n">
        <v>47.90463</v>
      </c>
      <c r="L3029" s="9" t="n">
        <v>35.92433</v>
      </c>
      <c r="M3029" s="25">
        <f>K3029-L3029</f>
        <v/>
      </c>
      <c r="N3029" s="41" t="n">
        <v>8.923590220305686</v>
      </c>
      <c r="O3029" s="41" t="n">
        <v>6.691921007615217</v>
      </c>
      <c r="P3029" s="41" t="n">
        <v>2.231669212690468</v>
      </c>
      <c r="Q3029" s="30" t="n">
        <v>64190</v>
      </c>
      <c r="R3029" t="n">
        <v>23910</v>
      </c>
      <c r="S3029" t="n">
        <v>231770</v>
      </c>
      <c r="T3029" s="31">
        <f>SUM(Q3029:S3029)</f>
        <v/>
      </c>
    </row>
    <row r="3030">
      <c r="A3030" s="23" t="n">
        <v>48139</v>
      </c>
      <c r="B3030" s="24" t="inlineStr">
        <is>
          <t>ELLIS COUNTY, TX</t>
        </is>
      </c>
      <c r="C3030" s="9" t="n">
        <v>1253</v>
      </c>
      <c r="D3030" s="9" t="n">
        <v>1253</v>
      </c>
      <c r="E3030" s="25" t="n">
        <v>1253</v>
      </c>
      <c r="F3030" s="26" t="n">
        <v>1053.62</v>
      </c>
      <c r="G3030" s="9" t="n">
        <v>1053.62</v>
      </c>
      <c r="H3030" s="25" t="n">
        <v>1053.62</v>
      </c>
      <c r="I3030" s="26" t="n"/>
      <c r="J3030" s="9" t="n">
        <v>15.06213</v>
      </c>
      <c r="K3030" s="26" t="n">
        <v>11.4861</v>
      </c>
      <c r="L3030" s="9" t="n">
        <v>15.26848</v>
      </c>
      <c r="M3030" s="25">
        <f>K3030-L3030</f>
        <v/>
      </c>
      <c r="N3030" s="41" t="n">
        <v>2.139610505904192</v>
      </c>
      <c r="O3030" s="41" t="n">
        <v>2.844185599741256</v>
      </c>
      <c r="P3030" s="41" t="n">
        <v>-0.7045750938370637</v>
      </c>
      <c r="Q3030" s="30" t="n">
        <v>131620</v>
      </c>
      <c r="R3030" t="n">
        <v>96480</v>
      </c>
      <c r="S3030" t="n">
        <v>238590</v>
      </c>
      <c r="T3030" s="31">
        <f>SUM(Q3030:S3030)</f>
        <v/>
      </c>
    </row>
    <row r="3031">
      <c r="A3031" s="23" t="n">
        <v>22017</v>
      </c>
      <c r="B3031" s="24" t="inlineStr">
        <is>
          <t>CADDO PARISH, LA</t>
        </is>
      </c>
      <c r="C3031" s="9" t="n">
        <v>998</v>
      </c>
      <c r="D3031" s="9" t="n">
        <v>998</v>
      </c>
      <c r="E3031" s="25" t="n">
        <v>892</v>
      </c>
      <c r="F3031" s="26" t="n">
        <v>643.38</v>
      </c>
      <c r="G3031" s="9" t="n">
        <v>643.38</v>
      </c>
      <c r="H3031" s="25" t="n">
        <v>537.38</v>
      </c>
      <c r="I3031" s="26" t="n"/>
      <c r="J3031" s="9" t="n">
        <v>14.76707</v>
      </c>
      <c r="K3031" s="26" t="n">
        <v>11.44343</v>
      </c>
      <c r="L3031" s="9" t="n">
        <v>16.51576</v>
      </c>
      <c r="M3031" s="25">
        <f>K3031-L3031</f>
        <v/>
      </c>
      <c r="N3031" s="41" t="n">
        <v>2.131662013353463</v>
      </c>
      <c r="O3031" s="41" t="n">
        <v>3.076526724387932</v>
      </c>
      <c r="P3031" s="41" t="n">
        <v>-0.9448647110344689</v>
      </c>
      <c r="Q3031" s="30" t="n">
        <v>42910</v>
      </c>
      <c r="R3031" t="n">
        <v>61240</v>
      </c>
      <c r="S3031" t="n">
        <v>320</v>
      </c>
      <c r="T3031" s="31">
        <f>SUM(Q3031:S3031)</f>
        <v/>
      </c>
    </row>
    <row r="3032">
      <c r="A3032" s="23" t="n">
        <v>23029</v>
      </c>
      <c r="B3032" s="24" t="inlineStr">
        <is>
          <t>WASHINGTON COUNTY, ME</t>
        </is>
      </c>
      <c r="C3032" s="9" t="n">
        <v>131</v>
      </c>
      <c r="D3032" s="9" t="n">
        <v>0</v>
      </c>
      <c r="E3032" s="25" t="n">
        <v>54</v>
      </c>
      <c r="F3032" s="26" t="n">
        <v>52.52</v>
      </c>
      <c r="G3032" s="9" t="n">
        <v>0</v>
      </c>
      <c r="H3032" s="25" t="n">
        <v>0</v>
      </c>
      <c r="I3032" s="26" t="n"/>
      <c r="J3032" s="9" t="n">
        <v>14.09081</v>
      </c>
      <c r="K3032" s="26" t="n">
        <v>20.26555</v>
      </c>
      <c r="L3032" s="9" t="n">
        <v>18.69975</v>
      </c>
      <c r="M3032" s="25">
        <f>K3032-L3032</f>
        <v/>
      </c>
      <c r="N3032" s="41" t="n">
        <v>3.775031010345261</v>
      </c>
      <c r="O3032" s="41" t="n">
        <v>3.483356540321077</v>
      </c>
      <c r="P3032" s="41" t="n">
        <v>0.2916744700241843</v>
      </c>
      <c r="Q3032" s="30" t="n">
        <v>29540</v>
      </c>
      <c r="R3032" t="n">
        <v>9100</v>
      </c>
      <c r="S3032" t="n">
        <v>13270</v>
      </c>
      <c r="T3032" s="31">
        <f>SUM(Q3032:S3032)</f>
        <v/>
      </c>
    </row>
    <row r="3033">
      <c r="A3033" s="23" t="n">
        <v>23009</v>
      </c>
      <c r="B3033" s="24" t="inlineStr">
        <is>
          <t>HANCOCK COUNTY, ME</t>
        </is>
      </c>
      <c r="C3033" s="9" t="n">
        <v>43</v>
      </c>
      <c r="D3033" s="9" t="n">
        <v>0</v>
      </c>
      <c r="E3033" s="25" t="n">
        <v>127</v>
      </c>
      <c r="F3033" s="26" t="n">
        <v>0</v>
      </c>
      <c r="G3033" s="9" t="n">
        <v>0</v>
      </c>
      <c r="H3033" s="25" t="n">
        <v>44.08</v>
      </c>
      <c r="I3033" s="26" t="n"/>
      <c r="J3033" s="9" t="n">
        <v>13.87497</v>
      </c>
      <c r="K3033" s="26" t="n">
        <v>20.38538</v>
      </c>
      <c r="L3033" s="9" t="n">
        <v>18.83447</v>
      </c>
      <c r="M3033" s="25">
        <f>K3033-L3033</f>
        <v/>
      </c>
      <c r="N3033" s="41" t="n">
        <v>3.797352731984678</v>
      </c>
      <c r="O3033" s="41" t="n">
        <v>3.508451944971517</v>
      </c>
      <c r="P3033" s="41" t="n">
        <v>0.2889007870131615</v>
      </c>
      <c r="Q3033" s="30" t="n">
        <v>8900</v>
      </c>
      <c r="R3033" t="n">
        <v>6510</v>
      </c>
      <c r="S3033" t="n">
        <v>12450</v>
      </c>
      <c r="T3033" s="31">
        <f>SUM(Q3033:S3033)</f>
        <v/>
      </c>
    </row>
    <row r="3034">
      <c r="A3034" s="23" t="n">
        <v>13089</v>
      </c>
      <c r="B3034" s="24" t="inlineStr">
        <is>
          <t>DE KALB COUNTY, GA</t>
        </is>
      </c>
      <c r="C3034" s="9" t="n">
        <v>1704</v>
      </c>
      <c r="D3034" s="9" t="n">
        <v>1704</v>
      </c>
      <c r="E3034" s="25" t="n">
        <v>726</v>
      </c>
      <c r="F3034" s="26" t="n">
        <v>1280.32</v>
      </c>
      <c r="G3034" s="9" t="n">
        <v>1280.32</v>
      </c>
      <c r="H3034" s="25" t="n">
        <v>302.32</v>
      </c>
      <c r="I3034" s="26" t="n"/>
      <c r="J3034" s="9" t="n">
        <v>13.23149</v>
      </c>
      <c r="K3034" s="26" t="n">
        <v>11.82934</v>
      </c>
      <c r="L3034" s="9" t="n">
        <v>21.16296</v>
      </c>
      <c r="M3034" s="25">
        <f>K3034-L3034</f>
        <v/>
      </c>
      <c r="N3034" s="41" t="n">
        <v>2.203548649403427</v>
      </c>
      <c r="O3034" s="41" t="n">
        <v>3.942198966753744</v>
      </c>
      <c r="P3034" s="41" t="n">
        <v>-1.738650317350318</v>
      </c>
      <c r="Q3034" s="30" t="n">
        <v>20</v>
      </c>
      <c r="R3034" t="n">
        <v>3960</v>
      </c>
      <c r="S3034" t="n">
        <v>2640</v>
      </c>
      <c r="T3034" s="31">
        <f>SUM(Q3034:S3034)</f>
        <v/>
      </c>
    </row>
    <row r="3035">
      <c r="A3035" s="23" t="n">
        <v>13121</v>
      </c>
      <c r="B3035" s="24" t="inlineStr">
        <is>
          <t>FULTON COUNTY, GA</t>
        </is>
      </c>
      <c r="C3035" s="9" t="n">
        <v>2963</v>
      </c>
      <c r="D3035" s="9" t="n">
        <v>3642</v>
      </c>
      <c r="E3035" s="25" t="n">
        <v>2196</v>
      </c>
      <c r="F3035" s="26" t="n">
        <v>2551.64</v>
      </c>
      <c r="G3035" s="9" t="n">
        <v>3230.64</v>
      </c>
      <c r="H3035" s="25" t="n">
        <v>1784.64</v>
      </c>
      <c r="I3035" s="26" t="n"/>
      <c r="J3035" s="9" t="n">
        <v>12.98293</v>
      </c>
      <c r="K3035" s="26" t="n">
        <v>11.91515</v>
      </c>
      <c r="L3035" s="9" t="n">
        <v>20.08851</v>
      </c>
      <c r="M3035" s="25">
        <f>K3035-L3035</f>
        <v/>
      </c>
      <c r="N3035" s="41" t="n">
        <v>2.219533185278235</v>
      </c>
      <c r="O3035" s="41" t="n">
        <v>3.742052310528502</v>
      </c>
      <c r="P3035" s="41" t="n">
        <v>-1.522519125250267</v>
      </c>
      <c r="Q3035" s="30" t="n">
        <v>20</v>
      </c>
      <c r="R3035" t="n">
        <v>18010</v>
      </c>
      <c r="S3035" t="n">
        <v>5180</v>
      </c>
      <c r="T3035" s="31">
        <f>SUM(Q3035:S3035)</f>
        <v/>
      </c>
    </row>
    <row r="3036">
      <c r="A3036" s="23" t="n">
        <v>38099</v>
      </c>
      <c r="B3036" s="24" t="inlineStr">
        <is>
          <t>WALSH COUNTY, ND</t>
        </is>
      </c>
      <c r="C3036" s="9" t="n">
        <v>783</v>
      </c>
      <c r="D3036" s="9" t="n">
        <v>651</v>
      </c>
      <c r="E3036" s="25" t="n">
        <v>180</v>
      </c>
      <c r="F3036" s="26" t="n">
        <v>721.84</v>
      </c>
      <c r="G3036" s="9" t="n">
        <v>589.84</v>
      </c>
      <c r="H3036" s="25" t="n">
        <v>118.84</v>
      </c>
      <c r="I3036" s="26" t="n"/>
      <c r="J3036" s="9" t="n">
        <v>12.37406</v>
      </c>
      <c r="K3036" s="26" t="n">
        <v>13.61989</v>
      </c>
      <c r="L3036" s="9" t="n">
        <v>11.52742</v>
      </c>
      <c r="M3036" s="25">
        <f>K3036-L3036</f>
        <v/>
      </c>
      <c r="N3036" s="41" t="n">
        <v>2.537089154130597</v>
      </c>
      <c r="O3036" s="41" t="n">
        <v>2.147307522829342</v>
      </c>
      <c r="P3036" s="41" t="n">
        <v>0.3897816313012551</v>
      </c>
      <c r="Q3036" s="30" t="n">
        <v>19840</v>
      </c>
      <c r="R3036" t="n">
        <v>8540</v>
      </c>
      <c r="S3036" t="n">
        <v>5490</v>
      </c>
      <c r="T3036" s="31">
        <f>SUM(Q3036:S3036)</f>
        <v/>
      </c>
    </row>
    <row r="3037">
      <c r="A3037" s="23" t="n">
        <v>23019</v>
      </c>
      <c r="B3037" s="24" t="inlineStr">
        <is>
          <t>PENOBSCOT COUNTY, ME</t>
        </is>
      </c>
      <c r="C3037" s="9" t="n">
        <v>1058</v>
      </c>
      <c r="D3037" s="9" t="n">
        <v>0</v>
      </c>
      <c r="E3037" s="25" t="n">
        <v>108</v>
      </c>
      <c r="F3037" s="26" t="n">
        <v>974.9400000000001</v>
      </c>
      <c r="G3037" s="9" t="n">
        <v>0</v>
      </c>
      <c r="H3037" s="25" t="n">
        <v>24.94</v>
      </c>
      <c r="I3037" s="26" t="n"/>
      <c r="J3037" s="9" t="n">
        <v>11.69643</v>
      </c>
      <c r="K3037" s="26" t="n">
        <v>20.36519</v>
      </c>
      <c r="L3037" s="9" t="n">
        <v>18.54786</v>
      </c>
      <c r="M3037" s="25">
        <f>K3037-L3037</f>
        <v/>
      </c>
      <c r="N3037" s="41" t="n">
        <v>3.793591774295452</v>
      </c>
      <c r="O3037" s="41" t="n">
        <v>3.455062738269747</v>
      </c>
      <c r="P3037" s="41" t="n">
        <v>0.3385290360257061</v>
      </c>
      <c r="Q3037" s="30" t="n">
        <v>38460</v>
      </c>
      <c r="R3037" t="n">
        <v>33010</v>
      </c>
      <c r="S3037" t="n">
        <v>16230</v>
      </c>
      <c r="T3037" s="31">
        <f>SUM(Q3037:S3037)</f>
        <v/>
      </c>
    </row>
    <row r="3038">
      <c r="A3038" s="23" t="n">
        <v>37157</v>
      </c>
      <c r="B3038" s="24" t="inlineStr">
        <is>
          <t>ROCKINGHAM COUNTY, NC</t>
        </is>
      </c>
      <c r="C3038" s="9" t="n">
        <v>1611</v>
      </c>
      <c r="D3038" s="9" t="n">
        <v>1611</v>
      </c>
      <c r="E3038" s="25" t="n">
        <v>466</v>
      </c>
      <c r="F3038" s="26" t="n">
        <v>1344.02</v>
      </c>
      <c r="G3038" s="9" t="n">
        <v>1344.02</v>
      </c>
      <c r="H3038" s="25" t="n">
        <v>199.02</v>
      </c>
      <c r="I3038" s="26" t="n">
        <v>9.999714000000001</v>
      </c>
      <c r="J3038" s="9" t="n">
        <v>9.999714000000001</v>
      </c>
      <c r="K3038" s="26" t="n">
        <v>11.93985</v>
      </c>
      <c r="L3038" s="9" t="n">
        <v>20.27311</v>
      </c>
      <c r="M3038" s="25">
        <f>K3038-L3038</f>
        <v/>
      </c>
      <c r="N3038" s="41" t="n">
        <v>2.224134257835138</v>
      </c>
      <c r="O3038" s="41" t="n">
        <v>3.776439273848507</v>
      </c>
      <c r="P3038" s="41" t="n">
        <v>-1.55230501601337</v>
      </c>
      <c r="Q3038" s="30" t="n">
        <v>4390</v>
      </c>
      <c r="R3038" t="n">
        <v>85230</v>
      </c>
      <c r="S3038" t="n">
        <v>16800</v>
      </c>
      <c r="T3038" s="31">
        <f>SUM(Q3038:S3038)</f>
        <v/>
      </c>
    </row>
    <row r="3039">
      <c r="A3039" s="23" t="n">
        <v>48423</v>
      </c>
      <c r="B3039" s="24" t="inlineStr">
        <is>
          <t>SMITH COUNTY, TX</t>
        </is>
      </c>
      <c r="C3039" s="9" t="n">
        <v>1794</v>
      </c>
      <c r="D3039" s="9" t="n">
        <v>1794</v>
      </c>
      <c r="E3039" s="25" t="n">
        <v>1172</v>
      </c>
      <c r="F3039" s="26" t="n">
        <v>1687.1</v>
      </c>
      <c r="G3039" s="9" t="n">
        <v>1687.1</v>
      </c>
      <c r="H3039" s="25" t="n">
        <v>1065.1</v>
      </c>
      <c r="I3039" s="26" t="n"/>
      <c r="J3039" s="9" t="n">
        <v>8.650537999999999</v>
      </c>
      <c r="K3039" s="26" t="n">
        <v>11.39123</v>
      </c>
      <c r="L3039" s="9" t="n">
        <v>16.37338</v>
      </c>
      <c r="M3039" s="25">
        <f>K3039-L3039</f>
        <v/>
      </c>
      <c r="N3039" s="41" t="n">
        <v>2.121938289164383</v>
      </c>
      <c r="O3039" s="41" t="n">
        <v>3.050004428410129</v>
      </c>
      <c r="P3039" s="41" t="n">
        <v>-0.9280661392457468</v>
      </c>
      <c r="Q3039" s="30" t="n">
        <v>10850</v>
      </c>
      <c r="R3039" t="n">
        <v>153370</v>
      </c>
      <c r="S3039" t="n">
        <v>10</v>
      </c>
      <c r="T3039" s="31">
        <f>SUM(Q3039:S3039)</f>
        <v/>
      </c>
    </row>
    <row r="3040">
      <c r="A3040" s="23" t="n">
        <v>48315</v>
      </c>
      <c r="B3040" s="24" t="inlineStr">
        <is>
          <t>MARION COUNTY, TX</t>
        </is>
      </c>
      <c r="C3040" s="9" t="n">
        <v>1024</v>
      </c>
      <c r="D3040" s="9" t="n">
        <v>1024</v>
      </c>
      <c r="E3040" s="25" t="n">
        <v>1024</v>
      </c>
      <c r="F3040" s="26" t="n">
        <v>797.8200000000001</v>
      </c>
      <c r="G3040" s="9" t="n">
        <v>797.8200000000001</v>
      </c>
      <c r="H3040" s="25" t="n">
        <v>797.8200000000001</v>
      </c>
      <c r="I3040" s="26" t="n"/>
      <c r="J3040" s="9" t="n">
        <v>8.495103</v>
      </c>
      <c r="K3040" s="26" t="n">
        <v>11.5982</v>
      </c>
      <c r="L3040" s="9" t="n">
        <v>16.9046</v>
      </c>
      <c r="M3040" s="25">
        <f>K3040-L3040</f>
        <v/>
      </c>
      <c r="N3040" s="41" t="n">
        <v>2.160492296739363</v>
      </c>
      <c r="O3040" s="41" t="n">
        <v>3.148959155684524</v>
      </c>
      <c r="P3040" s="41" t="n">
        <v>-0.98846685894516</v>
      </c>
      <c r="Q3040" s="30" t="n">
        <v>230</v>
      </c>
      <c r="R3040" t="n">
        <v>16800</v>
      </c>
      <c r="S3040" t="n">
        <v>150</v>
      </c>
      <c r="T3040" s="31">
        <f>SUM(Q3040:S3040)</f>
        <v/>
      </c>
    </row>
    <row r="3041">
      <c r="A3041" s="23" t="n">
        <v>13097</v>
      </c>
      <c r="B3041" s="24" t="inlineStr">
        <is>
          <t>DOUGLAS COUNTY, GA</t>
        </is>
      </c>
      <c r="C3041" s="9" t="n">
        <v>2658</v>
      </c>
      <c r="D3041" s="9" t="n">
        <v>3809</v>
      </c>
      <c r="E3041" s="25" t="n">
        <v>2719</v>
      </c>
      <c r="F3041" s="26" t="n">
        <v>2275.06</v>
      </c>
      <c r="G3041" s="9" t="n">
        <v>3426.06</v>
      </c>
      <c r="H3041" s="25" t="n">
        <v>2336.06</v>
      </c>
      <c r="I3041" s="26" t="n"/>
      <c r="J3041" s="9" t="n">
        <v>8.457903</v>
      </c>
      <c r="K3041" s="26" t="n">
        <v>11.91726</v>
      </c>
      <c r="L3041" s="9" t="n">
        <v>19.74292</v>
      </c>
      <c r="M3041" s="25">
        <f>K3041-L3041</f>
        <v/>
      </c>
      <c r="N3041" s="41" t="n">
        <v>2.219926232367104</v>
      </c>
      <c r="O3041" s="41" t="n">
        <v>3.677676413162518</v>
      </c>
      <c r="P3041" s="41" t="n">
        <v>-1.457750180795414</v>
      </c>
      <c r="Q3041" s="30" t="n">
        <v>20</v>
      </c>
      <c r="R3041" t="n">
        <v>12250</v>
      </c>
      <c r="S3041" t="n">
        <v>5000</v>
      </c>
      <c r="T3041" s="31">
        <f>SUM(Q3041:S3041)</f>
        <v/>
      </c>
    </row>
    <row r="3042">
      <c r="A3042" s="23" t="n">
        <v>23025</v>
      </c>
      <c r="B3042" s="24" t="inlineStr">
        <is>
          <t>SOMERSET COUNTY, ME</t>
        </is>
      </c>
      <c r="C3042" s="9" t="n">
        <v>436</v>
      </c>
      <c r="D3042" s="9" t="n">
        <v>0</v>
      </c>
      <c r="E3042" s="25" t="n">
        <v>82</v>
      </c>
      <c r="F3042" s="26" t="n">
        <v>373.14</v>
      </c>
      <c r="G3042" s="9" t="n">
        <v>0</v>
      </c>
      <c r="H3042" s="25" t="n">
        <v>19.14</v>
      </c>
      <c r="I3042" s="26" t="n"/>
      <c r="J3042" s="9" t="n">
        <v>8.226349000000001</v>
      </c>
      <c r="K3042" s="26" t="n">
        <v>21.1513</v>
      </c>
      <c r="L3042" s="9" t="n">
        <v>19.64893</v>
      </c>
      <c r="M3042" s="25">
        <f>K3042-L3042</f>
        <v/>
      </c>
      <c r="N3042" s="41" t="n">
        <v>3.940026962461701</v>
      </c>
      <c r="O3042" s="41" t="n">
        <v>3.660168121274938</v>
      </c>
      <c r="P3042" s="41" t="n">
        <v>0.2798588411867631</v>
      </c>
      <c r="Q3042" s="30" t="n">
        <v>27250</v>
      </c>
      <c r="R3042" t="n">
        <v>26330</v>
      </c>
      <c r="S3042" t="n">
        <v>31630</v>
      </c>
      <c r="T3042" s="31">
        <f>SUM(Q3042:S3042)</f>
        <v/>
      </c>
    </row>
    <row r="3043">
      <c r="A3043" s="23" t="n">
        <v>48441</v>
      </c>
      <c r="B3043" s="24" t="inlineStr">
        <is>
          <t>TAYLOR COUNTY, TX</t>
        </is>
      </c>
      <c r="C3043" s="9" t="n">
        <v>400</v>
      </c>
      <c r="D3043" s="9" t="n">
        <v>582</v>
      </c>
      <c r="E3043" s="25" t="n">
        <v>332</v>
      </c>
      <c r="F3043" s="26" t="n">
        <v>200.62</v>
      </c>
      <c r="G3043" s="9" t="n">
        <v>382.62</v>
      </c>
      <c r="H3043" s="25" t="n">
        <v>132.62</v>
      </c>
      <c r="I3043" s="26" t="n"/>
      <c r="J3043" s="9" t="n">
        <v>7.688999</v>
      </c>
      <c r="K3043" s="26" t="n">
        <v>11.4861</v>
      </c>
      <c r="L3043" s="9" t="n">
        <v>15.16438</v>
      </c>
      <c r="M3043" s="25">
        <f>K3043-L3043</f>
        <v/>
      </c>
      <c r="N3043" s="41" t="n">
        <v>2.139610505904192</v>
      </c>
      <c r="O3043" s="41" t="n">
        <v>2.824794034835446</v>
      </c>
      <c r="P3043" s="41" t="n">
        <v>-0.6851835289312534</v>
      </c>
      <c r="Q3043" s="30" t="n">
        <v>62020</v>
      </c>
      <c r="R3043" t="n">
        <v>1360</v>
      </c>
      <c r="S3043" t="n">
        <v>58580</v>
      </c>
      <c r="T3043" s="31">
        <f>SUM(Q3043:S3043)</f>
        <v/>
      </c>
    </row>
    <row r="3044">
      <c r="A3044" s="23" t="n">
        <v>13247</v>
      </c>
      <c r="B3044" s="24" t="inlineStr">
        <is>
          <t>ROCKDALE COUNTY, GA</t>
        </is>
      </c>
      <c r="C3044" s="9" t="n">
        <v>2252</v>
      </c>
      <c r="D3044" s="9" t="n">
        <v>3226</v>
      </c>
      <c r="E3044" s="25" t="n">
        <v>2170</v>
      </c>
      <c r="F3044" s="26" t="n">
        <v>1824.78</v>
      </c>
      <c r="G3044" s="9" t="n">
        <v>2798.78</v>
      </c>
      <c r="H3044" s="25" t="n">
        <v>1742.78</v>
      </c>
      <c r="I3044" s="26" t="n"/>
      <c r="J3044" s="9" t="n">
        <v>7.375114</v>
      </c>
      <c r="K3044" s="26" t="n">
        <v>11.86377</v>
      </c>
      <c r="L3044" s="9" t="n">
        <v>21.53245</v>
      </c>
      <c r="M3044" s="25">
        <f>K3044-L3044</f>
        <v/>
      </c>
      <c r="N3044" s="41" t="n">
        <v>2.209962209246914</v>
      </c>
      <c r="O3044" s="41" t="n">
        <v>4.011026914083694</v>
      </c>
      <c r="P3044" s="41" t="n">
        <v>-1.80106470483678</v>
      </c>
      <c r="Q3044" s="30" t="n">
        <v>20</v>
      </c>
      <c r="R3044" t="n">
        <v>10160</v>
      </c>
      <c r="S3044" t="n">
        <v>4370</v>
      </c>
      <c r="T3044" s="31">
        <f>SUM(Q3044:S3044)</f>
        <v/>
      </c>
    </row>
    <row r="3045">
      <c r="A3045" s="23" t="n">
        <v>13063</v>
      </c>
      <c r="B3045" s="24" t="inlineStr">
        <is>
          <t>CLAYTON COUNTY, GA</t>
        </is>
      </c>
      <c r="C3045" s="9" t="n">
        <v>4126</v>
      </c>
      <c r="D3045" s="9" t="n">
        <v>4126</v>
      </c>
      <c r="E3045" s="25" t="n">
        <v>2367</v>
      </c>
      <c r="F3045" s="26" t="n">
        <v>3701.3</v>
      </c>
      <c r="G3045" s="9" t="n">
        <v>3701.3</v>
      </c>
      <c r="H3045" s="25" t="n">
        <v>1942.3</v>
      </c>
      <c r="I3045" s="26" t="n"/>
      <c r="J3045" s="9" t="n">
        <v>7.111132</v>
      </c>
      <c r="K3045" s="26" t="n">
        <v>11.9584</v>
      </c>
      <c r="L3045" s="9" t="n">
        <v>19.76376</v>
      </c>
      <c r="M3045" s="25">
        <f>K3045-L3045</f>
        <v/>
      </c>
      <c r="N3045" s="41" t="n">
        <v>2.227589719208843</v>
      </c>
      <c r="O3045" s="41" t="n">
        <v>3.681558451708503</v>
      </c>
      <c r="P3045" s="41" t="n">
        <v>-1.45396873249966</v>
      </c>
      <c r="Q3045" s="30" t="n">
        <v>20</v>
      </c>
      <c r="R3045" t="n">
        <v>5910</v>
      </c>
      <c r="S3045" t="n">
        <v>1830</v>
      </c>
      <c r="T3045" s="31">
        <f>SUM(Q3045:S3045)</f>
        <v/>
      </c>
    </row>
    <row r="3046">
      <c r="A3046" s="23" t="n">
        <v>48251</v>
      </c>
      <c r="B3046" s="24" t="inlineStr">
        <is>
          <t>JOHNSON COUNTY, TX</t>
        </is>
      </c>
      <c r="C3046" s="9" t="n">
        <v>1976</v>
      </c>
      <c r="D3046" s="9" t="n">
        <v>1976</v>
      </c>
      <c r="E3046" s="25" t="n">
        <v>1976</v>
      </c>
      <c r="F3046" s="26" t="n">
        <v>1776.62</v>
      </c>
      <c r="G3046" s="9" t="n">
        <v>1776.62</v>
      </c>
      <c r="H3046" s="25" t="n">
        <v>1776.62</v>
      </c>
      <c r="I3046" s="26" t="n"/>
      <c r="J3046" s="9" t="n">
        <v>5.45335</v>
      </c>
      <c r="K3046" s="26" t="n">
        <v>11.4861</v>
      </c>
      <c r="L3046" s="9" t="n">
        <v>15.3515</v>
      </c>
      <c r="M3046" s="25">
        <f>K3046-L3046</f>
        <v/>
      </c>
      <c r="N3046" s="41" t="n">
        <v>2.139610505904192</v>
      </c>
      <c r="O3046" s="41" t="n">
        <v>2.8596504193232</v>
      </c>
      <c r="P3046" s="41" t="n">
        <v>-0.7200399134190076</v>
      </c>
      <c r="Q3046" s="30" t="n">
        <v>36700</v>
      </c>
      <c r="R3046" t="n">
        <v>46710</v>
      </c>
      <c r="S3046" t="n">
        <v>260030</v>
      </c>
      <c r="T3046" s="31">
        <f>SUM(Q3046:S3046)</f>
        <v/>
      </c>
    </row>
    <row r="3047">
      <c r="A3047" s="23" t="n">
        <v>42085</v>
      </c>
      <c r="B3047" s="24" t="inlineStr">
        <is>
          <t>MERCER COUNTY, PA</t>
        </is>
      </c>
      <c r="C3047" s="9" t="n">
        <v>1595</v>
      </c>
      <c r="D3047" s="9" t="n">
        <v>1595</v>
      </c>
      <c r="E3047" s="25" t="n">
        <v>318</v>
      </c>
      <c r="F3047" s="26" t="n">
        <v>1210.22</v>
      </c>
      <c r="G3047" s="9" t="n">
        <v>1210.22</v>
      </c>
      <c r="H3047" s="25" t="n">
        <v>0</v>
      </c>
      <c r="I3047" s="26" t="n">
        <v>4.936568</v>
      </c>
      <c r="J3047" s="9" t="n">
        <v>4.936568</v>
      </c>
      <c r="K3047" s="26" t="n">
        <v>23.55043</v>
      </c>
      <c r="L3047" s="9" t="n">
        <v>21.59749</v>
      </c>
      <c r="M3047" s="25">
        <f>K3047-L3047</f>
        <v/>
      </c>
      <c r="N3047" s="41" t="n">
        <v>4.386932679200187</v>
      </c>
      <c r="O3047" s="41" t="n">
        <v>4.0231424508894</v>
      </c>
      <c r="P3047" s="41" t="n">
        <v>0.3637902283107869</v>
      </c>
      <c r="Q3047" s="30" t="n">
        <v>83040</v>
      </c>
      <c r="R3047" t="n">
        <v>81000</v>
      </c>
      <c r="S3047" t="n">
        <v>7510</v>
      </c>
      <c r="T3047" s="31">
        <f>SUM(Q3047:S3047)</f>
        <v/>
      </c>
    </row>
    <row r="3048">
      <c r="A3048" s="23" t="n">
        <v>13215</v>
      </c>
      <c r="B3048" s="24" t="inlineStr">
        <is>
          <t>MUSCOGEE COUNTY, GA</t>
        </is>
      </c>
      <c r="C3048" s="9" t="n">
        <v>1063.93</v>
      </c>
      <c r="D3048" s="9" t="n">
        <v>1109.19</v>
      </c>
      <c r="E3048" s="25" t="n">
        <v>821.855</v>
      </c>
      <c r="F3048" s="26" t="n">
        <v>533.1215</v>
      </c>
      <c r="G3048" s="9" t="n">
        <v>578.3887999999999</v>
      </c>
      <c r="H3048" s="25" t="n">
        <v>291.051</v>
      </c>
      <c r="I3048" s="26" t="n"/>
      <c r="J3048" s="9" t="n">
        <v>4.871107</v>
      </c>
      <c r="K3048" s="26" t="n">
        <v>12.0523</v>
      </c>
      <c r="L3048" s="9" t="n">
        <v>19.64641</v>
      </c>
      <c r="M3048" s="25">
        <f>K3048-L3048</f>
        <v/>
      </c>
      <c r="N3048" s="41" t="n">
        <v>2.245081246054718</v>
      </c>
      <c r="O3048" s="41" t="n">
        <v>3.659698700107189</v>
      </c>
      <c r="P3048" s="41" t="n">
        <v>-1.414617454052471</v>
      </c>
      <c r="Q3048" s="30" t="n">
        <v>1390</v>
      </c>
      <c r="R3048" t="n">
        <v>4730</v>
      </c>
      <c r="S3048" t="n">
        <v>2560</v>
      </c>
      <c r="T3048" s="31">
        <f>SUM(Q3048:S3048)</f>
        <v/>
      </c>
    </row>
    <row r="3049">
      <c r="A3049" s="23" t="n">
        <v>48217</v>
      </c>
      <c r="B3049" s="24" t="inlineStr">
        <is>
          <t>HILL COUNTY, TX</t>
        </is>
      </c>
      <c r="C3049" s="9" t="n">
        <v>854</v>
      </c>
      <c r="D3049" s="9" t="n">
        <v>854</v>
      </c>
      <c r="E3049" s="25" t="n">
        <v>854</v>
      </c>
      <c r="F3049" s="26" t="n">
        <v>654.62</v>
      </c>
      <c r="G3049" s="9" t="n">
        <v>654.62</v>
      </c>
      <c r="H3049" s="25" t="n">
        <v>654.62</v>
      </c>
      <c r="I3049" s="26" t="n"/>
      <c r="J3049" s="9" t="n">
        <v>4.620593</v>
      </c>
      <c r="K3049" s="26" t="n">
        <v>11.4861</v>
      </c>
      <c r="L3049" s="9" t="n">
        <v>15.24654</v>
      </c>
      <c r="M3049" s="25">
        <f>K3049-L3049</f>
        <v/>
      </c>
      <c r="N3049" s="41" t="n">
        <v>2.139610505904192</v>
      </c>
      <c r="O3049" s="41" t="n">
        <v>2.840098655129983</v>
      </c>
      <c r="P3049" s="41" t="n">
        <v>-0.7004881492257911</v>
      </c>
      <c r="Q3049" s="30" t="n">
        <v>172300</v>
      </c>
      <c r="R3049" t="n">
        <v>70870</v>
      </c>
      <c r="S3049" t="n">
        <v>249970</v>
      </c>
      <c r="T3049" s="31">
        <f>SUM(Q3049:S3049)</f>
        <v/>
      </c>
    </row>
    <row r="3050">
      <c r="A3050" s="23" t="n">
        <v>40011</v>
      </c>
      <c r="B3050" s="24" t="inlineStr">
        <is>
          <t>BLAINE COUNTY, OK</t>
        </is>
      </c>
      <c r="C3050" s="9" t="n">
        <v>496</v>
      </c>
      <c r="D3050" s="9" t="n">
        <v>549</v>
      </c>
      <c r="E3050" s="25" t="n">
        <v>349</v>
      </c>
      <c r="F3050" s="26" t="n">
        <v>137.68</v>
      </c>
      <c r="G3050" s="9" t="n">
        <v>190.68</v>
      </c>
      <c r="H3050" s="25" t="n">
        <v>0</v>
      </c>
      <c r="I3050" s="26" t="n">
        <v>4.430253</v>
      </c>
      <c r="J3050" s="9" t="n">
        <v>4.430253</v>
      </c>
      <c r="K3050" s="26" t="n">
        <v>11.50846</v>
      </c>
      <c r="L3050" s="9" t="n">
        <v>14.66822</v>
      </c>
      <c r="M3050" s="25">
        <f>K3050-L3050</f>
        <v/>
      </c>
      <c r="N3050" s="41" t="n">
        <v>2.143775687376756</v>
      </c>
      <c r="O3050" s="41" t="n">
        <v>2.732370222696476</v>
      </c>
      <c r="P3050" s="41" t="n">
        <v>-0.5885945353197196</v>
      </c>
      <c r="Q3050" s="30" t="n">
        <v>268220</v>
      </c>
      <c r="R3050" t="n">
        <v>390</v>
      </c>
      <c r="S3050" t="n">
        <v>226810</v>
      </c>
      <c r="T3050" s="31">
        <f>SUM(Q3050:S3050)</f>
        <v/>
      </c>
    </row>
    <row r="3051">
      <c r="A3051" s="23" t="n">
        <v>13053</v>
      </c>
      <c r="B3051" s="24" t="inlineStr">
        <is>
          <t>CHATTAHOOCHEE COUNTY, GA</t>
        </is>
      </c>
      <c r="C3051" s="9" t="n">
        <v>660</v>
      </c>
      <c r="D3051" s="9" t="n">
        <v>682</v>
      </c>
      <c r="E3051" s="25" t="n">
        <v>338</v>
      </c>
      <c r="F3051" s="26" t="n">
        <v>52.78003</v>
      </c>
      <c r="G3051" s="9" t="n">
        <v>74.78003</v>
      </c>
      <c r="H3051" s="25" t="n">
        <v>0</v>
      </c>
      <c r="I3051" s="26" t="n"/>
      <c r="J3051" s="9" t="n">
        <v>3.888303</v>
      </c>
      <c r="K3051" s="26" t="n">
        <v>13.50823</v>
      </c>
      <c r="L3051" s="9" t="n">
        <v>21.55208</v>
      </c>
      <c r="M3051" s="25">
        <f>K3051-L3051</f>
        <v/>
      </c>
      <c r="N3051" s="41" t="n">
        <v>2.51628932572154</v>
      </c>
      <c r="O3051" s="41" t="n">
        <v>4.014683555957864</v>
      </c>
      <c r="P3051" s="41" t="n">
        <v>-1.498394230236324</v>
      </c>
      <c r="Q3051" s="30" t="n">
        <v>680</v>
      </c>
      <c r="R3051" t="n">
        <v>1020</v>
      </c>
      <c r="S3051" t="n">
        <v>4080</v>
      </c>
      <c r="T3051" s="31">
        <f>SUM(Q3051:S3051)</f>
        <v/>
      </c>
    </row>
    <row r="3052">
      <c r="A3052" s="23" t="n">
        <v>38019</v>
      </c>
      <c r="B3052" s="24" t="inlineStr">
        <is>
          <t>CAVALIER COUNTY, ND</t>
        </is>
      </c>
      <c r="C3052" s="9" t="n">
        <v>499</v>
      </c>
      <c r="D3052" s="9" t="n">
        <v>499</v>
      </c>
      <c r="E3052" s="25" t="n">
        <v>499</v>
      </c>
      <c r="F3052" s="26" t="n">
        <v>423.88</v>
      </c>
      <c r="G3052" s="9" t="n">
        <v>423.88</v>
      </c>
      <c r="H3052" s="25" t="n">
        <v>423.88</v>
      </c>
      <c r="I3052" s="26" t="n"/>
      <c r="J3052" s="9" t="n">
        <v>3.300625</v>
      </c>
      <c r="K3052" s="26" t="n">
        <v>13.20137</v>
      </c>
      <c r="L3052" s="9" t="n">
        <v>11.25617</v>
      </c>
      <c r="M3052" s="25">
        <f>K3052-L3052</f>
        <v/>
      </c>
      <c r="N3052" s="41" t="n">
        <v>2.459127984636076</v>
      </c>
      <c r="O3052" s="41" t="n">
        <v>2.096779549911945</v>
      </c>
      <c r="P3052" s="41" t="n">
        <v>0.3623484347241308</v>
      </c>
      <c r="Q3052" s="30" t="n">
        <v>148230</v>
      </c>
      <c r="R3052" t="n">
        <v>15300</v>
      </c>
      <c r="S3052" t="n">
        <v>21070</v>
      </c>
      <c r="T3052" s="31">
        <f>SUM(Q3052:S3052)</f>
        <v/>
      </c>
    </row>
    <row r="3053">
      <c r="A3053" s="23" t="n">
        <v>48133</v>
      </c>
      <c r="B3053" s="24" t="inlineStr">
        <is>
          <t>EASTLAND COUNTY, TX</t>
        </is>
      </c>
      <c r="C3053" s="9" t="n">
        <v>529</v>
      </c>
      <c r="D3053" s="9" t="n">
        <v>529</v>
      </c>
      <c r="E3053" s="25" t="n">
        <v>529</v>
      </c>
      <c r="F3053" s="26" t="n">
        <v>329.62</v>
      </c>
      <c r="G3053" s="9" t="n">
        <v>329.62</v>
      </c>
      <c r="H3053" s="25" t="n">
        <v>329.62</v>
      </c>
      <c r="I3053" s="26" t="n"/>
      <c r="J3053" s="9" t="n">
        <v>3.092029</v>
      </c>
      <c r="K3053" s="26" t="n">
        <v>11.4861</v>
      </c>
      <c r="L3053" s="9" t="n">
        <v>15.20026</v>
      </c>
      <c r="M3053" s="25">
        <f>K3053-L3053</f>
        <v/>
      </c>
      <c r="N3053" s="41" t="n">
        <v>2.139610505904192</v>
      </c>
      <c r="O3053" s="41" t="n">
        <v>2.83147769812863</v>
      </c>
      <c r="P3053" s="41" t="n">
        <v>-0.6918671922244377</v>
      </c>
      <c r="Q3053" s="30" t="n">
        <v>41560</v>
      </c>
      <c r="R3053" t="n">
        <v>46120</v>
      </c>
      <c r="S3053" t="n">
        <v>144370</v>
      </c>
      <c r="T3053" s="31">
        <f>SUM(Q3053:S3053)</f>
        <v/>
      </c>
    </row>
    <row r="3054">
      <c r="A3054" s="23" t="n">
        <v>48349</v>
      </c>
      <c r="B3054" s="24" t="inlineStr">
        <is>
          <t>NAVARRO COUNTY, TX</t>
        </is>
      </c>
      <c r="C3054" s="9" t="n">
        <v>795</v>
      </c>
      <c r="D3054" s="9" t="n">
        <v>795</v>
      </c>
      <c r="E3054" s="25" t="n">
        <v>795</v>
      </c>
      <c r="F3054" s="26" t="n">
        <v>595.62</v>
      </c>
      <c r="G3054" s="9" t="n">
        <v>595.62</v>
      </c>
      <c r="H3054" s="25" t="n">
        <v>595.62</v>
      </c>
      <c r="I3054" s="26" t="n"/>
      <c r="J3054" s="9" t="n">
        <v>2.889616</v>
      </c>
      <c r="K3054" s="26" t="n">
        <v>11.4861</v>
      </c>
      <c r="L3054" s="9" t="n">
        <v>15.29451</v>
      </c>
      <c r="M3054" s="25">
        <f>K3054-L3054</f>
        <v/>
      </c>
      <c r="N3054" s="41" t="n">
        <v>2.139610505904192</v>
      </c>
      <c r="O3054" s="41" t="n">
        <v>2.849034422358915</v>
      </c>
      <c r="P3054" s="41" t="n">
        <v>-0.7094239164547224</v>
      </c>
      <c r="Q3054" s="30" t="n">
        <v>66150</v>
      </c>
      <c r="R3054" t="n">
        <v>200820</v>
      </c>
      <c r="S3054" t="n">
        <v>224850</v>
      </c>
      <c r="T3054" s="31">
        <f>SUM(Q3054:S3054)</f>
        <v/>
      </c>
    </row>
    <row r="3055">
      <c r="A3055" s="23" t="n">
        <v>48419</v>
      </c>
      <c r="B3055" s="24" t="inlineStr">
        <is>
          <t>SHELBY COUNTY, TX</t>
        </is>
      </c>
      <c r="C3055" s="9" t="n">
        <v>1160</v>
      </c>
      <c r="D3055" s="9" t="n">
        <v>1422</v>
      </c>
      <c r="E3055" s="25" t="n">
        <v>456</v>
      </c>
      <c r="F3055" s="26" t="n">
        <v>923.8200000000001</v>
      </c>
      <c r="G3055" s="9" t="n">
        <v>1185.82</v>
      </c>
      <c r="H3055" s="25" t="n">
        <v>219.82</v>
      </c>
      <c r="I3055" s="26" t="n"/>
      <c r="J3055" s="9" t="n">
        <v>2.827178</v>
      </c>
      <c r="K3055" s="26" t="n">
        <v>11.72009</v>
      </c>
      <c r="L3055" s="9" t="n">
        <v>17.04662</v>
      </c>
      <c r="M3055" s="25">
        <f>K3055-L3055</f>
        <v/>
      </c>
      <c r="N3055" s="41" t="n">
        <v>2.18319775155559</v>
      </c>
      <c r="O3055" s="41" t="n">
        <v>3.175414391495505</v>
      </c>
      <c r="P3055" s="41" t="n">
        <v>-0.9922166399399148</v>
      </c>
      <c r="Q3055" s="30" t="n">
        <v>610</v>
      </c>
      <c r="R3055" t="n">
        <v>60610</v>
      </c>
      <c r="S3055" t="n">
        <v>39880</v>
      </c>
      <c r="T3055" s="31">
        <f>SUM(Q3055:S3055)</f>
        <v/>
      </c>
    </row>
    <row r="3056">
      <c r="A3056" s="23" t="n">
        <v>48221</v>
      </c>
      <c r="B3056" s="24" t="inlineStr">
        <is>
          <t>HOOD COUNTY, TX</t>
        </is>
      </c>
      <c r="C3056" s="9" t="n">
        <v>1253</v>
      </c>
      <c r="D3056" s="9" t="n">
        <v>1253</v>
      </c>
      <c r="E3056" s="25" t="n">
        <v>1253</v>
      </c>
      <c r="F3056" s="26" t="n">
        <v>1053.62</v>
      </c>
      <c r="G3056" s="9" t="n">
        <v>1053.62</v>
      </c>
      <c r="H3056" s="25" t="n">
        <v>1053.62</v>
      </c>
      <c r="I3056" s="26" t="n"/>
      <c r="J3056" s="9" t="n">
        <v>1.449636</v>
      </c>
      <c r="K3056" s="26" t="n">
        <v>11.4861</v>
      </c>
      <c r="L3056" s="9" t="n">
        <v>15.64982</v>
      </c>
      <c r="M3056" s="25">
        <f>K3056-L3056</f>
        <v/>
      </c>
      <c r="N3056" s="41" t="n">
        <v>2.139610505904192</v>
      </c>
      <c r="O3056" s="41" t="n">
        <v>2.915220944229072</v>
      </c>
      <c r="P3056" s="41" t="n">
        <v>-0.7756104383248799</v>
      </c>
      <c r="Q3056" s="30" t="n">
        <v>4370</v>
      </c>
      <c r="R3056" t="n">
        <v>9190</v>
      </c>
      <c r="S3056" t="n">
        <v>165290</v>
      </c>
      <c r="T3056" s="31">
        <f>SUM(Q3056:S3056)</f>
        <v/>
      </c>
    </row>
    <row r="3057">
      <c r="A3057" s="23" t="n">
        <v>6053</v>
      </c>
      <c r="B3057" s="24" t="inlineStr">
        <is>
          <t>MONTEREY COUNTY, CA</t>
        </is>
      </c>
      <c r="C3057" s="9" t="n">
        <v>376</v>
      </c>
      <c r="D3057" s="9" t="n">
        <v>1278</v>
      </c>
      <c r="E3057" s="25" t="n">
        <v>69</v>
      </c>
      <c r="F3057" s="26" t="n">
        <v>0</v>
      </c>
      <c r="G3057" s="9" t="n">
        <v>0</v>
      </c>
      <c r="H3057" s="25" t="n">
        <v>0</v>
      </c>
      <c r="I3057" s="26" t="n">
        <v>1.012629</v>
      </c>
      <c r="J3057" s="9" t="n">
        <v>1.012629</v>
      </c>
      <c r="K3057" s="26" t="n">
        <v>38.53292</v>
      </c>
      <c r="L3057" s="9" t="n">
        <v>31.32344</v>
      </c>
      <c r="M3057" s="25">
        <f>K3057-L3057</f>
        <v/>
      </c>
      <c r="N3057" s="41" t="n">
        <v>7.177844564749198</v>
      </c>
      <c r="O3057" s="41" t="n">
        <v>5.834875310597994</v>
      </c>
      <c r="P3057" s="41" t="n">
        <v>1.342969254151204</v>
      </c>
      <c r="Q3057" s="30" t="n">
        <v>9070</v>
      </c>
      <c r="R3057" t="n">
        <v>2390</v>
      </c>
      <c r="S3057" t="n">
        <v>282290</v>
      </c>
      <c r="T3057" s="31">
        <f>SUM(Q3057:S3057)</f>
        <v/>
      </c>
    </row>
    <row r="3058">
      <c r="A3058" s="23" t="n">
        <v>6041</v>
      </c>
      <c r="B3058" s="24" t="inlineStr">
        <is>
          <t>MARIN COUNTY, CA</t>
        </is>
      </c>
      <c r="C3058" s="9" t="n">
        <v>1900</v>
      </c>
      <c r="D3058" s="9" t="n">
        <v>1900</v>
      </c>
      <c r="E3058" s="25" t="n">
        <v>748</v>
      </c>
      <c r="F3058" s="26" t="n">
        <v>274.04</v>
      </c>
      <c r="G3058" s="9" t="n">
        <v>274.04</v>
      </c>
      <c r="H3058" s="25" t="n">
        <v>0</v>
      </c>
      <c r="I3058" s="26" t="n"/>
      <c r="J3058" s="9" t="n"/>
      <c r="K3058" s="26" t="n">
        <v>38.53292</v>
      </c>
      <c r="L3058" s="9" t="n">
        <v>29.62441</v>
      </c>
      <c r="M3058" s="25">
        <f>K3058-L3058</f>
        <v/>
      </c>
      <c r="N3058" s="41" t="n">
        <v>7.177844564749198</v>
      </c>
      <c r="O3058" s="41" t="n">
        <v>5.518382990502714</v>
      </c>
      <c r="P3058" s="41" t="n">
        <v>1.659461574246485</v>
      </c>
      <c r="Q3058" s="30" t="n">
        <v>0</v>
      </c>
      <c r="R3058" t="n">
        <v>570</v>
      </c>
      <c r="S3058" t="n">
        <v>111650</v>
      </c>
      <c r="T3058" s="31">
        <f>SUM(Q3058:S3058)</f>
        <v/>
      </c>
    </row>
    <row r="3059">
      <c r="A3059" s="23" t="n">
        <v>6075</v>
      </c>
      <c r="B3059" s="24" t="inlineStr">
        <is>
          <t>SAN FRANCISCO COUNTY, CA</t>
        </is>
      </c>
      <c r="C3059" s="9" t="n">
        <v>0</v>
      </c>
      <c r="D3059" s="9" t="n">
        <v>0</v>
      </c>
      <c r="E3059" s="25" t="n">
        <v>0</v>
      </c>
      <c r="F3059" s="26" t="n">
        <v>0</v>
      </c>
      <c r="G3059" s="9" t="n">
        <v>0</v>
      </c>
      <c r="H3059" s="25" t="n">
        <v>0</v>
      </c>
      <c r="I3059" s="26" t="n"/>
      <c r="J3059" s="9" t="n"/>
      <c r="K3059" s="26" t="n">
        <v>38.53292</v>
      </c>
      <c r="L3059" s="9" t="n">
        <v>31.07905</v>
      </c>
      <c r="M3059" s="25">
        <f>K3059-L3059</f>
        <v/>
      </c>
      <c r="N3059" s="41" t="n">
        <v>7.177844564749198</v>
      </c>
      <c r="O3059" s="41" t="n">
        <v>5.789350771238426</v>
      </c>
      <c r="P3059" s="41" t="n">
        <v>1.388493793510772</v>
      </c>
      <c r="Q3059" s="30" t="n">
        <v>0</v>
      </c>
      <c r="R3059" t="n">
        <v>0</v>
      </c>
      <c r="S3059" t="n">
        <v>180</v>
      </c>
      <c r="T3059" s="31">
        <f>SUM(Q3059:S3059)</f>
        <v/>
      </c>
    </row>
    <row r="3060">
      <c r="A3060" s="23" t="n">
        <v>8019</v>
      </c>
      <c r="B3060" s="24" t="inlineStr">
        <is>
          <t>CLEAR CREEK COUNTY, CO</t>
        </is>
      </c>
      <c r="C3060" s="9" t="n">
        <v>2384</v>
      </c>
      <c r="D3060" s="9" t="n">
        <v>1863</v>
      </c>
      <c r="E3060" s="25" t="n">
        <v>1405</v>
      </c>
      <c r="F3060" s="26" t="n">
        <v>2378.16</v>
      </c>
      <c r="G3060" s="9" t="n">
        <v>1857.16</v>
      </c>
      <c r="H3060" s="25" t="n">
        <v>1399.16</v>
      </c>
      <c r="I3060" s="26" t="n"/>
      <c r="J3060" s="9" t="n"/>
      <c r="K3060" s="26" t="n">
        <v>9.630768</v>
      </c>
      <c r="L3060" s="9" t="n">
        <v>9.135827000000001</v>
      </c>
      <c r="M3060" s="25">
        <f>K3060-L3060</f>
        <v/>
      </c>
      <c r="N3060" s="41" t="n">
        <v>1.794002524157539</v>
      </c>
      <c r="O3060" s="41" t="n">
        <v>1.701805785194555</v>
      </c>
      <c r="P3060" s="41" t="n">
        <v>0.09219673896298348</v>
      </c>
      <c r="Q3060" s="30" t="n">
        <v>0</v>
      </c>
      <c r="R3060" t="n">
        <v>250</v>
      </c>
      <c r="S3060" t="n">
        <v>12380</v>
      </c>
      <c r="T3060" s="31">
        <f>SUM(Q3060:S3060)</f>
        <v/>
      </c>
    </row>
    <row r="3061">
      <c r="A3061" s="23" t="n">
        <v>8047</v>
      </c>
      <c r="B3061" s="24" t="inlineStr">
        <is>
          <t>GILPIN COUNTY, CO</t>
        </is>
      </c>
      <c r="C3061" s="9" t="n">
        <v>1862.61</v>
      </c>
      <c r="D3061" s="9" t="n">
        <v>1529.95</v>
      </c>
      <c r="E3061" s="25" t="n">
        <v>1207.69</v>
      </c>
      <c r="F3061" s="26" t="n">
        <v>1858.676</v>
      </c>
      <c r="G3061" s="9" t="n">
        <v>1526.014</v>
      </c>
      <c r="H3061" s="25" t="n">
        <v>1203.759</v>
      </c>
      <c r="I3061" s="26" t="n"/>
      <c r="J3061" s="9" t="n"/>
      <c r="K3061" s="26" t="n">
        <v>9.412820999999999</v>
      </c>
      <c r="L3061" s="9" t="n">
        <v>8.95107</v>
      </c>
      <c r="M3061" s="25">
        <f>K3061-L3061</f>
        <v/>
      </c>
      <c r="N3061" s="41" t="n">
        <v>1.753403740329233</v>
      </c>
      <c r="O3061" s="41" t="n">
        <v>1.667389576190686</v>
      </c>
      <c r="P3061" s="41" t="n">
        <v>0.08601416413854709</v>
      </c>
      <c r="Q3061" s="30" t="n">
        <v>0</v>
      </c>
      <c r="R3061" t="n">
        <v>40</v>
      </c>
      <c r="S3061" t="n">
        <v>8850</v>
      </c>
      <c r="T3061" s="31">
        <f>SUM(Q3061:S3061)</f>
        <v/>
      </c>
    </row>
    <row r="3062">
      <c r="A3062" s="23" t="n">
        <v>8051</v>
      </c>
      <c r="B3062" s="24" t="inlineStr">
        <is>
          <t>GUNNISON COUNTY, CO</t>
        </is>
      </c>
      <c r="C3062" s="9" t="n">
        <v>565</v>
      </c>
      <c r="D3062" s="9" t="n">
        <v>1154</v>
      </c>
      <c r="E3062" s="25" t="n">
        <v>272</v>
      </c>
      <c r="F3062" s="26" t="n">
        <v>561.9</v>
      </c>
      <c r="G3062" s="9" t="n">
        <v>1150.9</v>
      </c>
      <c r="H3062" s="25" t="n">
        <v>268.9</v>
      </c>
      <c r="I3062" s="26" t="n"/>
      <c r="J3062" s="9" t="n"/>
      <c r="K3062" s="26" t="n">
        <v>11.60069</v>
      </c>
      <c r="L3062" s="9" t="n">
        <v>10.94591</v>
      </c>
      <c r="M3062" s="25">
        <f>K3062-L3062</f>
        <v/>
      </c>
      <c r="N3062" s="41" t="n">
        <v>2.160956129559877</v>
      </c>
      <c r="O3062" s="41" t="n">
        <v>2.038984862806501</v>
      </c>
      <c r="P3062" s="41" t="n">
        <v>0.1219712667533756</v>
      </c>
      <c r="Q3062" s="30" t="n">
        <v>0</v>
      </c>
      <c r="R3062" t="n">
        <v>33220</v>
      </c>
      <c r="S3062" t="n">
        <v>153560</v>
      </c>
      <c r="T3062" s="31">
        <f>SUM(Q3062:S3062)</f>
        <v/>
      </c>
    </row>
    <row r="3063">
      <c r="A3063" s="23" t="n">
        <v>8065</v>
      </c>
      <c r="B3063" s="24" t="inlineStr">
        <is>
          <t>LAKE COUNTY, CO</t>
        </is>
      </c>
      <c r="C3063" s="9" t="n">
        <v>726.79</v>
      </c>
      <c r="D3063" s="9" t="n">
        <v>935.471</v>
      </c>
      <c r="E3063" s="25" t="n">
        <v>482.475</v>
      </c>
      <c r="F3063" s="26" t="n">
        <v>723.4838999999999</v>
      </c>
      <c r="G3063" s="9" t="n">
        <v>932.1652</v>
      </c>
      <c r="H3063" s="25" t="n">
        <v>479.1692</v>
      </c>
      <c r="I3063" s="26" t="n"/>
      <c r="J3063" s="9" t="n"/>
      <c r="K3063" s="26" t="n">
        <v>8.172437</v>
      </c>
      <c r="L3063" s="9" t="n">
        <v>7.76825</v>
      </c>
      <c r="M3063" s="25">
        <f>K3063-L3063</f>
        <v/>
      </c>
      <c r="N3063" s="41" t="n">
        <v>1.522347190433667</v>
      </c>
      <c r="O3063" s="41" t="n">
        <v>1.447055946969837</v>
      </c>
      <c r="P3063" s="41" t="n">
        <v>0.07529124346383005</v>
      </c>
      <c r="Q3063" s="30" t="n">
        <v>0</v>
      </c>
      <c r="R3063" t="n">
        <v>120</v>
      </c>
      <c r="S3063" t="n">
        <v>13520</v>
      </c>
      <c r="T3063" s="31">
        <f>SUM(Q3063:S3063)</f>
        <v/>
      </c>
    </row>
    <row r="3064">
      <c r="A3064" s="23" t="n">
        <v>8111</v>
      </c>
      <c r="B3064" s="24" t="inlineStr">
        <is>
          <t>SAN JUAN COUNTY, CO</t>
        </is>
      </c>
      <c r="C3064" s="9" t="n">
        <v>584.265</v>
      </c>
      <c r="D3064" s="9" t="n">
        <v>571.16</v>
      </c>
      <c r="E3064" s="25" t="n">
        <v>448.958</v>
      </c>
      <c r="F3064" s="26" t="n">
        <v>584.0009</v>
      </c>
      <c r="G3064" s="9" t="n">
        <v>570.8967</v>
      </c>
      <c r="H3064" s="25" t="n">
        <v>448.6946</v>
      </c>
      <c r="I3064" s="26" t="n"/>
      <c r="J3064" s="9" t="n"/>
      <c r="K3064" s="26" t="n">
        <v>12.16406</v>
      </c>
      <c r="L3064" s="9" t="n">
        <v>11.39763</v>
      </c>
      <c r="M3064" s="25">
        <f>K3064-L3064</f>
        <v/>
      </c>
      <c r="N3064" s="41" t="n">
        <v>2.265899702287892</v>
      </c>
      <c r="O3064" s="41" t="n">
        <v>2.123130469907871</v>
      </c>
      <c r="P3064" s="41" t="n">
        <v>0.1427692323800202</v>
      </c>
      <c r="Q3064" s="30" t="n">
        <v>0</v>
      </c>
      <c r="R3064" t="n">
        <v>0</v>
      </c>
      <c r="S3064" t="n">
        <v>340</v>
      </c>
      <c r="T3064" s="31">
        <f>SUM(Q3064:S3064)</f>
        <v/>
      </c>
    </row>
    <row r="3065">
      <c r="A3065" s="23" t="n">
        <v>8119</v>
      </c>
      <c r="B3065" s="24" t="inlineStr">
        <is>
          <t>TELLER COUNTY, CO</t>
        </is>
      </c>
      <c r="C3065" s="9" t="n">
        <v>657.722</v>
      </c>
      <c r="D3065" s="9" t="n">
        <v>657.422</v>
      </c>
      <c r="E3065" s="25" t="n">
        <v>575.1130000000001</v>
      </c>
      <c r="F3065" s="26" t="n">
        <v>657.7216</v>
      </c>
      <c r="G3065" s="9" t="n">
        <v>657.4219000000001</v>
      </c>
      <c r="H3065" s="25" t="n">
        <v>575.1125</v>
      </c>
      <c r="I3065" s="26" t="n"/>
      <c r="J3065" s="9" t="n"/>
      <c r="K3065" s="26" t="n">
        <v>10.87112</v>
      </c>
      <c r="L3065" s="9" t="n">
        <v>10.33214</v>
      </c>
      <c r="M3065" s="25">
        <f>K3065-L3065</f>
        <v/>
      </c>
      <c r="N3065" s="41" t="n">
        <v>2.025053113149388</v>
      </c>
      <c r="O3065" s="41" t="n">
        <v>1.924652866723513</v>
      </c>
      <c r="P3065" s="41" t="n">
        <v>0.1004002464258747</v>
      </c>
      <c r="Q3065" s="30" t="n">
        <v>10</v>
      </c>
      <c r="R3065" t="n">
        <v>890</v>
      </c>
      <c r="S3065" t="n">
        <v>72810</v>
      </c>
      <c r="T3065" s="31">
        <f>SUM(Q3065:S3065)</f>
        <v/>
      </c>
    </row>
    <row r="3066">
      <c r="A3066" s="23" t="n">
        <v>12087</v>
      </c>
      <c r="B3066" s="24" t="inlineStr">
        <is>
          <t>MONROE COUNTY, FL</t>
        </is>
      </c>
      <c r="C3066" s="9" t="n">
        <v>4852.88</v>
      </c>
      <c r="D3066" s="9" t="n">
        <v>4852.88</v>
      </c>
      <c r="E3066" s="25" t="n">
        <v>4852.88</v>
      </c>
      <c r="F3066" s="26" t="n">
        <v>4564.88</v>
      </c>
      <c r="G3066" s="9" t="n">
        <v>4564.88</v>
      </c>
      <c r="H3066" s="25" t="n">
        <v>4564.88</v>
      </c>
      <c r="I3066" s="26" t="n"/>
      <c r="J3066" s="9" t="n"/>
      <c r="K3066" s="26" t="n">
        <v>0</v>
      </c>
      <c r="L3066" s="9" t="n">
        <v>0</v>
      </c>
      <c r="M3066" s="25">
        <f>K3066-L3066</f>
        <v/>
      </c>
      <c r="N3066" s="41" t="n">
        <v>0</v>
      </c>
      <c r="O3066" s="41" t="n">
        <v>0</v>
      </c>
      <c r="P3066" s="41" t="n">
        <v>0</v>
      </c>
      <c r="Q3066" s="30" t="n">
        <v>0</v>
      </c>
      <c r="R3066" t="n">
        <v>0</v>
      </c>
      <c r="S3066" t="n">
        <v>0</v>
      </c>
      <c r="T3066" s="31">
        <f>SUM(Q3066:S3066)</f>
        <v/>
      </c>
    </row>
    <row r="3067">
      <c r="A3067" s="23" t="n">
        <v>12103</v>
      </c>
      <c r="B3067" s="24" t="inlineStr">
        <is>
          <t>PINELLAS COUNTY, FL</t>
        </is>
      </c>
      <c r="C3067" s="9" t="n">
        <v>3526.02</v>
      </c>
      <c r="D3067" s="9" t="n">
        <v>3799.76</v>
      </c>
      <c r="E3067" s="25" t="n">
        <v>3358.33</v>
      </c>
      <c r="F3067" s="26" t="n">
        <v>3297.916</v>
      </c>
      <c r="G3067" s="9" t="n">
        <v>3571.664</v>
      </c>
      <c r="H3067" s="25" t="n">
        <v>3130.225</v>
      </c>
      <c r="I3067" s="26" t="n"/>
      <c r="J3067" s="9" t="n"/>
      <c r="K3067" s="26" t="n">
        <v>12.18192</v>
      </c>
      <c r="L3067" s="9" t="n">
        <v>22.41395</v>
      </c>
      <c r="M3067" s="25">
        <f>K3067-L3067</f>
        <v/>
      </c>
      <c r="N3067" s="41" t="n">
        <v>2.26922663167519</v>
      </c>
      <c r="O3067" s="41" t="n">
        <v>4.175231183675161</v>
      </c>
      <c r="P3067" s="41" t="n">
        <v>-1.906004551999971</v>
      </c>
      <c r="Q3067" s="30" t="n">
        <v>0</v>
      </c>
      <c r="R3067" t="n">
        <v>560</v>
      </c>
      <c r="S3067" t="n">
        <v>150</v>
      </c>
      <c r="T3067" s="31">
        <f>SUM(Q3067:S3067)</f>
        <v/>
      </c>
    </row>
    <row r="3068">
      <c r="A3068" s="23" t="n">
        <v>13139</v>
      </c>
      <c r="B3068" s="24" t="inlineStr">
        <is>
          <t>HALL COUNTY, GA</t>
        </is>
      </c>
      <c r="C3068" s="9" t="n">
        <v>1829</v>
      </c>
      <c r="D3068" s="9" t="n">
        <v>2119</v>
      </c>
      <c r="E3068" s="25" t="n">
        <v>1780</v>
      </c>
      <c r="F3068" s="26" t="n">
        <v>1420.54</v>
      </c>
      <c r="G3068" s="9" t="n">
        <v>1710.54</v>
      </c>
      <c r="H3068" s="25" t="n">
        <v>1371.54</v>
      </c>
      <c r="I3068" s="26" t="n"/>
      <c r="J3068" s="9" t="n"/>
      <c r="K3068" s="26" t="n">
        <v>11.98665</v>
      </c>
      <c r="L3068" s="9" t="n">
        <v>19.51465</v>
      </c>
      <c r="M3068" s="25">
        <f>K3068-L3068</f>
        <v/>
      </c>
      <c r="N3068" s="41" t="n">
        <v>2.232852079521899</v>
      </c>
      <c r="O3068" s="41" t="n">
        <v>3.635154679050613</v>
      </c>
      <c r="P3068" s="41" t="n">
        <v>-1.402302599528714</v>
      </c>
      <c r="Q3068" s="30" t="n">
        <v>10</v>
      </c>
      <c r="R3068" t="n">
        <v>49610</v>
      </c>
      <c r="S3068" t="n">
        <v>14180</v>
      </c>
      <c r="T3068" s="31">
        <f>SUM(Q3068:S3068)</f>
        <v/>
      </c>
    </row>
    <row r="3069">
      <c r="A3069" s="23" t="n">
        <v>21095</v>
      </c>
      <c r="B3069" s="24" t="inlineStr">
        <is>
          <t>HARLAN COUNTY, KY</t>
        </is>
      </c>
      <c r="C3069" s="9" t="n">
        <v>419.545</v>
      </c>
      <c r="D3069" s="9" t="n">
        <v>419.545</v>
      </c>
      <c r="E3069" s="25" t="n">
        <v>0</v>
      </c>
      <c r="F3069" s="26" t="n">
        <v>325.0199</v>
      </c>
      <c r="G3069" s="9" t="n">
        <v>325.0199</v>
      </c>
      <c r="H3069" s="25" t="n">
        <v>0</v>
      </c>
      <c r="I3069" s="26" t="n"/>
      <c r="J3069" s="9" t="n"/>
      <c r="K3069" s="26" t="n">
        <v>11.56935</v>
      </c>
      <c r="L3069" s="9" t="n">
        <v>17.01901</v>
      </c>
      <c r="M3069" s="25">
        <f>K3069-L3069</f>
        <v/>
      </c>
      <c r="N3069" s="41" t="n">
        <v>2.155118169481605</v>
      </c>
      <c r="O3069" s="41" t="n">
        <v>3.170271249256798</v>
      </c>
      <c r="P3069" s="41" t="n">
        <v>-1.015153079775193</v>
      </c>
      <c r="Q3069" s="30" t="n">
        <v>0</v>
      </c>
      <c r="R3069" t="n">
        <v>1080</v>
      </c>
      <c r="S3069" t="n">
        <v>15050</v>
      </c>
      <c r="T3069" s="31">
        <f>SUM(Q3069:S3069)</f>
        <v/>
      </c>
    </row>
    <row r="3070">
      <c r="A3070" s="23" t="n">
        <v>21133</v>
      </c>
      <c r="B3070" s="24" t="inlineStr">
        <is>
          <t>LETCHER COUNTY, KY</t>
        </is>
      </c>
      <c r="C3070" s="9" t="n">
        <v>413.109</v>
      </c>
      <c r="D3070" s="9" t="n">
        <v>413.109</v>
      </c>
      <c r="E3070" s="25" t="n">
        <v>56.477</v>
      </c>
      <c r="F3070" s="26" t="n">
        <v>318.6389</v>
      </c>
      <c r="G3070" s="9" t="n">
        <v>318.6389</v>
      </c>
      <c r="H3070" s="25" t="n">
        <v>0</v>
      </c>
      <c r="I3070" s="26" t="n"/>
      <c r="J3070" s="9" t="n"/>
      <c r="K3070" s="26" t="n">
        <v>11.4908</v>
      </c>
      <c r="L3070" s="9" t="n">
        <v>16.32187</v>
      </c>
      <c r="M3070" s="25">
        <f>K3070-L3070</f>
        <v/>
      </c>
      <c r="N3070" s="41" t="n">
        <v>2.140486013637692</v>
      </c>
      <c r="O3070" s="41" t="n">
        <v>3.040409236207456</v>
      </c>
      <c r="P3070" s="41" t="n">
        <v>-0.8999232225697641</v>
      </c>
      <c r="Q3070" s="30" t="n">
        <v>0</v>
      </c>
      <c r="R3070" t="n">
        <v>170</v>
      </c>
      <c r="S3070" t="n">
        <v>22580</v>
      </c>
      <c r="T3070" s="31">
        <f>SUM(Q3070:S3070)</f>
        <v/>
      </c>
    </row>
    <row r="3071">
      <c r="A3071" s="23" t="n">
        <v>36005</v>
      </c>
      <c r="B3071" s="24" t="inlineStr">
        <is>
          <t>BRONX COUNTY, NY</t>
        </is>
      </c>
      <c r="C3071" s="9" t="n">
        <v>797.371</v>
      </c>
      <c r="D3071" s="9" t="n">
        <v>546.384</v>
      </c>
      <c r="E3071" s="25" t="n">
        <v>479.807</v>
      </c>
      <c r="F3071" s="26" t="n">
        <v>614.6660000000001</v>
      </c>
      <c r="G3071" s="9" t="n">
        <v>363.679</v>
      </c>
      <c r="H3071" s="25" t="n">
        <v>297.1017</v>
      </c>
      <c r="I3071" s="26" t="n"/>
      <c r="J3071" s="9" t="n"/>
      <c r="K3071" s="26" t="n">
        <v>22.57464</v>
      </c>
      <c r="L3071" s="9" t="n">
        <v>19.85575</v>
      </c>
      <c r="M3071" s="25">
        <f>K3071-L3071</f>
        <v/>
      </c>
      <c r="N3071" s="41" t="n">
        <v>4.205164234248788</v>
      </c>
      <c r="O3071" s="41" t="n">
        <v>3.698694187113743</v>
      </c>
      <c r="P3071" s="41" t="n">
        <v>0.5064700471350455</v>
      </c>
      <c r="Q3071" s="30" t="n">
        <v>0</v>
      </c>
      <c r="R3071" t="n">
        <v>10</v>
      </c>
      <c r="S3071" t="n">
        <v>120</v>
      </c>
      <c r="T3071" s="31">
        <f>SUM(Q3071:S3071)</f>
        <v/>
      </c>
    </row>
    <row r="3072">
      <c r="A3072" s="23" t="n">
        <v>36047</v>
      </c>
      <c r="B3072" s="24" t="inlineStr">
        <is>
          <t>KINGS COUNTY, NY</t>
        </is>
      </c>
      <c r="C3072" s="9" t="n">
        <v>0</v>
      </c>
      <c r="D3072" s="9" t="n">
        <v>0</v>
      </c>
      <c r="E3072" s="25" t="n">
        <v>0</v>
      </c>
      <c r="F3072" s="26" t="n">
        <v>0</v>
      </c>
      <c r="G3072" s="9" t="n">
        <v>0</v>
      </c>
      <c r="H3072" s="25" t="n">
        <v>0</v>
      </c>
      <c r="I3072" s="26" t="n"/>
      <c r="J3072" s="9" t="n"/>
      <c r="K3072" s="26" t="n">
        <v>22.57464</v>
      </c>
      <c r="L3072" s="9" t="n">
        <v>19.87586</v>
      </c>
      <c r="M3072" s="25">
        <f>K3072-L3072</f>
        <v/>
      </c>
      <c r="N3072" s="41" t="n">
        <v>4.205164234248788</v>
      </c>
      <c r="O3072" s="41" t="n">
        <v>3.702440242543674</v>
      </c>
      <c r="P3072" s="41" t="n">
        <v>0.5027239917051145</v>
      </c>
      <c r="Q3072" s="30" t="n">
        <v>0</v>
      </c>
      <c r="R3072" t="n">
        <v>10</v>
      </c>
      <c r="S3072" t="n">
        <v>20</v>
      </c>
      <c r="T3072" s="31">
        <f>SUM(Q3072:S3072)</f>
        <v/>
      </c>
    </row>
    <row r="3073">
      <c r="A3073" s="23" t="n">
        <v>36059</v>
      </c>
      <c r="B3073" s="24" t="inlineStr">
        <is>
          <t>NASSAU COUNTY, NY</t>
        </is>
      </c>
      <c r="C3073" s="9" t="n">
        <v>2891.61</v>
      </c>
      <c r="D3073" s="9" t="n">
        <v>1683.28</v>
      </c>
      <c r="E3073" s="25" t="n">
        <v>1630.97</v>
      </c>
      <c r="F3073" s="26" t="n">
        <v>2651.191</v>
      </c>
      <c r="G3073" s="9" t="n">
        <v>1442.855</v>
      </c>
      <c r="H3073" s="25" t="n">
        <v>1390.544</v>
      </c>
      <c r="I3073" s="26" t="n"/>
      <c r="J3073" s="9" t="n"/>
      <c r="K3073" s="26" t="n">
        <v>22.57464</v>
      </c>
      <c r="L3073" s="9" t="n">
        <v>19.87883</v>
      </c>
      <c r="M3073" s="25">
        <f>K3073-L3073</f>
        <v/>
      </c>
      <c r="N3073" s="41" t="n">
        <v>4.205164234248788</v>
      </c>
      <c r="O3073" s="41" t="n">
        <v>3.70299348891995</v>
      </c>
      <c r="P3073" s="41" t="n">
        <v>0.5021707453288389</v>
      </c>
      <c r="Q3073" s="30" t="n">
        <v>0</v>
      </c>
      <c r="R3073" t="n">
        <v>290</v>
      </c>
      <c r="S3073" t="n">
        <v>180</v>
      </c>
      <c r="T3073" s="31">
        <f>SUM(Q3073:S3073)</f>
        <v/>
      </c>
    </row>
    <row r="3074">
      <c r="A3074" s="23" t="n">
        <v>36061</v>
      </c>
      <c r="B3074" s="24" t="inlineStr">
        <is>
          <t>NEW YORK COUNTY, NY</t>
        </is>
      </c>
      <c r="C3074" s="9" t="n">
        <v>1007.84</v>
      </c>
      <c r="D3074" s="9" t="n">
        <v>789.942</v>
      </c>
      <c r="E3074" s="25" t="n">
        <v>881.955</v>
      </c>
      <c r="F3074" s="26" t="n">
        <v>845.6627</v>
      </c>
      <c r="G3074" s="9" t="n">
        <v>627.7679000000001</v>
      </c>
      <c r="H3074" s="25" t="n">
        <v>719.7809999999999</v>
      </c>
      <c r="I3074" s="26" t="n"/>
      <c r="J3074" s="9" t="n"/>
      <c r="K3074" s="26" t="n">
        <v>0</v>
      </c>
      <c r="L3074" s="9" t="n">
        <v>0</v>
      </c>
      <c r="M3074" s="25">
        <f>K3074-L3074</f>
        <v/>
      </c>
      <c r="N3074" s="41" t="n">
        <v>0</v>
      </c>
      <c r="O3074" s="41" t="n">
        <v>0</v>
      </c>
      <c r="P3074" s="41" t="n">
        <v>0</v>
      </c>
      <c r="Q3074" s="30" t="n">
        <v>0</v>
      </c>
      <c r="R3074" t="n">
        <v>0</v>
      </c>
      <c r="S3074" t="n">
        <v>0</v>
      </c>
      <c r="T3074" s="31">
        <f>SUM(Q3074:S3074)</f>
        <v/>
      </c>
    </row>
    <row r="3075">
      <c r="A3075" s="23" t="n">
        <v>36081</v>
      </c>
      <c r="B3075" s="24" t="inlineStr">
        <is>
          <t>QUEENS COUNTY, NY</t>
        </is>
      </c>
      <c r="C3075" s="9" t="n">
        <v>0</v>
      </c>
      <c r="D3075" s="9" t="n">
        <v>0</v>
      </c>
      <c r="E3075" s="25" t="n">
        <v>0</v>
      </c>
      <c r="F3075" s="26" t="n">
        <v>0</v>
      </c>
      <c r="G3075" s="9" t="n">
        <v>0</v>
      </c>
      <c r="H3075" s="25" t="n">
        <v>0</v>
      </c>
      <c r="I3075" s="26" t="n"/>
      <c r="J3075" s="9" t="n"/>
      <c r="K3075" s="26" t="n">
        <v>22.57464</v>
      </c>
      <c r="L3075" s="9" t="n">
        <v>19.88921</v>
      </c>
      <c r="M3075" s="25">
        <f>K3075-L3075</f>
        <v/>
      </c>
      <c r="N3075" s="41" t="n">
        <v>4.205164234248788</v>
      </c>
      <c r="O3075" s="41" t="n">
        <v>3.704927057063296</v>
      </c>
      <c r="P3075" s="41" t="n">
        <v>0.5002371771854933</v>
      </c>
      <c r="Q3075" s="30" t="n">
        <v>0</v>
      </c>
      <c r="R3075" t="n">
        <v>0</v>
      </c>
      <c r="S3075" t="n">
        <v>30</v>
      </c>
      <c r="T3075" s="31">
        <f>SUM(Q3075:S3075)</f>
        <v/>
      </c>
    </row>
    <row r="3076">
      <c r="A3076" s="23" t="n">
        <v>48167</v>
      </c>
      <c r="B3076" s="24" t="inlineStr">
        <is>
          <t>GALVESTON COUNTY, TX</t>
        </is>
      </c>
      <c r="C3076" s="9" t="n">
        <v>1053</v>
      </c>
      <c r="D3076" s="9" t="n">
        <v>1053</v>
      </c>
      <c r="E3076" s="25" t="n">
        <v>1053</v>
      </c>
      <c r="F3076" s="26" t="n">
        <v>853.62</v>
      </c>
      <c r="G3076" s="9" t="n">
        <v>853.62</v>
      </c>
      <c r="H3076" s="25" t="n">
        <v>853.62</v>
      </c>
      <c r="I3076" s="26" t="n"/>
      <c r="J3076" s="9" t="n"/>
      <c r="K3076" s="26" t="n">
        <v>11.4861</v>
      </c>
      <c r="L3076" s="9" t="n">
        <v>15.31034</v>
      </c>
      <c r="M3076" s="25">
        <f>K3076-L3076</f>
        <v/>
      </c>
      <c r="N3076" s="41" t="n">
        <v>2.139610505904192</v>
      </c>
      <c r="O3076" s="41" t="n">
        <v>2.851983206916638</v>
      </c>
      <c r="P3076" s="41" t="n">
        <v>-0.7123727010124452</v>
      </c>
      <c r="Q3076" s="30" t="n">
        <v>9540</v>
      </c>
      <c r="R3076" t="n">
        <v>27720</v>
      </c>
      <c r="S3076" t="n">
        <v>9800</v>
      </c>
      <c r="T3076" s="31">
        <f>SUM(Q3076:S3076)</f>
        <v/>
      </c>
    </row>
    <row r="3077">
      <c r="A3077" s="23" t="n">
        <v>48301</v>
      </c>
      <c r="B3077" s="24" t="inlineStr">
        <is>
          <t>LOVING COUNTY, TX</t>
        </is>
      </c>
      <c r="C3077" s="9" t="n">
        <v>122.164</v>
      </c>
      <c r="D3077" s="9" t="n">
        <v>122.164</v>
      </c>
      <c r="E3077" s="25" t="n">
        <v>65.5548</v>
      </c>
      <c r="F3077" s="26" t="n">
        <v>23.81001</v>
      </c>
      <c r="G3077" s="9" t="n">
        <v>23.81001</v>
      </c>
      <c r="H3077" s="25" t="n">
        <v>0</v>
      </c>
      <c r="I3077" s="26" t="n"/>
      <c r="J3077" s="9" t="n"/>
      <c r="K3077" s="26" t="n">
        <v>0</v>
      </c>
      <c r="L3077" s="9" t="n">
        <v>0</v>
      </c>
      <c r="M3077" s="25">
        <f>K3077-L3077</f>
        <v/>
      </c>
      <c r="N3077" s="41" t="n">
        <v>0</v>
      </c>
      <c r="O3077" s="41" t="n">
        <v>0</v>
      </c>
      <c r="P3077" s="41" t="n">
        <v>0</v>
      </c>
      <c r="Q3077" s="30" t="n">
        <v>0</v>
      </c>
      <c r="R3077" t="n">
        <v>0</v>
      </c>
      <c r="S3077" t="n">
        <v>0</v>
      </c>
      <c r="T3077" s="31">
        <f>SUM(Q3077:S3077)</f>
        <v/>
      </c>
    </row>
    <row r="3078">
      <c r="A3078" s="23" t="n">
        <v>48457</v>
      </c>
      <c r="B3078" s="24" t="inlineStr">
        <is>
          <t>TYLER COUNTY, TX</t>
        </is>
      </c>
      <c r="C3078" s="9" t="n">
        <v>1361</v>
      </c>
      <c r="D3078" s="9" t="n">
        <v>1945</v>
      </c>
      <c r="E3078" s="25" t="n">
        <v>488</v>
      </c>
      <c r="F3078" s="26" t="n">
        <v>1148.84</v>
      </c>
      <c r="G3078" s="9" t="n">
        <v>1732.84</v>
      </c>
      <c r="H3078" s="25" t="n">
        <v>275.84</v>
      </c>
      <c r="I3078" s="26" t="n"/>
      <c r="J3078" s="9" t="n"/>
      <c r="K3078" s="26" t="n">
        <v>11.58337</v>
      </c>
      <c r="L3078" s="9" t="n">
        <v>16.84902</v>
      </c>
      <c r="M3078" s="25">
        <f>K3078-L3078</f>
        <v/>
      </c>
      <c r="N3078" s="41" t="n">
        <v>2.157729790422811</v>
      </c>
      <c r="O3078" s="41" t="n">
        <v>3.138605811040288</v>
      </c>
      <c r="P3078" s="41" t="n">
        <v>-0.9808760206174775</v>
      </c>
      <c r="Q3078" s="30" t="n">
        <v>0</v>
      </c>
      <c r="R3078" t="n">
        <v>19260</v>
      </c>
      <c r="S3078" t="n">
        <v>63170</v>
      </c>
      <c r="T3078" s="31">
        <f>SUM(Q3078:S3078)</f>
        <v/>
      </c>
    </row>
    <row r="3079">
      <c r="A3079" s="23" t="n">
        <v>51810</v>
      </c>
      <c r="B3079" s="24" t="inlineStr">
        <is>
          <t>VIRGINIA BEACH CITY, VA</t>
        </is>
      </c>
      <c r="C3079" s="9" t="n">
        <v>1623</v>
      </c>
      <c r="D3079" s="9" t="n">
        <v>1741</v>
      </c>
      <c r="E3079" s="25" t="n">
        <v>1160</v>
      </c>
      <c r="F3079" s="26" t="n">
        <v>1338.28</v>
      </c>
      <c r="G3079" s="9" t="n">
        <v>1456.28</v>
      </c>
      <c r="H3079" s="25" t="n">
        <v>875.28</v>
      </c>
      <c r="I3079" s="26" t="n"/>
      <c r="J3079" s="9" t="n"/>
      <c r="K3079" s="26" t="n">
        <v>11.47522</v>
      </c>
      <c r="L3079" s="9" t="n">
        <v>18.60977</v>
      </c>
      <c r="M3079" s="25">
        <f>K3079-L3079</f>
        <v/>
      </c>
      <c r="N3079" s="41" t="n">
        <v>2.137583798640261</v>
      </c>
      <c r="O3079" s="41" t="n">
        <v>3.466595224180589</v>
      </c>
      <c r="P3079" s="41" t="n">
        <v>-1.329011425540328</v>
      </c>
      <c r="Q3079" s="30" t="n">
        <v>19490</v>
      </c>
      <c r="R3079" t="n">
        <v>19150</v>
      </c>
      <c r="S3079" t="n">
        <v>0</v>
      </c>
      <c r="T3079" s="31">
        <f>SUM(Q3079:S3079)</f>
        <v/>
      </c>
    </row>
    <row r="3080">
      <c r="A3080" s="12" t="n">
        <v>53031</v>
      </c>
      <c r="B3080" s="32" t="inlineStr">
        <is>
          <t>JEFFERSON COUNTY, WA</t>
        </is>
      </c>
      <c r="C3080" s="33" t="n">
        <v>2094.34</v>
      </c>
      <c r="D3080" s="33" t="n">
        <v>2453.88</v>
      </c>
      <c r="E3080" s="34" t="n">
        <v>747.0170000000001</v>
      </c>
      <c r="F3080" s="35" t="n">
        <v>1604.227</v>
      </c>
      <c r="G3080" s="33" t="n">
        <v>1963.768</v>
      </c>
      <c r="H3080" s="34" t="n">
        <v>256.9072</v>
      </c>
      <c r="I3080" s="35" t="n"/>
      <c r="J3080" s="33" t="n"/>
      <c r="K3080" s="35" t="n">
        <v>44.67452</v>
      </c>
      <c r="L3080" s="33" t="n">
        <v>28.77422</v>
      </c>
      <c r="M3080" s="34">
        <f>K3080-L3080</f>
        <v/>
      </c>
      <c r="N3080" s="36" t="n">
        <v>8.321891010719648</v>
      </c>
      <c r="O3080" s="37" t="n">
        <v>5.360011092642283</v>
      </c>
      <c r="P3080" s="38" t="n">
        <v>2.961879918077365</v>
      </c>
      <c r="Q3080" s="39" t="n">
        <v>0</v>
      </c>
      <c r="R3080" s="40" t="n">
        <v>3290</v>
      </c>
      <c r="S3080" s="40" t="n">
        <v>26490</v>
      </c>
      <c r="T3080" s="13">
        <f>SUM(Q3080:S3080)</f>
        <v/>
      </c>
    </row>
    <row r="3081">
      <c r="A3081" s="43" t="n"/>
      <c r="C3081" s="9" t="n"/>
      <c r="D3081" s="9" t="n"/>
      <c r="E3081" s="9" t="n"/>
      <c r="F3081" s="9" t="n"/>
      <c r="G3081" s="9" t="n"/>
      <c r="H3081" s="9" t="n"/>
      <c r="I3081" s="9" t="n"/>
      <c r="J3081" s="9" t="n"/>
      <c r="K3081" s="9" t="n"/>
      <c r="L3081" s="9" t="n"/>
      <c r="M3081" s="9" t="n"/>
      <c r="N3081" s="9" t="n"/>
      <c r="O3081" s="9" t="n"/>
      <c r="P3081" s="9" t="n"/>
    </row>
    <row r="3082">
      <c r="A3082" s="43" t="inlineStr">
        <is>
          <t>Notes (see Nielsen et al., 2013, for more details.)</t>
        </is>
      </c>
      <c r="C3082" s="9" t="n"/>
      <c r="D3082" s="9" t="n"/>
      <c r="E3082" s="9" t="n"/>
      <c r="F3082" s="9" t="n"/>
      <c r="G3082" s="9" t="n"/>
      <c r="H3082" s="9" t="n"/>
      <c r="I3082" s="9" t="n"/>
      <c r="J3082" s="9" t="n"/>
      <c r="K3082" s="9" t="n"/>
      <c r="L3082" s="9" t="n"/>
      <c r="M3082" s="9" t="n"/>
      <c r="N3082" s="9" t="n"/>
      <c r="O3082" s="9" t="n"/>
      <c r="P3082" s="9" t="n"/>
    </row>
    <row r="3083" ht="17.25" customHeight="1" s="8">
      <c r="A3083" s="43" t="inlineStr">
        <is>
          <t xml:space="preserve">  aThe average price of land in the county, by use, in dollars (1997=100) per acre.  These values assume that the land, if converted to forest, will not be harvested periodically for timber.</t>
        </is>
      </c>
      <c r="C3083" s="9" t="n"/>
      <c r="D3083" s="9" t="n"/>
      <c r="E3083" s="9" t="n"/>
      <c r="F3083" s="9" t="n"/>
      <c r="G3083" s="9" t="n"/>
      <c r="H3083" s="9" t="n"/>
      <c r="I3083" s="9" t="n"/>
      <c r="J3083" s="9" t="n"/>
      <c r="K3083" s="9" t="n"/>
      <c r="L3083" s="9" t="n"/>
      <c r="M3083" s="9" t="n"/>
      <c r="N3083" s="9" t="n"/>
      <c r="O3083" s="9" t="n"/>
      <c r="P3083" s="9" t="n"/>
    </row>
    <row r="3084" ht="17.25" customHeight="1" s="8">
      <c r="A3084" s="43" t="inlineStr">
        <is>
          <t xml:space="preserve">  bThe average price of land in the county, by use, in dollars (1997=100) per acre.  These values assumed that the land will be converted to forest and harvested periodically for timber.</t>
        </is>
      </c>
      <c r="C3084" s="9" t="n"/>
      <c r="D3084" s="9" t="n"/>
      <c r="E3084" s="9" t="n"/>
      <c r="F3084" s="9" t="n"/>
      <c r="G3084" s="9" t="n"/>
      <c r="H3084" s="9" t="n"/>
      <c r="I3084" s="9" t="n"/>
      <c r="J3084" s="9" t="n"/>
      <c r="K3084" s="9" t="n"/>
      <c r="L3084" s="9" t="n"/>
      <c r="M3084" s="9" t="n"/>
      <c r="N3084" s="9" t="n"/>
      <c r="O3084" s="9" t="n"/>
      <c r="P3084" s="9" t="n"/>
    </row>
    <row r="3085" ht="17.25" customHeight="1" s="8">
      <c r="A3085" s="43" t="inlineStr">
        <is>
          <t xml:space="preserve">  cThe average cost of planting trees in the county in dollars (1997=100) per acre.</t>
        </is>
      </c>
      <c r="C3085" s="9" t="n"/>
      <c r="D3085" s="9" t="n"/>
      <c r="E3085" s="9" t="n"/>
      <c r="F3085" s="9" t="n"/>
      <c r="G3085" s="9" t="n"/>
      <c r="H3085" s="9" t="n"/>
      <c r="I3085" s="9" t="n"/>
      <c r="J3085" s="9" t="n"/>
      <c r="K3085" s="9" t="n"/>
      <c r="L3085" s="9" t="n"/>
      <c r="M3085" s="9" t="n"/>
      <c r="N3085" s="9" t="n"/>
      <c r="O3085" s="9" t="n"/>
      <c r="P3085" s="9" t="n"/>
    </row>
    <row r="3086" ht="17.25" customHeight="1" s="8">
      <c r="A3086" s="43" t="inlineStr">
        <is>
          <t xml:space="preserve">  dBased on original data from the Conservation Reserve Program (1986 - 1993) on the cost share for tree establishment.  A blank cell indicates that there was no enrollment in the CRP tree planting category.</t>
        </is>
      </c>
      <c r="C3086" s="9" t="n"/>
      <c r="D3086" s="9" t="n"/>
      <c r="E3086" s="9" t="n"/>
      <c r="F3086" s="9" t="n"/>
      <c r="G3086" s="9" t="n"/>
      <c r="H3086" s="9" t="n"/>
      <c r="I3086" s="9" t="n"/>
      <c r="J3086" s="9" t="n"/>
      <c r="K3086" s="9" t="n"/>
      <c r="L3086" s="9" t="n"/>
      <c r="M3086" s="9" t="n"/>
      <c r="N3086" s="9" t="n"/>
      <c r="O3086" s="9" t="n"/>
      <c r="P3086" s="9" t="n"/>
    </row>
    <row r="3087" ht="17.25" customHeight="1" s="8">
      <c r="A3087" s="43" t="inlineStr">
        <is>
          <t xml:space="preserve">  eThe blank cells in column I are filled with predicted values of tree planting costs.</t>
        </is>
      </c>
      <c r="C3087" s="9" t="n"/>
      <c r="D3087" s="9" t="n"/>
      <c r="E3087" s="9" t="n"/>
      <c r="F3087" s="9" t="n"/>
      <c r="G3087" s="9" t="n"/>
      <c r="H3087" s="9" t="n"/>
      <c r="I3087" s="9" t="n"/>
      <c r="J3087" s="9" t="n"/>
      <c r="K3087" s="9" t="n"/>
      <c r="L3087" s="9" t="n"/>
      <c r="M3087" s="9" t="n"/>
      <c r="N3087" s="9" t="n"/>
      <c r="O3087" s="9" t="n"/>
      <c r="P3087" s="9" t="n"/>
    </row>
    <row r="3088" ht="17.25" customHeight="1" s="8">
      <c r="A3088" s="43" t="inlineStr">
        <is>
          <t xml:space="preserve">  fThe average present value carbon uptake by a forest in the county, in metric tons per acre, assuming a 5% discount rate.  Values in column K assume no periodic timber harvesting.  Values in column L assume periodic timber harvesting.</t>
        </is>
      </c>
      <c r="C3088" s="9" t="n"/>
      <c r="D3088" s="9" t="n"/>
      <c r="E3088" s="9" t="n"/>
      <c r="F3088" s="9" t="n"/>
      <c r="G3088" s="9" t="n"/>
      <c r="H3088" s="9" t="n"/>
      <c r="I3088" s="9" t="n"/>
      <c r="J3088" s="9" t="n"/>
      <c r="K3088" s="9" t="n"/>
      <c r="L3088" s="9" t="n"/>
      <c r="M3088" s="9" t="n"/>
      <c r="N3088" s="9" t="n"/>
      <c r="O3088" s="9" t="n"/>
      <c r="P3088" s="9" t="n"/>
    </row>
    <row r="3089" ht="17.25" customHeight="1" s="8">
      <c r="A3089" s="43" t="inlineStr">
        <is>
          <t xml:space="preserve">  gThe area of private land in each county, by use, within a Holdridge Forest Zone, in acres.</t>
        </is>
      </c>
      <c r="C3089" s="9" t="n"/>
      <c r="D3089" s="9" t="n"/>
      <c r="E3089" s="9" t="n"/>
      <c r="F3089" s="9" t="n"/>
      <c r="G3089" s="9" t="n"/>
      <c r="H3089" s="9" t="n"/>
      <c r="I3089" s="9" t="n"/>
      <c r="J3089" s="9" t="n"/>
      <c r="K3089" s="9" t="n"/>
      <c r="L3089" s="9" t="n"/>
      <c r="M3089" s="9" t="n"/>
      <c r="N3089" s="9" t="n"/>
      <c r="O3089" s="9" t="n"/>
      <c r="P3089" s="9" t="n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tabColor theme="3"/>
    <outlinePr summaryBelow="1" summaryRight="1"/>
    <pageSetUpPr/>
  </sheetPr>
  <dimension ref="A1:AJ7"/>
  <sheetViews>
    <sheetView workbookViewId="0">
      <selection activeCell="A1" sqref="A1"/>
    </sheetView>
  </sheetViews>
  <sheetFormatPr baseColWidth="10" defaultColWidth="8.83203125" defaultRowHeight="15"/>
  <cols>
    <col width="29.33203125" customWidth="1" style="8" min="1" max="1"/>
    <col width="17.5" customWidth="1" style="8" min="2" max="2"/>
  </cols>
  <sheetData>
    <row r="1">
      <c r="B1" s="1" t="inlineStr">
        <is>
          <t>g CO2 / acre / yr</t>
        </is>
      </c>
      <c r="D1" s="1" t="n"/>
      <c r="F1" s="1" t="n"/>
      <c r="H1" s="1" t="n"/>
      <c r="J1" s="1" t="n"/>
      <c r="L1" s="1" t="n"/>
      <c r="N1" s="1" t="n"/>
      <c r="P1" s="1" t="n"/>
      <c r="R1" s="1" t="n"/>
      <c r="T1" s="1" t="n"/>
      <c r="V1" s="1" t="n"/>
      <c r="X1" s="1" t="n"/>
      <c r="Z1" s="1" t="n"/>
      <c r="AB1" s="1" t="n"/>
      <c r="AD1" s="1" t="n"/>
      <c r="AF1" s="1" t="n"/>
      <c r="AH1" s="1" t="n"/>
      <c r="AJ1" s="1" t="n"/>
    </row>
    <row r="2">
      <c r="A2" t="inlineStr">
        <is>
          <t>forest set asides</t>
        </is>
      </c>
      <c r="B2" s="2">
        <f>Calculations!A30</f>
        <v/>
      </c>
    </row>
    <row r="3">
      <c r="A3" t="inlineStr">
        <is>
          <t>afforestation and reforestation</t>
        </is>
      </c>
      <c r="B3" s="2">
        <f>Calculations!A7</f>
        <v/>
      </c>
      <c r="C3" s="2" t="n"/>
      <c r="D3" s="2" t="n"/>
      <c r="E3" s="2" t="n"/>
      <c r="F3" s="2" t="n"/>
      <c r="G3" s="2" t="n"/>
      <c r="H3" s="2" t="n"/>
      <c r="I3" s="2" t="n"/>
      <c r="J3" s="2" t="n"/>
      <c r="K3" s="2" t="n"/>
      <c r="L3" s="2" t="n"/>
      <c r="M3" s="2" t="n"/>
      <c r="N3" s="2" t="n"/>
      <c r="O3" s="2" t="n"/>
      <c r="P3" s="2" t="n"/>
      <c r="Q3" s="2" t="n"/>
      <c r="R3" s="2" t="n"/>
      <c r="S3" s="2" t="n"/>
      <c r="T3" s="2" t="n"/>
      <c r="U3" s="2" t="n"/>
      <c r="V3" s="2" t="n"/>
      <c r="W3" s="2" t="n"/>
      <c r="X3" s="2" t="n"/>
      <c r="Y3" s="2" t="n"/>
      <c r="Z3" s="2" t="n"/>
      <c r="AA3" s="2" t="n"/>
      <c r="AB3" s="2" t="n"/>
      <c r="AC3" s="2" t="n"/>
      <c r="AD3" s="2" t="n"/>
      <c r="AE3" s="2" t="n"/>
      <c r="AF3" s="2" t="n"/>
      <c r="AG3" s="2" t="n"/>
      <c r="AH3" s="2" t="n"/>
      <c r="AI3" s="2" t="n"/>
      <c r="AJ3" s="2" t="n"/>
    </row>
    <row r="4">
      <c r="A4" t="inlineStr">
        <is>
          <t>improved forest management</t>
        </is>
      </c>
      <c r="B4" t="n">
        <v>0</v>
      </c>
    </row>
    <row r="5">
      <c r="A5" t="inlineStr">
        <is>
          <t>avoid deforestation</t>
        </is>
      </c>
      <c r="B5" s="2" t="n">
        <v>0</v>
      </c>
      <c r="C5" s="2" t="n"/>
      <c r="D5" s="2" t="n"/>
      <c r="E5" s="2" t="n"/>
      <c r="F5" s="2" t="n"/>
      <c r="G5" s="2" t="n"/>
      <c r="H5" s="2" t="n"/>
      <c r="I5" s="2" t="n"/>
      <c r="J5" s="2" t="n"/>
      <c r="K5" s="2" t="n"/>
      <c r="L5" s="2" t="n"/>
      <c r="M5" s="2" t="n"/>
      <c r="N5" s="2" t="n"/>
      <c r="O5" s="2" t="n"/>
      <c r="P5" s="2" t="n"/>
      <c r="Q5" s="2" t="n"/>
      <c r="R5" s="2" t="n"/>
      <c r="S5" s="2" t="n"/>
      <c r="T5" s="2" t="n"/>
      <c r="U5" s="2" t="n"/>
      <c r="V5" s="2" t="n"/>
      <c r="W5" s="2" t="n"/>
      <c r="X5" s="2" t="n"/>
      <c r="Y5" s="2" t="n"/>
      <c r="Z5" s="2" t="n"/>
      <c r="AA5" s="2" t="n"/>
      <c r="AB5" s="2" t="n"/>
      <c r="AC5" s="2" t="n"/>
      <c r="AD5" s="2" t="n"/>
      <c r="AE5" s="2" t="n"/>
      <c r="AF5" s="2" t="n"/>
      <c r="AG5" s="2" t="n"/>
      <c r="AH5" s="2" t="n"/>
      <c r="AI5" s="2" t="n"/>
      <c r="AJ5" s="2" t="n"/>
    </row>
    <row r="6">
      <c r="A6" t="inlineStr">
        <is>
          <t>peatland restoration</t>
        </is>
      </c>
      <c r="B6" s="2" t="n">
        <v>0</v>
      </c>
      <c r="C6" s="2" t="n"/>
      <c r="D6" s="2" t="n"/>
      <c r="E6" s="2" t="n"/>
      <c r="F6" s="2" t="n"/>
      <c r="G6" s="2" t="n"/>
      <c r="H6" s="2" t="n"/>
      <c r="I6" s="2" t="n"/>
      <c r="J6" s="2" t="n"/>
      <c r="K6" s="2" t="n"/>
      <c r="L6" s="2" t="n"/>
      <c r="M6" s="2" t="n"/>
      <c r="N6" s="2" t="n"/>
      <c r="O6" s="2" t="n"/>
      <c r="P6" s="2" t="n"/>
      <c r="Q6" s="2" t="n"/>
      <c r="R6" s="2" t="n"/>
      <c r="S6" s="2" t="n"/>
      <c r="T6" s="2" t="n"/>
      <c r="U6" s="2" t="n"/>
      <c r="V6" s="2" t="n"/>
      <c r="W6" s="2" t="n"/>
      <c r="X6" s="2" t="n"/>
      <c r="Y6" s="2" t="n"/>
      <c r="Z6" s="2" t="n"/>
      <c r="AA6" s="2" t="n"/>
      <c r="AB6" s="2" t="n"/>
      <c r="AC6" s="2" t="n"/>
      <c r="AD6" s="2" t="n"/>
      <c r="AE6" s="2" t="n"/>
      <c r="AF6" s="2" t="n"/>
      <c r="AG6" s="2" t="n"/>
      <c r="AH6" s="2" t="n"/>
      <c r="AI6" s="2" t="n"/>
      <c r="AJ6" s="2" t="n"/>
    </row>
    <row r="7">
      <c r="A7" t="inlineStr">
        <is>
          <t>forest restoration</t>
        </is>
      </c>
      <c r="B7" s="2" t="n">
        <v>0</v>
      </c>
      <c r="C7" s="2" t="n"/>
      <c r="D7" s="2" t="n"/>
      <c r="E7" s="2" t="n"/>
      <c r="F7" s="2" t="n"/>
      <c r="G7" s="2" t="n"/>
      <c r="H7" s="2" t="n"/>
      <c r="I7" s="2" t="n"/>
      <c r="J7" s="2" t="n"/>
      <c r="K7" s="2" t="n"/>
      <c r="L7" s="2" t="n"/>
      <c r="M7" s="2" t="n"/>
      <c r="N7" s="2" t="n"/>
      <c r="O7" s="2" t="n"/>
      <c r="P7" s="2" t="n"/>
      <c r="Q7" s="2" t="n"/>
      <c r="R7" s="2" t="n"/>
      <c r="S7" s="2" t="n"/>
      <c r="T7" s="2" t="n"/>
      <c r="U7" s="2" t="n"/>
      <c r="V7" s="2" t="n"/>
      <c r="W7" s="2" t="n"/>
      <c r="X7" s="2" t="n"/>
      <c r="Y7" s="2" t="n"/>
      <c r="Z7" s="2" t="n"/>
      <c r="AA7" s="2" t="n"/>
      <c r="AB7" s="2" t="n"/>
      <c r="AC7" s="2" t="n"/>
      <c r="AD7" s="2" t="n"/>
      <c r="AE7" s="2" t="n"/>
      <c r="AF7" s="2" t="n"/>
      <c r="AG7" s="2" t="n"/>
      <c r="AH7" s="2" t="n"/>
      <c r="AI7" s="2" t="n"/>
      <c r="AJ7" s="2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2017-01-27T07:38:37Z</dcterms:created>
  <dcterms:modified xmlns:dcterms="http://purl.org/dc/terms/" xmlns:xsi="http://www.w3.org/2001/XMLSchema-instance" xsi:type="dcterms:W3CDTF">2021-04-22T00:07:52Z</dcterms:modified>
  <cp:lastModifiedBy>Nathan Iyer</cp:lastModifiedBy>
</cp:coreProperties>
</file>