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A/elec/PMCCS/"/>
    </mc:Choice>
  </mc:AlternateContent>
  <xr:revisionPtr revIDLastSave="0" documentId="8_{F47FAFFD-4F0D-5543-AA66-A1C9CEF7C1CD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J12" i="2"/>
  <c r="F12" i="2"/>
  <c r="G3" i="2"/>
  <c r="D12" i="2"/>
  <c r="D3" i="2"/>
  <c r="J3" i="2"/>
  <c r="F3" i="2"/>
  <c r="E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<sst xmlns="http://schemas.openxmlformats.org/spreadsheetml/2006/main" count="13572" uniqueCount="2651">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</sst>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2643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VA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VA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9.1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1716.3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0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698.8</v>
      </c>
      <c r="C36">
        <f>SUMIFS(BPMCCS!E$2:E$817,BPMCCS!$B$2:$B$817,Calculations!$A$27,BPMCCS!$A$2:$A$817,$A36)</f>
        <v>576.70000000000005</v>
      </c>
      <c r="D36">
        <f>SUMIFS(BPMCCS!F$2:F$817,BPMCCS!$B$2:$B$817,Calculations!$A$27,BPMCCS!$A$2:$A$817,$A36)</f>
        <v>176.5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1.6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72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143.80000000000001</v>
      </c>
      <c r="C66">
        <f>SUMIFS('Planned Additions'!$O:$O,'Planned Additions'!$K:$K,Calculations!$A66,'Planned Additions'!$G:$G,Calculations!$A$27,'Planned Additions'!$P:$P,"Yes",'Planned Additions'!$A:$A,Calculations!C$49)</f>
        <v>605.20000000000005</v>
      </c>
      <c r="D66">
        <f>SUMIFS('Planned Additions'!$O:$O,'Planned Additions'!$K:$K,Calculations!$A66,'Planned Additions'!$G:$G,Calculations!$A$27,'Planned Additions'!$P:$P,"Yes",'Planned Additions'!$A:$A,Calculations!D$49)</f>
        <v>75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9.1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1716.3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0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698.8</v>
      </c>
      <c r="E7">
        <f>Calculations!C36</f>
        <v>576.70000000000005</v>
      </c>
      <c r="F7">
        <f>Calculations!D36</f>
        <v>176.5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2021-11-16T04:09:52Z</dcterms:modified>
</cp:coreProperties>
</file>