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E7F387EF-4DF4-4A7F-BA3E-8292A3F2BC13}"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J1242" i="22"/>
  <c r="N1249" i="22"/>
  <c r="O1244" i="22"/>
  <c r="P1239"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F1297" i="22"/>
  <c r="H1295" i="22"/>
  <c r="R1293" i="22"/>
  <c r="J1293" i="22"/>
  <c r="G1292" i="22"/>
  <c r="I1290" i="22"/>
  <c r="F1289" i="22"/>
  <c r="K1288" i="22"/>
  <c r="H1287" i="22"/>
  <c r="J1285" i="22"/>
  <c r="G1284" i="22"/>
  <c r="P1298" i="22"/>
  <c r="M1297" i="22"/>
  <c r="O1295" i="22"/>
  <c r="L1294" i="22"/>
  <c r="Q1293" i="22"/>
  <c r="N1292" i="22"/>
  <c r="P1290" i="22"/>
  <c r="M1289" i="22"/>
  <c r="R1288" i="22"/>
  <c r="O1287" i="22"/>
  <c r="Q1285" i="22"/>
  <c r="N1284" i="22"/>
  <c r="F1284" i="22"/>
  <c r="G1298" i="22"/>
  <c r="I1296" i="22"/>
  <c r="F1295" i="22"/>
  <c r="K1294" i="22"/>
  <c r="H1293" i="22"/>
  <c r="J1291" i="22"/>
  <c r="O1290" i="22"/>
  <c r="G1290" i="22"/>
  <c r="L1289" i="22"/>
  <c r="Q1288" i="22"/>
  <c r="I1288" i="22"/>
  <c r="K1286" i="22"/>
  <c r="P1285" i="22"/>
  <c r="H1285" i="22"/>
  <c r="M1284" i="22"/>
  <c r="N1298" i="22"/>
  <c r="F1298" i="22"/>
  <c r="H1296" i="22"/>
  <c r="M1295" i="22"/>
  <c r="R1294" i="22"/>
  <c r="J1294" i="22"/>
  <c r="O1293" i="22"/>
  <c r="G1293" i="22"/>
  <c r="I1291" i="22"/>
  <c r="N1290" i="22"/>
  <c r="F1290" i="22"/>
  <c r="K1289" i="22"/>
  <c r="P1288" i="22"/>
  <c r="H1288" i="22"/>
  <c r="J1286" i="22"/>
  <c r="O1285" i="22"/>
  <c r="G1285" i="22"/>
  <c r="L1284" i="22"/>
  <c r="M1298" i="22"/>
  <c r="R1297"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P1287" i="22"/>
  <c r="H1298" i="22"/>
  <c r="I1293" i="22"/>
  <c r="J1288" i="22"/>
  <c r="O1298" i="22"/>
  <c r="P1293" i="22"/>
  <c r="K1296" i="22"/>
  <c r="L1291" i="22"/>
  <c r="M1286" i="22"/>
  <c r="R1296" i="22"/>
  <c r="F1292" i="22"/>
  <c r="G1287" i="22"/>
  <c r="L1297" i="22"/>
  <c r="M1292" i="22"/>
  <c r="N1287" i="22"/>
  <c r="K1297" i="22"/>
  <c r="L1292" i="22"/>
  <c r="M1287" i="22"/>
  <c r="J1297" i="22"/>
  <c r="P1295" i="22"/>
  <c r="Q1290" i="22"/>
  <c r="R1285" i="22"/>
  <c r="J1296" i="22"/>
  <c r="K1291" i="22"/>
  <c r="L1286" i="22"/>
  <c r="Q1296" i="22"/>
  <c r="R1291" i="22"/>
  <c r="F1287" i="22"/>
  <c r="P1296" i="22"/>
  <c r="Q1291" i="22"/>
  <c r="R1286" i="22"/>
  <c r="O1296" i="22"/>
  <c r="M1294" i="22"/>
  <c r="N1289" i="22"/>
  <c r="O1284" i="22"/>
  <c r="G1295" i="22"/>
  <c r="H1290" i="22"/>
  <c r="I1285" i="22"/>
  <c r="N129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K1247" i="22"/>
  <c r="G1242" i="22"/>
  <c r="J1252" i="22"/>
  <c r="F1247" i="22"/>
  <c r="I1247" i="22"/>
  <c r="M1242" i="22"/>
  <c r="R1251" i="22"/>
  <c r="H1252" i="22"/>
  <c r="L1247" i="22"/>
  <c r="K1242" i="22"/>
  <c r="K1252" i="22"/>
  <c r="H1250" i="22"/>
  <c r="J1247" i="22"/>
  <c r="N1242"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H73" i="23" s="1"/>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C64" i="23" s="1"/>
  <c r="I850" i="22"/>
  <c r="N860" i="22"/>
  <c r="O855" i="22"/>
  <c r="P850" i="22"/>
  <c r="M860" i="22"/>
  <c r="N855" i="22"/>
  <c r="O850" i="22"/>
  <c r="L860" i="22"/>
  <c r="G73" i="23" s="1"/>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K65" i="23" s="1"/>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M68" i="23"/>
  <c r="M67" i="23"/>
  <c r="D62" i="23"/>
  <c r="G61" i="23"/>
  <c r="H60" i="23"/>
  <c r="C66" i="23"/>
  <c r="L70" i="23"/>
  <c r="B73" i="23"/>
  <c r="G70" i="23"/>
  <c r="L60" i="23"/>
  <c r="M70" i="23"/>
  <c r="G60" i="23"/>
  <c r="E70" i="23"/>
  <c r="B61"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<sst xmlns="http://schemas.openxmlformats.org/spreadsheetml/2006/main" count="15055" uniqueCount="1063">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</sst>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488</v>
      </c>
      <c r="C1" s="86">
        <v>45348</v>
      </c>
      <c r="D1" s="87"/>
      <c r="E1" s="87"/>
      <c r="F1" s="87"/>
      <c r="G1" s="87"/>
      <c r="H1" s="87"/>
      <c r="I1" s="87"/>
      <c r="J1" s="87"/>
      <c r="K1" s="85" t="s">
        <v>534</v>
      </c>
      <c r="L1" s="85" t="s">
        <v>536</v>
      </c>
      <c r="M1" s="163" t="s">
        <v>1054</v>
      </c>
    </row>
    <row r="2" spans="1:13">
      <c r="A2" s="1" t="s">
        <v>1</v>
      </c>
      <c r="B2" s="87" t="str">
        <f>LOOKUP(B1,K1:L50,L1:L50)</f>
        <v>WA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c r="A11" s="91" t="s">
        <v>849</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561</v>
      </c>
      <c r="C1079" s="107" t="s">
        <v>449</v>
      </c>
      <c r="D1079" s="107" t="s">
        <v>633</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561</v>
      </c>
      <c r="C1080" s="107" t="s">
        <v>449</v>
      </c>
      <c r="D1080" s="107" t="s">
        <v>644</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561</v>
      </c>
      <c r="C1081" s="107" t="s">
        <v>449</v>
      </c>
      <c r="D1081" s="107" t="s">
        <v>645</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572</v>
      </c>
      <c r="C1240" s="107" t="s">
        <v>449</v>
      </c>
      <c r="D1240" s="107" t="s">
        <v>640</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572</v>
      </c>
      <c r="C1246" s="107" t="s">
        <v>449</v>
      </c>
      <c r="D1246" s="107" t="s">
        <v>645</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572</v>
      </c>
      <c r="C1251" s="107" t="s">
        <v>449</v>
      </c>
      <c r="D1251" s="107" t="s">
        <v>650</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WA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f t="shared" si="0"/>
        <v>15397</v>
      </c>
      <c r="M6" s="91" t="str">
        <f t="shared" si="1"/>
        <v>OR</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f t="shared" si="0"/>
        <v>5207</v>
      </c>
      <c r="M7" s="91" t="str">
        <f t="shared" si="1"/>
        <v>ID</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f t="shared" si="0"/>
        <v>762</v>
      </c>
      <c r="M9" s="91" t="str">
        <f t="shared" si="1"/>
        <v>OR</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f t="shared" si="0"/>
        <v>8360</v>
      </c>
      <c r="M10" s="91" t="str">
        <f t="shared" si="1"/>
        <v>ID</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f t="shared" si="0"/>
        <v>2843</v>
      </c>
      <c r="M11" s="91" t="str">
        <f t="shared" si="1"/>
        <v>MT</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13567</v>
      </c>
      <c r="R15" s="91">
        <f t="shared" si="2"/>
        <v>0.41656176118394794</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2843</v>
      </c>
      <c r="R29" s="91">
        <f t="shared" si="2"/>
        <v>8.7291596303233132E-2</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16159</v>
      </c>
      <c r="R40" s="91">
        <f t="shared" si="2"/>
        <v>0.49614664251281893</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32569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634</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347</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22381079</v>
      </c>
      <c r="C2">
        <f>exports!E2</f>
        <v>22381079</v>
      </c>
      <c r="D2">
        <f>exports!F2</f>
        <v>22381079</v>
      </c>
      <c r="E2">
        <f>exports!G2</f>
        <v>22381079</v>
      </c>
      <c r="F2">
        <f>exports!H2</f>
        <v>22381079</v>
      </c>
      <c r="G2">
        <f>exports!I2</f>
        <v>22381079</v>
      </c>
      <c r="H2">
        <f>exports!J2</f>
        <v>22381079</v>
      </c>
      <c r="I2">
        <f>exports!K2</f>
        <v>22381079</v>
      </c>
      <c r="J2">
        <f>exports!L2</f>
        <v>22381079</v>
      </c>
      <c r="K2">
        <f>exports!M2</f>
        <v>22381079</v>
      </c>
      <c r="L2">
        <f>exports!N2</f>
        <v>22381079</v>
      </c>
      <c r="M2">
        <f>exports!O2</f>
        <v>22381079</v>
      </c>
      <c r="N2">
        <f>exports!P2</f>
        <v>22381079</v>
      </c>
      <c r="O2">
        <f>exports!Q2</f>
        <v>22381079</v>
      </c>
      <c r="P2">
        <f>exports!R2</f>
        <v>22381079</v>
      </c>
      <c r="Q2">
        <f>exports!S2</f>
        <v>22381079</v>
      </c>
      <c r="R2">
        <f>exports!T2</f>
        <v>22381079</v>
      </c>
      <c r="S2">
        <f>exports!U2</f>
        <v>22381079</v>
      </c>
      <c r="T2">
        <f>exports!V2</f>
        <v>22381079</v>
      </c>
      <c r="U2">
        <f>exports!W2</f>
        <v>22381079</v>
      </c>
      <c r="V2">
        <f>exports!X2</f>
        <v>22381079</v>
      </c>
      <c r="W2">
        <f>exports!Y2</f>
        <v>22381079</v>
      </c>
      <c r="X2">
        <f>exports!Z2</f>
        <v>22381079</v>
      </c>
      <c r="Y2">
        <f>exports!AA2</f>
        <v>22381079</v>
      </c>
      <c r="Z2">
        <f>exports!AB2</f>
        <v>22381079</v>
      </c>
      <c r="AA2">
        <f>exports!AC2</f>
        <v>22381079</v>
      </c>
      <c r="AB2">
        <f>exports!AD2</f>
        <v>22381079</v>
      </c>
      <c r="AC2">
        <f>exports!AE2</f>
        <v>22381079</v>
      </c>
      <c r="AD2">
        <f>exports!AF2</f>
        <v>22381079</v>
      </c>
      <c r="AE2">
        <f>exports!AG2</f>
        <v>22381079</v>
      </c>
      <c r="AF2">
        <f>exports!AH2</f>
        <v>22381079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41.693134737883021</v>
      </c>
      <c r="C2" s="12">
        <f>SUMIFS('State Generation Costs Calcs'!C105:C155,'State Generation Costs Calcs'!$A$105:$A$155,About!$B$2)*About!$A$67</f>
        <v>40.880083146389545</v>
      </c>
      <c r="D2" s="12">
        <f>SUMIFS('State Generation Costs Calcs'!D105:D155,'State Generation Costs Calcs'!$A$105:$A$155,About!$B$2)*About!$A$67</f>
        <v>40.120699368014954</v>
      </c>
      <c r="E2" s="12">
        <f>SUMIFS('State Generation Costs Calcs'!E105:E155,'State Generation Costs Calcs'!$A$105:$A$155,About!$B$2)*About!$A$67</f>
        <v>39.496207415739313</v>
      </c>
      <c r="F2" s="12">
        <f>SUMIFS('State Generation Costs Calcs'!F105:F155,'State Generation Costs Calcs'!$A$105:$A$155,About!$B$2)*About!$A$67</f>
        <v>39.324811894347285</v>
      </c>
      <c r="G2" s="12">
        <f>SUMIFS('State Generation Costs Calcs'!G105:G155,'State Generation Costs Calcs'!$A$105:$A$155,About!$B$2)*About!$A$67</f>
        <v>39.378879514626313</v>
      </c>
      <c r="H2" s="12">
        <f>SUMIFS('State Generation Costs Calcs'!H105:H155,'State Generation Costs Calcs'!$A$105:$A$155,About!$B$2)*About!$A$67</f>
        <v>39.752734024094622</v>
      </c>
      <c r="I2" s="12">
        <f>SUMIFS('State Generation Costs Calcs'!I105:I155,'State Generation Costs Calcs'!$A$105:$A$155,About!$B$2)*About!$A$67</f>
        <v>40.091240894993639</v>
      </c>
      <c r="J2" s="12">
        <f>SUMIFS('State Generation Costs Calcs'!J105:J155,'State Generation Costs Calcs'!$A$105:$A$155,About!$B$2)*About!$A$67</f>
        <v>39.911450760563298</v>
      </c>
      <c r="K2" s="12">
        <f>SUMIFS('State Generation Costs Calcs'!K105:K155,'State Generation Costs Calcs'!$A$105:$A$155,About!$B$2)*About!$A$67</f>
        <v>39.386982007562715</v>
      </c>
      <c r="L2" s="12">
        <f>SUMIFS('State Generation Costs Calcs'!L105:L155,'State Generation Costs Calcs'!$A$105:$A$155,About!$B$2)*About!$A$67</f>
        <v>38.784959634233537</v>
      </c>
      <c r="M2" s="12">
        <f>SUMIFS('State Generation Costs Calcs'!M105:M155,'State Generation Costs Calcs'!$A$105:$A$155,About!$B$2)*About!$A$67</f>
        <v>38.256461426458088</v>
      </c>
      <c r="N2" s="12">
        <f>SUMIFS('State Generation Costs Calcs'!N105:N155,'State Generation Costs Calcs'!$A$105:$A$155,About!$B$2)*About!$A$67</f>
        <v>37.696903198574113</v>
      </c>
      <c r="O2" s="12">
        <f>SUMIFS('State Generation Costs Calcs'!O105:O155,'State Generation Costs Calcs'!$A$105:$A$155,About!$B$2)*About!$A$67</f>
        <v>37.401963751026791</v>
      </c>
      <c r="P2" s="12">
        <f>SUMIFS('State Generation Costs Calcs'!P105:P155,'State Generation Costs Calcs'!$A$105:$A$155,About!$B$2)*About!$A$67</f>
        <v>37.328584205118304</v>
      </c>
      <c r="Q2" s="12">
        <f>SUMIFS('State Generation Costs Calcs'!Q105:Q155,'State Generation Costs Calcs'!$A$105:$A$155,About!$B$2)*About!$A$67</f>
        <v>36.991275989631887</v>
      </c>
      <c r="R2" s="12">
        <f>SUMIFS('State Generation Costs Calcs'!R105:R155,'State Generation Costs Calcs'!$A$105:$A$155,About!$B$2)*About!$A$67</f>
        <v>36.582277737019453</v>
      </c>
      <c r="S2" s="12">
        <f>SUMIFS('State Generation Costs Calcs'!S105:S155,'State Generation Costs Calcs'!$A$105:$A$155,About!$B$2)*About!$A$67</f>
        <v>36.291514163686571</v>
      </c>
      <c r="T2" s="12">
        <f>SUMIFS('State Generation Costs Calcs'!T105:T155,'State Generation Costs Calcs'!$A$105:$A$155,About!$B$2)*About!$A$67</f>
        <v>36.171219302508995</v>
      </c>
      <c r="U2" s="12">
        <f>SUMIFS('State Generation Costs Calcs'!U105:U155,'State Generation Costs Calcs'!$A$105:$A$155,About!$B$2)*About!$A$67</f>
        <v>36.071518993564318</v>
      </c>
      <c r="V2" s="12">
        <f>SUMIFS('State Generation Costs Calcs'!V105:V155,'State Generation Costs Calcs'!$A$105:$A$155,About!$B$2)*About!$A$67</f>
        <v>35.691211418698757</v>
      </c>
      <c r="W2" s="12">
        <f>SUMIFS('State Generation Costs Calcs'!W105:W155,'State Generation Costs Calcs'!$A$105:$A$155,About!$B$2)*About!$A$67</f>
        <v>35.342582650635407</v>
      </c>
      <c r="X2" s="12">
        <f>SUMIFS('State Generation Costs Calcs'!X105:X155,'State Generation Costs Calcs'!$A$105:$A$155,About!$B$2)*About!$A$67</f>
        <v>35.144987664955124</v>
      </c>
      <c r="Y2" s="12">
        <f>SUMIFS('State Generation Costs Calcs'!Y105:Y155,'State Generation Costs Calcs'!$A$105:$A$155,About!$B$2)*About!$A$67</f>
        <v>34.923127892351737</v>
      </c>
      <c r="Z2" s="12">
        <f>SUMIFS('State Generation Costs Calcs'!Z105:Z155,'State Generation Costs Calcs'!$A$105:$A$155,About!$B$2)*About!$A$67</f>
        <v>34.793635271212125</v>
      </c>
      <c r="AA2" s="12">
        <f>SUMIFS('State Generation Costs Calcs'!AA105:AA155,'State Generation Costs Calcs'!$A$105:$A$155,About!$B$2)*About!$A$67</f>
        <v>34.700658129000459</v>
      </c>
      <c r="AB2" s="12">
        <f>SUMIFS('State Generation Costs Calcs'!AB105:AB155,'State Generation Costs Calcs'!$A$105:$A$155,About!$B$2)*About!$A$67</f>
        <v>34.560410330937344</v>
      </c>
      <c r="AC2" s="12">
        <f>SUMIFS('State Generation Costs Calcs'!AC105:AC155,'State Generation Costs Calcs'!$A$105:$A$155,About!$B$2)*About!$A$67</f>
        <v>34.563972860496882</v>
      </c>
      <c r="AD2" s="12">
        <f>SUMIFS('State Generation Costs Calcs'!AD105:AD155,'State Generation Costs Calcs'!$A$105:$A$155,About!$B$2)*About!$A$67</f>
        <v>34.598374853833263</v>
      </c>
      <c r="AE2" s="12">
        <f>SUMIFS('State Generation Costs Calcs'!AE105:AE155,'State Generation Costs Calcs'!$A$105:$A$155,About!$B$2)*About!$A$67</f>
        <v>34.55747194602457</v>
      </c>
      <c r="AF2" s="12">
        <f>SUMIFS('State Generation Costs Calcs'!AF105:AF155,'State Generation Costs Calcs'!$A$105:$A$155,About!$B$2)*About!$A$67</f>
        <v>34.538195373142095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41.693134737883021</v>
      </c>
      <c r="C2" s="12">
        <f>SUMIFS('State Generation Costs Calcs'!C105:C155,'State Generation Costs Calcs'!$A$105:$A$155,About!$B$2)*About!$A$67</f>
        <v>40.880083146389545</v>
      </c>
      <c r="D2" s="12">
        <f>SUMIFS('State Generation Costs Calcs'!D105:D155,'State Generation Costs Calcs'!$A$105:$A$155,About!$B$2)*About!$A$67</f>
        <v>40.120699368014954</v>
      </c>
      <c r="E2" s="12">
        <f>SUMIFS('State Generation Costs Calcs'!E105:E155,'State Generation Costs Calcs'!$A$105:$A$155,About!$B$2)*About!$A$67</f>
        <v>39.496207415739313</v>
      </c>
      <c r="F2" s="12">
        <f>SUMIFS('State Generation Costs Calcs'!F105:F155,'State Generation Costs Calcs'!$A$105:$A$155,About!$B$2)*About!$A$67</f>
        <v>39.324811894347285</v>
      </c>
      <c r="G2" s="12">
        <f>SUMIFS('State Generation Costs Calcs'!G105:G155,'State Generation Costs Calcs'!$A$105:$A$155,About!$B$2)*About!$A$67</f>
        <v>39.378879514626313</v>
      </c>
      <c r="H2" s="12">
        <f>SUMIFS('State Generation Costs Calcs'!H105:H155,'State Generation Costs Calcs'!$A$105:$A$155,About!$B$2)*About!$A$67</f>
        <v>39.752734024094622</v>
      </c>
      <c r="I2" s="12">
        <f>SUMIFS('State Generation Costs Calcs'!I105:I155,'State Generation Costs Calcs'!$A$105:$A$155,About!$B$2)*About!$A$67</f>
        <v>40.091240894993639</v>
      </c>
      <c r="J2" s="12">
        <f>SUMIFS('State Generation Costs Calcs'!J105:J155,'State Generation Costs Calcs'!$A$105:$A$155,About!$B$2)*About!$A$67</f>
        <v>39.911450760563298</v>
      </c>
      <c r="K2" s="12">
        <f>SUMIFS('State Generation Costs Calcs'!K105:K155,'State Generation Costs Calcs'!$A$105:$A$155,About!$B$2)*About!$A$67</f>
        <v>39.386982007562715</v>
      </c>
      <c r="L2" s="12">
        <f>SUMIFS('State Generation Costs Calcs'!L105:L155,'State Generation Costs Calcs'!$A$105:$A$155,About!$B$2)*About!$A$67</f>
        <v>38.784959634233537</v>
      </c>
      <c r="M2" s="12">
        <f>SUMIFS('State Generation Costs Calcs'!M105:M155,'State Generation Costs Calcs'!$A$105:$A$155,About!$B$2)*About!$A$67</f>
        <v>38.256461426458088</v>
      </c>
      <c r="N2" s="12">
        <f>SUMIFS('State Generation Costs Calcs'!N105:N155,'State Generation Costs Calcs'!$A$105:$A$155,About!$B$2)*About!$A$67</f>
        <v>37.696903198574113</v>
      </c>
      <c r="O2" s="12">
        <f>SUMIFS('State Generation Costs Calcs'!O105:O155,'State Generation Costs Calcs'!$A$105:$A$155,About!$B$2)*About!$A$67</f>
        <v>37.401963751026791</v>
      </c>
      <c r="P2" s="12">
        <f>SUMIFS('State Generation Costs Calcs'!P105:P155,'State Generation Costs Calcs'!$A$105:$A$155,About!$B$2)*About!$A$67</f>
        <v>37.328584205118304</v>
      </c>
      <c r="Q2" s="12">
        <f>SUMIFS('State Generation Costs Calcs'!Q105:Q155,'State Generation Costs Calcs'!$A$105:$A$155,About!$B$2)*About!$A$67</f>
        <v>36.991275989631887</v>
      </c>
      <c r="R2" s="12">
        <f>SUMIFS('State Generation Costs Calcs'!R105:R155,'State Generation Costs Calcs'!$A$105:$A$155,About!$B$2)*About!$A$67</f>
        <v>36.582277737019453</v>
      </c>
      <c r="S2" s="12">
        <f>SUMIFS('State Generation Costs Calcs'!S105:S155,'State Generation Costs Calcs'!$A$105:$A$155,About!$B$2)*About!$A$67</f>
        <v>36.291514163686571</v>
      </c>
      <c r="T2" s="12">
        <f>SUMIFS('State Generation Costs Calcs'!T105:T155,'State Generation Costs Calcs'!$A$105:$A$155,About!$B$2)*About!$A$67</f>
        <v>36.171219302508995</v>
      </c>
      <c r="U2" s="12">
        <f>SUMIFS('State Generation Costs Calcs'!U105:U155,'State Generation Costs Calcs'!$A$105:$A$155,About!$B$2)*About!$A$67</f>
        <v>36.071518993564318</v>
      </c>
      <c r="V2" s="12">
        <f>SUMIFS('State Generation Costs Calcs'!V105:V155,'State Generation Costs Calcs'!$A$105:$A$155,About!$B$2)*About!$A$67</f>
        <v>35.691211418698757</v>
      </c>
      <c r="W2" s="12">
        <f>SUMIFS('State Generation Costs Calcs'!W105:W155,'State Generation Costs Calcs'!$A$105:$A$155,About!$B$2)*About!$A$67</f>
        <v>35.342582650635407</v>
      </c>
      <c r="X2" s="12">
        <f>SUMIFS('State Generation Costs Calcs'!X105:X155,'State Generation Costs Calcs'!$A$105:$A$155,About!$B$2)*About!$A$67</f>
        <v>35.144987664955124</v>
      </c>
      <c r="Y2" s="12">
        <f>SUMIFS('State Generation Costs Calcs'!Y105:Y155,'State Generation Costs Calcs'!$A$105:$A$155,About!$B$2)*About!$A$67</f>
        <v>34.923127892351737</v>
      </c>
      <c r="Z2" s="12">
        <f>SUMIFS('State Generation Costs Calcs'!Z105:Z155,'State Generation Costs Calcs'!$A$105:$A$155,About!$B$2)*About!$A$67</f>
        <v>34.793635271212125</v>
      </c>
      <c r="AA2" s="12">
        <f>SUMIFS('State Generation Costs Calcs'!AA105:AA155,'State Generation Costs Calcs'!$A$105:$A$155,About!$B$2)*About!$A$67</f>
        <v>34.700658129000459</v>
      </c>
      <c r="AB2" s="12">
        <f>SUMIFS('State Generation Costs Calcs'!AB105:AB155,'State Generation Costs Calcs'!$A$105:$A$155,About!$B$2)*About!$A$67</f>
        <v>34.560410330937344</v>
      </c>
      <c r="AC2" s="12">
        <f>SUMIFS('State Generation Costs Calcs'!AC105:AC155,'State Generation Costs Calcs'!$A$105:$A$155,About!$B$2)*About!$A$67</f>
        <v>34.563972860496882</v>
      </c>
      <c r="AD2" s="12">
        <f>SUMIFS('State Generation Costs Calcs'!AD105:AD155,'State Generation Costs Calcs'!$A$105:$A$155,About!$B$2)*About!$A$67</f>
        <v>34.598374853833263</v>
      </c>
      <c r="AE2" s="12">
        <f>SUMIFS('State Generation Costs Calcs'!AE105:AE155,'State Generation Costs Calcs'!$A$105:$A$155,About!$B$2)*About!$A$67</f>
        <v>34.55747194602457</v>
      </c>
      <c r="AF2" s="12">
        <f>SUMIFS('State Generation Costs Calcs'!AF105:AF155,'State Generation Costs Calcs'!$A$105:$A$155,About!$B$2)*About!$A$67</f>
        <v>34.538195373142095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2024-02-26T19:48:21Z</dcterms:modified>
</cp:coreProperties>
</file>