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dist-heat/eoctuh/"/>
    </mc:Choice>
  </mc:AlternateContent>
  <xr:revisionPtr revIDLastSave="0" documentId="13_ncr:1_{98AB610B-1389-E84E-8F79-0F2E3698BAFC}" xr6:coauthVersionLast="46" xr6:coauthVersionMax="46" xr10:uidLastSave="{00000000-0000-0000-0000-000000000000}"/>
  <bookViews>
    <workbookView xWindow="1120" yWindow="1480" windowWidth="14600" windowHeight="14500" xr2:uid="{00000000-000D-0000-FFFF-FFFF00000000}"/>
  </bookViews>
  <sheets>
    <sheet name="About" sheetId="1" r:id="rId1"/>
    <sheet name="Data" sheetId="2" r:id="rId2"/>
    <sheet name="EoCtU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8" i="2"/>
  <c r="A6" i="2" l="1"/>
  <c r="B32" i="2" l="1"/>
  <c r="B4" i="3"/>
  <c r="B8" i="3"/>
  <c r="B10" i="3"/>
  <c r="B7" i="3"/>
  <c r="B5" i="3"/>
  <c r="B9" i="3"/>
  <c r="B6" i="3"/>
  <c r="B3" i="3"/>
  <c r="B11" i="3"/>
</calcChain>
</file>

<file path=xl/sharedStrings.xml><?xml version="1.0" encoding="utf-8"?>
<sst xmlns="http://schemas.openxmlformats.org/spreadsheetml/2006/main" count="62" uniqueCount="55">
  <si>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</si>
  <si>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</si>
  <si>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</si>
  <si>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</si>
  <si>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</si>
  <si>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</si>
  <si>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</si>
  <si>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</si>
  <si>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</si>
  <si>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</si>
  <si>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</si>
  <si>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</si>
  <si>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</si>
  <si>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</si>
  <si>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</si>
  <si>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</si>
  <si>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</si>
  <si>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</si>
  <si>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</si>
  <si>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Efficiency (dimensionless)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</si>
  <si>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</si>
  <si>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</si>
  <si>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</si>
  <si>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</si>
  <si>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</si>
  <si>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</si>
  <si>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</si>
  <si>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</si>
  <si>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</si>
  <si>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</si>
  <si>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Heat Pump Representation and Electricity</t>
  </si>
  <si>
    <t>for the "electricity" fuel type in this variable.</t>
  </si>
  <si>
    <t>Usable Heat Efficiency</t>
  </si>
  <si>
    <t>Heat Pump Efficiency (Coefficient of Peformance)</t>
  </si>
  <si>
    <t>European Heat Pump Association</t>
  </si>
  <si>
    <t>Large Scale Heat Pumps in Europe: 16 Examples of Realized Projects</t>
  </si>
  <si>
    <t>https://www.ehpa.org/fileadmin/red/03._Media/03.02_Studies_and_reports/Large_heat_pumps_in_Europe_MDN_II_final4_small.pdf</t>
  </si>
  <si>
    <t>Heat Pumps</t>
  </si>
  <si>
    <t>Project number</t>
  </si>
  <si>
    <t>COP</t>
  </si>
  <si>
    <t>Use</t>
  </si>
  <si>
    <t>district heating system</t>
  </si>
  <si>
    <t>paper factory</t>
  </si>
  <si>
    <t>university</t>
  </si>
  <si>
    <t>hospital</t>
  </si>
  <si>
    <t>concrete plant</t>
  </si>
  <si>
    <t>office building (ice storage)</t>
  </si>
  <si>
    <t>office building</t>
  </si>
  <si>
    <t>food processing</t>
  </si>
  <si>
    <t>chipboard factory</t>
  </si>
  <si>
    <t>Avgerage of all district heating system heat pumps</t>
  </si>
  <si>
    <t>Heat generated by a heat pump is still lost in the distribution network, so the overall</t>
  </si>
  <si>
    <t>efficiency of the heat pump systems is the COP multiplied by the efficiency ratio above.</t>
  </si>
  <si>
    <t>Heat pump district heat final delivered efficiency</t>
  </si>
  <si>
    <t>Heat pumps are represented by using an efficiency greater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</si>
</sst>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Border="1"/>
    <xf numFmtId="0" fontId="4" fillId="0" borderId="0" xfId="1" applyFont="1" applyFill="1" applyBorder="1" applyAlignment="1" applyProtection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164" fontId="0" fillId="3" borderId="0" xfId="0" applyNumberFormat="1" applyFill="1"/>
    <xf numFmtId="165" fontId="0" fillId="0" borderId="0" xfId="0" applyNumberFormat="1"/>
    <xf numFmtId="165" fontId="1" fillId="0" borderId="0" xfId="0" applyNumberFormat="1" applyFont="1" applyFill="1"/>
    <xf numFmtId="164" fontId="1" fillId="3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hpa.org/fileadmin/red/03._Media/03.02_Studies_and_reports/Large_heat_pumps_in_Europe_MDN_II_final4_sma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/>
  </sheetViews>
  <sheetFormatPr baseColWidth="10" defaultColWidth="8.83203125" defaultRowHeight="15" x14ac:dyDescent="0.2"/>
  <cols>
    <col min="2" max="2" width="47.5" customWidth="1"/>
  </cols>
  <sheetData>
    <row r="1" spans="1:3" x14ac:dyDescent="0.2">
      <c r="A1" s="1" t="s">
        <v>18</v>
      </c>
      <c r="C1" s="18">
        <v>44307</v>
      </c>
    </row>
    <row r="3" spans="1:3" x14ac:dyDescent="0.2">
      <c r="A3" s="1" t="s">
        <v>0</v>
      </c>
      <c r="B3" s="6" t="s">
        <v>32</v>
      </c>
    </row>
    <row r="4" spans="1:3" x14ac:dyDescent="0.2">
      <c r="B4" t="s">
        <v>1</v>
      </c>
    </row>
    <row r="5" spans="1:3" x14ac:dyDescent="0.2">
      <c r="B5" s="2">
        <v>2014</v>
      </c>
    </row>
    <row r="6" spans="1:3" x14ac:dyDescent="0.2">
      <c r="B6" t="s">
        <v>2</v>
      </c>
    </row>
    <row r="7" spans="1:3" x14ac:dyDescent="0.2">
      <c r="B7" s="3" t="s">
        <v>3</v>
      </c>
    </row>
    <row r="8" spans="1:3" x14ac:dyDescent="0.2">
      <c r="B8" s="4" t="s">
        <v>11</v>
      </c>
    </row>
    <row r="9" spans="1:3" x14ac:dyDescent="0.2">
      <c r="B9" s="4"/>
    </row>
    <row r="10" spans="1:3" x14ac:dyDescent="0.2">
      <c r="B10" s="7" t="s">
        <v>33</v>
      </c>
    </row>
    <row r="11" spans="1:3" x14ac:dyDescent="0.2">
      <c r="B11" s="4" t="s">
        <v>34</v>
      </c>
    </row>
    <row r="12" spans="1:3" x14ac:dyDescent="0.2">
      <c r="B12" s="16">
        <v>2018</v>
      </c>
    </row>
    <row r="13" spans="1:3" x14ac:dyDescent="0.2">
      <c r="B13" s="4" t="s">
        <v>35</v>
      </c>
    </row>
    <row r="14" spans="1:3" x14ac:dyDescent="0.2">
      <c r="B14" s="8" t="s">
        <v>36</v>
      </c>
    </row>
    <row r="16" spans="1:3" x14ac:dyDescent="0.2">
      <c r="A16" s="1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9</v>
      </c>
    </row>
    <row r="23" spans="1:2" x14ac:dyDescent="0.2">
      <c r="A23" t="s">
        <v>10</v>
      </c>
    </row>
    <row r="24" spans="1:2" x14ac:dyDescent="0.2">
      <c r="A24" t="s">
        <v>13</v>
      </c>
    </row>
    <row r="25" spans="1:2" x14ac:dyDescent="0.2">
      <c r="A25" t="s">
        <v>14</v>
      </c>
    </row>
    <row r="26" spans="1:2" x14ac:dyDescent="0.2">
      <c r="A26" t="s">
        <v>15</v>
      </c>
    </row>
    <row r="27" spans="1:2" x14ac:dyDescent="0.2">
      <c r="A27" t="s">
        <v>16</v>
      </c>
    </row>
    <row r="29" spans="1:2" x14ac:dyDescent="0.2">
      <c r="A29" s="9" t="s">
        <v>30</v>
      </c>
      <c r="B29" s="10"/>
    </row>
    <row r="30" spans="1:2" x14ac:dyDescent="0.2">
      <c r="A30" t="s">
        <v>54</v>
      </c>
    </row>
    <row r="31" spans="1:2" x14ac:dyDescent="0.2">
      <c r="A31" t="s">
        <v>31</v>
      </c>
    </row>
  </sheetData>
  <hyperlinks>
    <hyperlink ref="B14" r:id="rId1" xr:uid="{5E084D22-3871-4C9B-A603-594DF5DB766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/>
  </sheetViews>
  <sheetFormatPr baseColWidth="10" defaultColWidth="8.83203125" defaultRowHeight="15" x14ac:dyDescent="0.2"/>
  <cols>
    <col min="1" max="1" width="46.5" customWidth="1"/>
  </cols>
  <sheetData>
    <row r="1" spans="1:7" x14ac:dyDescent="0.2">
      <c r="A1" s="1" t="s">
        <v>12</v>
      </c>
    </row>
    <row r="2" spans="1:7" x14ac:dyDescent="0.2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2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2">
      <c r="A5" t="s">
        <v>17</v>
      </c>
    </row>
    <row r="6" spans="1:7" x14ac:dyDescent="0.2">
      <c r="A6" s="12">
        <f>AVERAGE(A3:G3)</f>
        <v>0.7014285714285714</v>
      </c>
    </row>
    <row r="9" spans="1:7" x14ac:dyDescent="0.2">
      <c r="A9" s="6" t="s">
        <v>37</v>
      </c>
      <c r="B9" s="11"/>
      <c r="C9" s="11"/>
    </row>
    <row r="10" spans="1:7" x14ac:dyDescent="0.2">
      <c r="A10" t="s">
        <v>38</v>
      </c>
      <c r="B10" t="s">
        <v>39</v>
      </c>
      <c r="C10" t="s">
        <v>40</v>
      </c>
    </row>
    <row r="11" spans="1:7" x14ac:dyDescent="0.2">
      <c r="A11">
        <v>1</v>
      </c>
      <c r="B11">
        <v>4.4000000000000004</v>
      </c>
      <c r="C11" t="s">
        <v>41</v>
      </c>
    </row>
    <row r="12" spans="1:7" x14ac:dyDescent="0.2">
      <c r="A12">
        <v>2</v>
      </c>
      <c r="B12">
        <v>3.1</v>
      </c>
      <c r="C12" t="s">
        <v>41</v>
      </c>
    </row>
    <row r="13" spans="1:7" x14ac:dyDescent="0.2">
      <c r="A13">
        <v>3</v>
      </c>
      <c r="B13">
        <v>3.05</v>
      </c>
      <c r="C13" t="s">
        <v>41</v>
      </c>
    </row>
    <row r="14" spans="1:7" x14ac:dyDescent="0.2">
      <c r="A14">
        <v>4</v>
      </c>
      <c r="B14">
        <v>6.7</v>
      </c>
      <c r="C14" t="s">
        <v>42</v>
      </c>
    </row>
    <row r="15" spans="1:7" x14ac:dyDescent="0.2">
      <c r="A15">
        <v>5</v>
      </c>
      <c r="B15">
        <v>5.3</v>
      </c>
      <c r="C15" t="s">
        <v>41</v>
      </c>
    </row>
    <row r="16" spans="1:7" x14ac:dyDescent="0.2">
      <c r="A16">
        <v>6</v>
      </c>
      <c r="B16">
        <v>3.4</v>
      </c>
      <c r="C16" t="s">
        <v>41</v>
      </c>
    </row>
    <row r="17" spans="1:3" x14ac:dyDescent="0.2">
      <c r="A17">
        <v>7</v>
      </c>
      <c r="B17">
        <v>4.8</v>
      </c>
      <c r="C17" t="s">
        <v>43</v>
      </c>
    </row>
    <row r="18" spans="1:3" x14ac:dyDescent="0.2">
      <c r="A18">
        <v>8</v>
      </c>
      <c r="B18">
        <v>6.8</v>
      </c>
      <c r="C18" t="s">
        <v>44</v>
      </c>
    </row>
    <row r="19" spans="1:3" x14ac:dyDescent="0.2">
      <c r="A19">
        <v>9</v>
      </c>
      <c r="B19">
        <v>4.8</v>
      </c>
      <c r="C19" t="s">
        <v>45</v>
      </c>
    </row>
    <row r="20" spans="1:3" x14ac:dyDescent="0.2">
      <c r="A20">
        <v>10</v>
      </c>
      <c r="B20">
        <v>4.9000000000000004</v>
      </c>
      <c r="C20" t="s">
        <v>46</v>
      </c>
    </row>
    <row r="21" spans="1:3" x14ac:dyDescent="0.2">
      <c r="A21">
        <v>11</v>
      </c>
      <c r="B21" s="13">
        <v>5</v>
      </c>
      <c r="C21" t="s">
        <v>47</v>
      </c>
    </row>
    <row r="22" spans="1:3" x14ac:dyDescent="0.2">
      <c r="A22">
        <v>12</v>
      </c>
      <c r="B22">
        <v>4.4000000000000004</v>
      </c>
      <c r="C22" t="s">
        <v>41</v>
      </c>
    </row>
    <row r="23" spans="1:3" x14ac:dyDescent="0.2">
      <c r="A23">
        <v>13</v>
      </c>
      <c r="B23">
        <v>3.4</v>
      </c>
      <c r="C23" t="s">
        <v>48</v>
      </c>
    </row>
    <row r="24" spans="1:3" x14ac:dyDescent="0.2">
      <c r="A24">
        <v>14</v>
      </c>
      <c r="B24" s="13">
        <v>2</v>
      </c>
      <c r="C24" t="s">
        <v>41</v>
      </c>
    </row>
    <row r="25" spans="1:3" x14ac:dyDescent="0.2">
      <c r="A25">
        <v>15</v>
      </c>
      <c r="B25">
        <v>2.6</v>
      </c>
      <c r="C25" t="s">
        <v>43</v>
      </c>
    </row>
    <row r="26" spans="1:3" x14ac:dyDescent="0.2">
      <c r="A26">
        <v>16</v>
      </c>
      <c r="B26">
        <v>4.5</v>
      </c>
      <c r="C26" t="s">
        <v>49</v>
      </c>
    </row>
    <row r="28" spans="1:3" x14ac:dyDescent="0.2">
      <c r="A28" s="1" t="s">
        <v>50</v>
      </c>
      <c r="B28" s="14">
        <f>AVERAGEIFS(B11:B26,C11:C26,"district heating system")</f>
        <v>3.6642857142857141</v>
      </c>
    </row>
    <row r="30" spans="1:3" x14ac:dyDescent="0.2">
      <c r="A30" t="s">
        <v>51</v>
      </c>
    </row>
    <row r="31" spans="1:3" x14ac:dyDescent="0.2">
      <c r="A31" t="s">
        <v>52</v>
      </c>
    </row>
    <row r="32" spans="1:3" x14ac:dyDescent="0.2">
      <c r="A32" s="1" t="s">
        <v>53</v>
      </c>
      <c r="B32" s="15">
        <f>A6*B28</f>
        <v>2.5702346938775507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1"/>
  <sheetViews>
    <sheetView workbookViewId="0"/>
  </sheetViews>
  <sheetFormatPr baseColWidth="10" defaultColWidth="8.83203125" defaultRowHeight="15" x14ac:dyDescent="0.2"/>
  <cols>
    <col min="1" max="1" width="25.5" customWidth="1"/>
    <col min="2" max="2" width="15.1640625" customWidth="1"/>
  </cols>
  <sheetData>
    <row r="1" spans="1:2" ht="16" x14ac:dyDescent="0.2">
      <c r="A1" s="17" t="s">
        <v>19</v>
      </c>
    </row>
    <row r="2" spans="1:2" x14ac:dyDescent="0.2">
      <c r="A2" t="s">
        <v>20</v>
      </c>
      <c r="B2" s="5">
        <f>Data!B32</f>
        <v>2.5702346938775507</v>
      </c>
    </row>
    <row r="3" spans="1:2" x14ac:dyDescent="0.2">
      <c r="A3" t="s">
        <v>21</v>
      </c>
      <c r="B3" s="5">
        <f>Data!A$6</f>
        <v>0.7014285714285714</v>
      </c>
    </row>
    <row r="4" spans="1:2" x14ac:dyDescent="0.2">
      <c r="A4" t="s">
        <v>22</v>
      </c>
      <c r="B4" s="5">
        <f>Data!A$6</f>
        <v>0.7014285714285714</v>
      </c>
    </row>
    <row r="5" spans="1:2" x14ac:dyDescent="0.2">
      <c r="A5" t="s">
        <v>23</v>
      </c>
      <c r="B5" s="5">
        <f>Data!A$6</f>
        <v>0.7014285714285714</v>
      </c>
    </row>
    <row r="6" spans="1:2" x14ac:dyDescent="0.2">
      <c r="A6" t="s">
        <v>24</v>
      </c>
      <c r="B6" s="5">
        <f>Data!A$6</f>
        <v>0.7014285714285714</v>
      </c>
    </row>
    <row r="7" spans="1:2" x14ac:dyDescent="0.2">
      <c r="A7" t="s">
        <v>25</v>
      </c>
      <c r="B7" s="5">
        <f>Data!A$6</f>
        <v>0.7014285714285714</v>
      </c>
    </row>
    <row r="8" spans="1:2" x14ac:dyDescent="0.2">
      <c r="A8" t="s">
        <v>26</v>
      </c>
      <c r="B8" s="5">
        <f>Data!A$6</f>
        <v>0.7014285714285714</v>
      </c>
    </row>
    <row r="9" spans="1:2" x14ac:dyDescent="0.2">
      <c r="A9" t="s">
        <v>27</v>
      </c>
      <c r="B9" s="5">
        <f>Data!A$6</f>
        <v>0.7014285714285714</v>
      </c>
    </row>
    <row r="10" spans="1:2" x14ac:dyDescent="0.2">
      <c r="A10" t="s">
        <v>28</v>
      </c>
      <c r="B10" s="5">
        <f>Data!A$6</f>
        <v>0.7014285714285714</v>
      </c>
    </row>
    <row r="11" spans="1:2" x14ac:dyDescent="0.2">
      <c r="A11" t="s">
        <v>29</v>
      </c>
      <c r="B11" s="5">
        <f>Data!A$6</f>
        <v>0.7014285714285714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2015-06-17T00:51:33Z</dcterms:created>
  <dcterms:modified xsi:type="dcterms:W3CDTF">2021-04-22T04:03:32Z</dcterms:modified>
</cp:coreProperties>
</file>