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WA\elec\CSC\"/>
    </mc:Choice>
  </mc:AlternateContent>
  <xr:revisionPtr revIDLastSave="0" documentId="8_{FBCA3B40-50D3-4337-B32A-FFFCFADBB4D7}" xr6:coauthVersionLast="47" xr6:coauthVersionMax="47" xr10:uidLastSave="{00000000-0000-0000-0000-000000000000}"/>
  <bookViews>
    <workbookView xWindow="2340" yWindow="1065" windowWidth="18465" windowHeight="16935" firstSheet="1" activeTab="3" xr2:uid="{F87DB1D1-DC21-4EA7-B1DF-998EE56837F8}"/>
  </bookViews>
  <sheets>
    <sheet name="About" sheetId="1" r:id="rId1"/>
    <sheet name="CSC-CSCCCMvSoECBtY" sheetId="2" r:id="rId2"/>
    <sheet name="CSC-CSCMBCfPTwNEC" sheetId="3" r:id="rId3"/>
    <sheet name="CSC-CSCSoCECBiaSY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" i="2" l="1"/>
  <c r="D1" i="2"/>
  <c r="E1" i="2"/>
  <c r="F1" i="2"/>
  <c r="G1" i="2"/>
  <c r="H1" i="2"/>
  <c r="I1" i="2"/>
  <c r="J1" i="2"/>
  <c r="K1" i="2"/>
  <c r="L1" i="2"/>
  <c r="M1" i="2"/>
  <c r="N1" i="2"/>
  <c r="C1" i="2"/>
</calcChain>
</file>

<file path=xl/sharedStrings.xml><?xml version="1.0" encoding="utf-8"?>
<sst xmlns="http://schemas.openxmlformats.org/spreadsheetml/2006/main" count="40" uniqueCount="40">
  <si>
    <t xml:space="preserve">Source: </t>
  </si>
  <si>
    <t>(none)</t>
  </si>
  <si>
    <t>These are calibrated variables used in establishing supply curves for resources.</t>
  </si>
  <si>
    <t>Share of existing capacity</t>
  </si>
  <si>
    <t>Cost multiplier</t>
  </si>
  <si>
    <t>Minimum capacity</t>
  </si>
  <si>
    <t>Time (Year)</t>
  </si>
  <si>
    <t>hard coal es</t>
  </si>
  <si>
    <t>natural gas steam turbine es</t>
  </si>
  <si>
    <t>natural gas combined cycle es</t>
  </si>
  <si>
    <t>nuclear es</t>
  </si>
  <si>
    <t>hydro es</t>
  </si>
  <si>
    <t>onshore wind es</t>
  </si>
  <si>
    <t>solar PV es</t>
  </si>
  <si>
    <t>solar thermal es</t>
  </si>
  <si>
    <t>biomass es</t>
  </si>
  <si>
    <t>geothermal es</t>
  </si>
  <si>
    <t>petroleum es</t>
  </si>
  <si>
    <t>natural gas peaker es</t>
  </si>
  <si>
    <t>lignite es</t>
  </si>
  <si>
    <t>offshore wind es</t>
  </si>
  <si>
    <t>crude oil es</t>
  </si>
  <si>
    <t>heavy or residual fuel oil es</t>
  </si>
  <si>
    <t>municipal solid waste es</t>
  </si>
  <si>
    <t>hard coal w CCS es</t>
  </si>
  <si>
    <t>natural gas combined cycle w CCS es</t>
  </si>
  <si>
    <t>biomass w CCS es</t>
  </si>
  <si>
    <t>lignite w CCS es</t>
  </si>
  <si>
    <t>small modular reactor es</t>
  </si>
  <si>
    <t>hydrogen combustion turbine es</t>
  </si>
  <si>
    <t>hydrogen combined cycle es</t>
  </si>
  <si>
    <t>(MW)</t>
  </si>
  <si>
    <t>CSC Capacity Supply Curve Capacity Cost Multiplier vs Share of Existing Capacity Built this Year</t>
  </si>
  <si>
    <t>CSC Capacity Supply Curve Minimum Buildable Capacity for Plant Types with No Existing Capacity</t>
  </si>
  <si>
    <t>CSC Capacity Supply Curve Share of Cost Effective Capacity Built in a Single Year</t>
  </si>
  <si>
    <t>max</t>
  </si>
  <si>
    <t>k</t>
  </si>
  <si>
    <t>Supply Curve Parameters</t>
  </si>
  <si>
    <t>Max share of existing capacity buildable</t>
  </si>
  <si>
    <t>Washington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</si>
</sst>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Supply Curve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8C-4D72-A67B-057BE1973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529087"/>
        <c:axId val="589529567"/>
      </c:scatterChart>
      <c:valAx>
        <c:axId val="589529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567"/>
        <c:crosses val="autoZero"/>
        <c:crossBetween val="midCat"/>
      </c:valAx>
      <c:valAx>
        <c:axId val="58952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CD-43DB-BDE0-8A392742F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802751"/>
        <c:axId val="1627803711"/>
      </c:scatterChart>
      <c:valAx>
        <c:axId val="162780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3711"/>
        <c:crosses val="autoZero"/>
        <c:crossBetween val="midCat"/>
      </c:valAx>
      <c:valAx>
        <c:axId val="162780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180975</xdr:rowOff>
    </xdr:from>
    <xdr:to>
      <xdr:col>0</xdr:col>
      <xdr:colOff>4572000</xdr:colOff>
      <xdr:row>28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8AEA8B-FF98-4BE8-BCDC-8A0B95A3B2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171450</xdr:colOff>
      <xdr:row>21</xdr:row>
      <xdr:rowOff>185737</xdr:rowOff>
    </xdr:from>
    <xdr:to>
      <xdr:col>31</xdr:col>
      <xdr:colOff>476250</xdr:colOff>
      <xdr:row>36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E926C4-5B99-77EC-1DCF-F92850905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D2DEE-686E-48A0-AC3D-0F54DEA5D0EC}">
  <dimension ref="A1:C13"/>
  <sheetViews>
    <sheetView workbookViewId="0">
      <selection activeCell="B12" sqref="B12"/>
    </sheetView>
  </sheetViews>
  <sheetFormatPr defaultRowHeight="15" x14ac:dyDescent="0.25"/>
  <cols>
    <col min="1" max="1" width="88.85546875" bestFit="1" customWidth="1"/>
  </cols>
  <sheetData>
    <row r="1" spans="1:3" x14ac:dyDescent="0.25">
      <c r="A1" s="1" t="s">
        <v>32</v>
      </c>
      <c r="B1" t="s">
        <v>39</v>
      </c>
      <c r="C1" s="2">
        <v>45372</v>
      </c>
    </row>
    <row r="2" spans="1:3" x14ac:dyDescent="0.25">
      <c r="A2" s="1" t="s">
        <v>33</v>
      </c>
    </row>
    <row r="3" spans="1:3" x14ac:dyDescent="0.25">
      <c r="A3" s="1" t="s">
        <v>34</v>
      </c>
    </row>
    <row r="5" spans="1:3" x14ac:dyDescent="0.25">
      <c r="A5" s="1" t="s">
        <v>0</v>
      </c>
      <c r="B5" t="s">
        <v>1</v>
      </c>
    </row>
    <row r="8" spans="1:3" x14ac:dyDescent="0.25">
      <c r="A8" t="s">
        <v>2</v>
      </c>
    </row>
    <row r="10" spans="1:3" x14ac:dyDescent="0.25">
      <c r="A10" s="1" t="s">
        <v>37</v>
      </c>
    </row>
    <row r="11" spans="1:3" x14ac:dyDescent="0.25">
      <c r="A11" t="s">
        <v>35</v>
      </c>
      <c r="B11">
        <v>1.45</v>
      </c>
    </row>
    <row r="12" spans="1:3" x14ac:dyDescent="0.25">
      <c r="A12" t="s">
        <v>38</v>
      </c>
      <c r="B12">
        <v>0.5</v>
      </c>
    </row>
    <row r="13" spans="1:3" x14ac:dyDescent="0.25">
      <c r="A13" t="s">
        <v>36</v>
      </c>
      <c r="B13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8C2E7-868E-446E-8321-CDDE5386BCAC}">
  <sheetPr>
    <tabColor rgb="FF002060"/>
  </sheetPr>
  <dimension ref="A1:O2"/>
  <sheetViews>
    <sheetView workbookViewId="0">
      <selection activeCell="B1" sqref="B1:N2"/>
    </sheetView>
  </sheetViews>
  <sheetFormatPr defaultRowHeight="15" x14ac:dyDescent="0.25"/>
  <cols>
    <col min="1" max="1" width="23.7109375" bestFit="1" customWidth="1"/>
  </cols>
  <sheetData>
    <row r="1" spans="1:15" x14ac:dyDescent="0.25">
      <c r="A1" t="s">
        <v>3</v>
      </c>
      <c r="B1">
        <v>0</v>
      </c>
      <c r="C1">
        <f>2*(1/(1+EXP(-(C2-1)/(About!$B$11-1)*About!$B$13))-0.5)*About!$B$12</f>
        <v>8.2570206462314721E-2</v>
      </c>
      <c r="D1">
        <f>2*(1/(1+EXP(-(D2-1)/(About!$B$11-1)*About!$B$13))-0.5)*About!$B$12</f>
        <v>0.16075636876581723</v>
      </c>
      <c r="E1">
        <f>2*(1/(1+EXP(-(E2-1)/(About!$B$11-1)*About!$B$13))-0.5)*About!$B$12</f>
        <v>0.23105857863000479</v>
      </c>
      <c r="F1">
        <f>2*(1/(1+EXP(-(F2-1)/(About!$B$11-1)*About!$B$13))-0.5)*About!$B$12</f>
        <v>0.29139147267395504</v>
      </c>
      <c r="G1">
        <f>2*(1/(1+EXP(-(G2-1)/(About!$B$11-1)*About!$B$13))-0.5)*About!$B$12</f>
        <v>0.3411308951190849</v>
      </c>
      <c r="H1">
        <f>2*(1/(1+EXP(-(H2-1)/(About!$B$11-1)*About!$B$13))-0.5)*About!$B$12</f>
        <v>0.38079707797788254</v>
      </c>
      <c r="I1">
        <f>2*(1/(1+EXP(-(I2-1)/(About!$B$11-1)*About!$B$13))-0.5)*About!$B$12</f>
        <v>0.41160032279294168</v>
      </c>
      <c r="J1">
        <f>2*(1/(1+EXP(-(J2-1)/(About!$B$11-1)*About!$B$13))-0.5)*About!$B$12</f>
        <v>0.43503083087133598</v>
      </c>
      <c r="K1">
        <f>2*(1/(1+EXP(-(K2-1)/(About!$B$11-1)*About!$B$13))-0.5)*About!$B$12</f>
        <v>0.45257412682243336</v>
      </c>
      <c r="L1">
        <f>2*(1/(1+EXP(-(L2-1)/(About!$B$11-1)*About!$B$13))-0.5)*About!$B$12</f>
        <v>0.46555480433378893</v>
      </c>
      <c r="M1">
        <f>2*(1/(1+EXP(-(M2-1)/(About!$B$11-1)*About!$B$13))-0.5)*About!$B$12</f>
        <v>0.47507557335288597</v>
      </c>
      <c r="N1">
        <f>2*(1/(1+EXP(-(N2-1)/(About!$B$11-1)*About!$B$13))-0.5)*About!$B$12</f>
        <v>0.48201379003790845</v>
      </c>
      <c r="O1">
        <f>About!$B$12</f>
        <v>0.5</v>
      </c>
    </row>
    <row r="2" spans="1:15" x14ac:dyDescent="0.25">
      <c r="A2" t="s">
        <v>4</v>
      </c>
      <c r="B2">
        <v>1</v>
      </c>
      <c r="C2">
        <v>1.05</v>
      </c>
      <c r="D2">
        <v>1.1000000000000001</v>
      </c>
      <c r="E2">
        <v>1.1499999999999999</v>
      </c>
      <c r="F2">
        <v>1.2</v>
      </c>
      <c r="G2">
        <v>1.25</v>
      </c>
      <c r="H2">
        <v>1.3</v>
      </c>
      <c r="I2">
        <v>1.35</v>
      </c>
      <c r="J2">
        <v>1.4</v>
      </c>
      <c r="K2">
        <v>1.45</v>
      </c>
      <c r="L2">
        <v>1.5</v>
      </c>
      <c r="M2">
        <v>1.55</v>
      </c>
      <c r="N2">
        <v>1.6</v>
      </c>
      <c r="O2">
        <v>1000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C8EED-C1F0-46D1-887C-CF4C1E6085B7}">
  <sheetPr>
    <tabColor rgb="FF002060"/>
  </sheetPr>
  <dimension ref="A1:B2"/>
  <sheetViews>
    <sheetView workbookViewId="0">
      <selection activeCell="B3" sqref="B3"/>
    </sheetView>
  </sheetViews>
  <sheetFormatPr defaultRowHeight="15" x14ac:dyDescent="0.25"/>
  <cols>
    <col min="1" max="1" width="17.5703125" bestFit="1" customWidth="1"/>
  </cols>
  <sheetData>
    <row r="1" spans="1:2" x14ac:dyDescent="0.25">
      <c r="A1" t="s">
        <v>31</v>
      </c>
    </row>
    <row r="2" spans="1:2" x14ac:dyDescent="0.25">
      <c r="A2" s="1" t="s">
        <v>5</v>
      </c>
      <c r="B2">
        <v>5000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43497-B8E3-4CCE-9609-B49065717FEC}">
  <sheetPr>
    <tabColor rgb="FF002060"/>
  </sheetPr>
  <dimension ref="A1:AE25"/>
  <sheetViews>
    <sheetView tabSelected="1" workbookViewId="0">
      <selection activeCell="A2" sqref="A2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7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</row>
    <row r="3" spans="1:31" x14ac:dyDescent="0.25">
      <c r="A3" t="s">
        <v>8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</row>
    <row r="4" spans="1:31" x14ac:dyDescent="0.25">
      <c r="A4" t="s">
        <v>9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</row>
    <row r="5" spans="1:31" x14ac:dyDescent="0.25">
      <c r="A5" t="s">
        <v>10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11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12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13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14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15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16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17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</row>
    <row r="13" spans="1:31" x14ac:dyDescent="0.25">
      <c r="A13" t="s">
        <v>18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</row>
    <row r="14" spans="1:31" x14ac:dyDescent="0.25">
      <c r="A14" t="s">
        <v>19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</row>
    <row r="15" spans="1:31" x14ac:dyDescent="0.25">
      <c r="A15" t="s">
        <v>20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21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25">
      <c r="A17" t="s">
        <v>22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</row>
    <row r="18" spans="1:31" x14ac:dyDescent="0.25">
      <c r="A18" t="s">
        <v>23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25">
      <c r="A19" t="s">
        <v>24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25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26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27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28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t="s">
        <v>29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t="s">
        <v>30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CSC-CSCCCMvSoECBtY</vt:lpstr>
      <vt:lpstr>CSC-CSCMBCfPTwNEC</vt:lpstr>
      <vt:lpstr>CSC-CSCSoCECBiaSY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2023-09-28T15:25:45Z</dcterms:created>
  <dcterms:modified xsi:type="dcterms:W3CDTF">2024-03-21T17:51:41Z</dcterms:modified>
</cp:coreProperties>
</file>