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add-outputs/BDbDT/"/>
    </mc:Choice>
  </mc:AlternateContent>
  <xr:revisionPtr revIDLastSave="0" documentId="8_{5DA34C82-BF53-374E-B382-A5BF17D1990A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2" i="4"/>
  <c r="C10" i="4"/>
  <c r="C11" i="4"/>
  <c r="C9" i="4"/>
  <c r="C8" i="4"/>
  <c r="C7" i="4"/>
  <c r="C6" i="4"/>
  <c r="C5" i="4"/>
  <c r="C4" i="4"/>
  <c r="B2" i="1"/>
  <c r="A2" i="6" s="1"/>
  <c r="D7" i="4" l="1"/>
  <c r="B6" i="6" s="1"/>
  <c r="B7" i="7" s="1"/>
  <c r="B6" i="3" s="1"/>
  <c r="D9" i="4"/>
  <c r="B8" i="6" s="1"/>
  <c r="D11" i="4"/>
  <c r="B10" i="6" s="1"/>
  <c r="B9" i="7" s="1"/>
  <c r="B8" i="3" s="1"/>
  <c r="D10" i="4"/>
  <c r="B9" i="6" s="1"/>
  <c r="B10" i="7" s="1"/>
  <c r="B9" i="3" s="1"/>
  <c r="D17" i="4"/>
  <c r="B13" i="6" s="1"/>
  <c r="B4" i="7" s="1"/>
  <c r="B3" i="3" s="1"/>
  <c r="E7" i="4"/>
  <c r="C6" i="6" s="1"/>
  <c r="E4" i="4"/>
  <c r="C3" i="6" s="1"/>
  <c r="D12" i="4"/>
  <c r="B11" i="6" s="1"/>
  <c r="B8" i="7" s="1"/>
  <c r="B7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3" i="6" l="1"/>
  <c r="C5" i="7"/>
  <c r="C4" i="3" s="1"/>
  <c r="C6" i="7"/>
  <c r="C5" i="3" s="1"/>
  <c r="D4" i="6"/>
  <c r="C8" i="7"/>
  <c r="C7" i="3" s="1"/>
  <c r="D11" i="6"/>
  <c r="D6" i="6"/>
  <c r="C7" i="7"/>
  <c r="C6" i="3" s="1"/>
  <c r="C10" i="7"/>
  <c r="C9" i="3" s="1"/>
  <c r="D9" i="6"/>
  <c r="C3" i="7"/>
  <c r="C2" i="3" s="1"/>
  <c r="D12" i="6"/>
  <c r="C9" i="7"/>
  <c r="C8" i="3" s="1"/>
  <c r="D10" i="6"/>
  <c r="C4" i="7"/>
  <c r="C3" i="3" s="1"/>
  <c r="D13" i="6"/>
  <c r="E6" i="6" l="1"/>
  <c r="D7" i="7"/>
  <c r="D6" i="3" s="1"/>
  <c r="E11" i="6"/>
  <c r="D8" i="7"/>
  <c r="D7" i="3" s="1"/>
  <c r="D6" i="7"/>
  <c r="D5" i="3" s="1"/>
  <c r="E4" i="6"/>
  <c r="D10" i="7"/>
  <c r="D9" i="3" s="1"/>
  <c r="E9" i="6"/>
  <c r="E13" i="6"/>
  <c r="D4" i="7"/>
  <c r="D3" i="3" s="1"/>
  <c r="D9" i="7"/>
  <c r="D8" i="3" s="1"/>
  <c r="E10" i="6"/>
  <c r="E12" i="6"/>
  <c r="D3" i="7"/>
  <c r="D2" i="3" s="1"/>
  <c r="E3" i="6"/>
  <c r="D5" i="7"/>
  <c r="D4" i="3" s="1"/>
  <c r="F9" i="6" l="1"/>
  <c r="E10" i="7"/>
  <c r="E9" i="3" s="1"/>
  <c r="F3" i="6"/>
  <c r="E5" i="7"/>
  <c r="E4" i="3" s="1"/>
  <c r="F4" i="6"/>
  <c r="E6" i="7"/>
  <c r="E5" i="3" s="1"/>
  <c r="F12" i="6"/>
  <c r="E3" i="7"/>
  <c r="E2" i="3" s="1"/>
  <c r="F10" i="6"/>
  <c r="E9" i="7"/>
  <c r="E8" i="3" s="1"/>
  <c r="E8" i="7"/>
  <c r="E7" i="3" s="1"/>
  <c r="F11" i="6"/>
  <c r="F13" i="6"/>
  <c r="E4" i="7"/>
  <c r="E3" i="3" s="1"/>
  <c r="F6" i="6"/>
  <c r="E7" i="7"/>
  <c r="E6" i="3" s="1"/>
  <c r="G6" i="6" l="1"/>
  <c r="F7" i="7"/>
  <c r="F6" i="3" s="1"/>
  <c r="G12" i="6"/>
  <c r="F3" i="7"/>
  <c r="F2" i="3" s="1"/>
  <c r="G13" i="6"/>
  <c r="F4" i="7"/>
  <c r="F3" i="3" s="1"/>
  <c r="G4" i="6"/>
  <c r="F6" i="7"/>
  <c r="F5" i="3" s="1"/>
  <c r="F8" i="7"/>
  <c r="F7" i="3" s="1"/>
  <c r="G11" i="6"/>
  <c r="G3" i="6"/>
  <c r="F5" i="7"/>
  <c r="F4" i="3" s="1"/>
  <c r="G10" i="6"/>
  <c r="F9" i="7"/>
  <c r="F8" i="3" s="1"/>
  <c r="G9" i="6"/>
  <c r="F10" i="7"/>
  <c r="F9" i="3" s="1"/>
  <c r="H9" i="6" l="1"/>
  <c r="G10" i="7"/>
  <c r="G9" i="3" s="1"/>
  <c r="H4" i="6"/>
  <c r="G6" i="7"/>
  <c r="G5" i="3" s="1"/>
  <c r="H10" i="6"/>
  <c r="G9" i="7"/>
  <c r="G8" i="3" s="1"/>
  <c r="H13" i="6"/>
  <c r="G4" i="7"/>
  <c r="G3" i="3" s="1"/>
  <c r="H3" i="6"/>
  <c r="G5" i="7"/>
  <c r="G4" i="3" s="1"/>
  <c r="H12" i="6"/>
  <c r="G3" i="7"/>
  <c r="G2" i="3" s="1"/>
  <c r="G8" i="7"/>
  <c r="G7" i="3" s="1"/>
  <c r="H11" i="6"/>
  <c r="H6" i="6"/>
  <c r="G7" i="7"/>
  <c r="G6" i="3" s="1"/>
  <c r="I6" i="6" l="1"/>
  <c r="H7" i="7"/>
  <c r="H6" i="3" s="1"/>
  <c r="I13" i="6"/>
  <c r="H4" i="7"/>
  <c r="H3" i="3" s="1"/>
  <c r="I11" i="6"/>
  <c r="H8" i="7"/>
  <c r="H7" i="3" s="1"/>
  <c r="I10" i="6"/>
  <c r="H9" i="7"/>
  <c r="H8" i="3" s="1"/>
  <c r="I12" i="6"/>
  <c r="H3" i="7"/>
  <c r="H2" i="3" s="1"/>
  <c r="I4" i="6"/>
  <c r="H6" i="7"/>
  <c r="H5" i="3" s="1"/>
  <c r="I3" i="6"/>
  <c r="H5" i="7"/>
  <c r="H4" i="3" s="1"/>
  <c r="I9" i="6"/>
  <c r="H10" i="7"/>
  <c r="H9" i="3" s="1"/>
  <c r="J9" i="6" l="1"/>
  <c r="I10" i="7"/>
  <c r="I9" i="3" s="1"/>
  <c r="J10" i="6"/>
  <c r="I9" i="7"/>
  <c r="I8" i="3" s="1"/>
  <c r="J3" i="6"/>
  <c r="I5" i="7"/>
  <c r="I4" i="3" s="1"/>
  <c r="J11" i="6"/>
  <c r="I8" i="7"/>
  <c r="I7" i="3" s="1"/>
  <c r="J4" i="6"/>
  <c r="I6" i="7"/>
  <c r="I5" i="3" s="1"/>
  <c r="J13" i="6"/>
  <c r="I4" i="7"/>
  <c r="I3" i="3" s="1"/>
  <c r="J12" i="6"/>
  <c r="I3" i="7"/>
  <c r="I2" i="3" s="1"/>
  <c r="J6" i="6"/>
  <c r="I7" i="7"/>
  <c r="I6" i="3" s="1"/>
  <c r="K6" i="6" l="1"/>
  <c r="J7" i="7"/>
  <c r="J6" i="3" s="1"/>
  <c r="K11" i="6"/>
  <c r="J8" i="7"/>
  <c r="J7" i="3" s="1"/>
  <c r="K12" i="6"/>
  <c r="J3" i="7"/>
  <c r="J2" i="3" s="1"/>
  <c r="K3" i="6"/>
  <c r="J5" i="7"/>
  <c r="J4" i="3" s="1"/>
  <c r="K13" i="6"/>
  <c r="J4" i="7"/>
  <c r="J3" i="3" s="1"/>
  <c r="K10" i="6"/>
  <c r="J9" i="7"/>
  <c r="J8" i="3" s="1"/>
  <c r="K4" i="6"/>
  <c r="J6" i="7"/>
  <c r="J5" i="3" s="1"/>
  <c r="K9" i="6"/>
  <c r="J10" i="7"/>
  <c r="J9" i="3" s="1"/>
  <c r="L9" i="6" l="1"/>
  <c r="K10" i="7"/>
  <c r="K9" i="3" s="1"/>
  <c r="L12" i="6"/>
  <c r="K3" i="7"/>
  <c r="K2" i="3" s="1"/>
  <c r="L3" i="6"/>
  <c r="K5" i="7"/>
  <c r="K4" i="3" s="1"/>
  <c r="L4" i="6"/>
  <c r="K6" i="7"/>
  <c r="K5" i="3" s="1"/>
  <c r="L10" i="6"/>
  <c r="K9" i="7"/>
  <c r="K8" i="3" s="1"/>
  <c r="L11" i="6"/>
  <c r="K8" i="7"/>
  <c r="K7" i="3" s="1"/>
  <c r="L13" i="6"/>
  <c r="K4" i="7"/>
  <c r="K3" i="3" s="1"/>
  <c r="L6" i="6"/>
  <c r="K7" i="7"/>
  <c r="K6" i="3" s="1"/>
  <c r="M6" i="6" l="1"/>
  <c r="L7" i="7"/>
  <c r="L6" i="3" s="1"/>
  <c r="M4" i="6"/>
  <c r="L6" i="7"/>
  <c r="L5" i="3" s="1"/>
  <c r="M13" i="6"/>
  <c r="L4" i="7"/>
  <c r="L3" i="3" s="1"/>
  <c r="M3" i="6"/>
  <c r="L5" i="7"/>
  <c r="L4" i="3" s="1"/>
  <c r="M11" i="6"/>
  <c r="L8" i="7"/>
  <c r="L7" i="3" s="1"/>
  <c r="M12" i="6"/>
  <c r="L3" i="7"/>
  <c r="L2" i="3" s="1"/>
  <c r="M10" i="6"/>
  <c r="L9" i="7"/>
  <c r="L8" i="3" s="1"/>
  <c r="M9" i="6"/>
  <c r="L10" i="7"/>
  <c r="L9" i="3" s="1"/>
  <c r="N9" i="6" l="1"/>
  <c r="M10" i="7"/>
  <c r="M9" i="3" s="1"/>
  <c r="N3" i="6"/>
  <c r="M5" i="7"/>
  <c r="M4" i="3" s="1"/>
  <c r="N10" i="6"/>
  <c r="M9" i="7"/>
  <c r="M8" i="3" s="1"/>
  <c r="N13" i="6"/>
  <c r="M4" i="7"/>
  <c r="M3" i="3" s="1"/>
  <c r="N12" i="6"/>
  <c r="M3" i="7"/>
  <c r="M2" i="3" s="1"/>
  <c r="N4" i="6"/>
  <c r="M6" i="7"/>
  <c r="M5" i="3" s="1"/>
  <c r="N11" i="6"/>
  <c r="M8" i="7"/>
  <c r="M7" i="3" s="1"/>
  <c r="N6" i="6"/>
  <c r="M7" i="7"/>
  <c r="M6" i="3" s="1"/>
  <c r="O6" i="6" l="1"/>
  <c r="N7" i="7"/>
  <c r="N6" i="3" s="1"/>
  <c r="O13" i="6"/>
  <c r="N4" i="7"/>
  <c r="N3" i="3" s="1"/>
  <c r="O11" i="6"/>
  <c r="N8" i="7"/>
  <c r="N7" i="3" s="1"/>
  <c r="O10" i="6"/>
  <c r="N9" i="7"/>
  <c r="N8" i="3" s="1"/>
  <c r="O4" i="6"/>
  <c r="N6" i="7"/>
  <c r="N5" i="3" s="1"/>
  <c r="O3" i="6"/>
  <c r="N5" i="7"/>
  <c r="N4" i="3" s="1"/>
  <c r="O12" i="6"/>
  <c r="N3" i="7"/>
  <c r="N2" i="3" s="1"/>
  <c r="O9" i="6"/>
  <c r="N10" i="7"/>
  <c r="N9" i="3" s="1"/>
  <c r="P9" i="6" l="1"/>
  <c r="O10" i="7"/>
  <c r="O9" i="3" s="1"/>
  <c r="P10" i="6"/>
  <c r="O9" i="7"/>
  <c r="O8" i="3" s="1"/>
  <c r="P12" i="6"/>
  <c r="O3" i="7"/>
  <c r="O2" i="3" s="1"/>
  <c r="P11" i="6"/>
  <c r="O8" i="7"/>
  <c r="O7" i="3" s="1"/>
  <c r="P3" i="6"/>
  <c r="O5" i="7"/>
  <c r="O4" i="3" s="1"/>
  <c r="P13" i="6"/>
  <c r="O4" i="7"/>
  <c r="O3" i="3" s="1"/>
  <c r="P4" i="6"/>
  <c r="O6" i="7"/>
  <c r="O5" i="3" s="1"/>
  <c r="P6" i="6"/>
  <c r="O7" i="7"/>
  <c r="O6" i="3" s="1"/>
  <c r="Q6" i="6" l="1"/>
  <c r="P7" i="7"/>
  <c r="P6" i="3" s="1"/>
  <c r="Q11" i="6"/>
  <c r="P8" i="7"/>
  <c r="P7" i="3" s="1"/>
  <c r="Q4" i="6"/>
  <c r="P6" i="7"/>
  <c r="P5" i="3" s="1"/>
  <c r="Q12" i="6"/>
  <c r="P3" i="7"/>
  <c r="P2" i="3" s="1"/>
  <c r="Q13" i="6"/>
  <c r="P4" i="7"/>
  <c r="P3" i="3" s="1"/>
  <c r="Q10" i="6"/>
  <c r="P9" i="7"/>
  <c r="P8" i="3" s="1"/>
  <c r="Q3" i="6"/>
  <c r="P5" i="7"/>
  <c r="P4" i="3" s="1"/>
  <c r="Q9" i="6"/>
  <c r="P10" i="7"/>
  <c r="P9" i="3" s="1"/>
  <c r="R9" i="6" l="1"/>
  <c r="Q10" i="7"/>
  <c r="Q9" i="3" s="1"/>
  <c r="R12" i="6"/>
  <c r="Q3" i="7"/>
  <c r="Q2" i="3" s="1"/>
  <c r="R3" i="6"/>
  <c r="Q5" i="7"/>
  <c r="Q4" i="3" s="1"/>
  <c r="R4" i="6"/>
  <c r="Q6" i="7"/>
  <c r="Q5" i="3" s="1"/>
  <c r="R10" i="6"/>
  <c r="Q9" i="7"/>
  <c r="Q8" i="3" s="1"/>
  <c r="R11" i="6"/>
  <c r="Q8" i="7"/>
  <c r="Q7" i="3" s="1"/>
  <c r="R13" i="6"/>
  <c r="Q4" i="7"/>
  <c r="Q3" i="3" s="1"/>
  <c r="R6" i="6"/>
  <c r="Q7" i="7"/>
  <c r="Q6" i="3" s="1"/>
  <c r="S6" i="6" l="1"/>
  <c r="R7" i="7"/>
  <c r="R6" i="3" s="1"/>
  <c r="S4" i="6"/>
  <c r="R6" i="7"/>
  <c r="R5" i="3" s="1"/>
  <c r="S13" i="6"/>
  <c r="R4" i="7"/>
  <c r="R3" i="3" s="1"/>
  <c r="S3" i="6"/>
  <c r="R5" i="7"/>
  <c r="R4" i="3" s="1"/>
  <c r="S11" i="6"/>
  <c r="R8" i="7"/>
  <c r="R7" i="3" s="1"/>
  <c r="S12" i="6"/>
  <c r="R3" i="7"/>
  <c r="R2" i="3" s="1"/>
  <c r="S10" i="6"/>
  <c r="R9" i="7"/>
  <c r="R8" i="3" s="1"/>
  <c r="S9" i="6"/>
  <c r="R10" i="7"/>
  <c r="R9" i="3" s="1"/>
  <c r="T9" i="6" l="1"/>
  <c r="S10" i="7"/>
  <c r="S9" i="3" s="1"/>
  <c r="T3" i="6"/>
  <c r="S5" i="7"/>
  <c r="S4" i="3" s="1"/>
  <c r="T10" i="6"/>
  <c r="S9" i="7"/>
  <c r="S8" i="3" s="1"/>
  <c r="T13" i="6"/>
  <c r="S4" i="7"/>
  <c r="S3" i="3" s="1"/>
  <c r="T12" i="6"/>
  <c r="S3" i="7"/>
  <c r="S2" i="3" s="1"/>
  <c r="T4" i="6"/>
  <c r="S6" i="7"/>
  <c r="S5" i="3" s="1"/>
  <c r="T11" i="6"/>
  <c r="S8" i="7"/>
  <c r="S7" i="3" s="1"/>
  <c r="T6" i="6"/>
  <c r="S7" i="7"/>
  <c r="S6" i="3" s="1"/>
  <c r="U6" i="6" l="1"/>
  <c r="T7" i="7"/>
  <c r="T6" i="3" s="1"/>
  <c r="U13" i="6"/>
  <c r="T4" i="7"/>
  <c r="T3" i="3" s="1"/>
  <c r="U11" i="6"/>
  <c r="T8" i="7"/>
  <c r="T7" i="3" s="1"/>
  <c r="U10" i="6"/>
  <c r="T9" i="7"/>
  <c r="T8" i="3" s="1"/>
  <c r="U4" i="6"/>
  <c r="T6" i="7"/>
  <c r="T5" i="3" s="1"/>
  <c r="U3" i="6"/>
  <c r="T5" i="7"/>
  <c r="T4" i="3" s="1"/>
  <c r="U12" i="6"/>
  <c r="T3" i="7"/>
  <c r="T2" i="3" s="1"/>
  <c r="U9" i="6"/>
  <c r="T10" i="7"/>
  <c r="T9" i="3" s="1"/>
  <c r="V9" i="6" l="1"/>
  <c r="U10" i="7"/>
  <c r="U9" i="3" s="1"/>
  <c r="V10" i="6"/>
  <c r="U9" i="7"/>
  <c r="U8" i="3" s="1"/>
  <c r="V12" i="6"/>
  <c r="U3" i="7"/>
  <c r="U2" i="3" s="1"/>
  <c r="V11" i="6"/>
  <c r="U8" i="7"/>
  <c r="U7" i="3" s="1"/>
  <c r="V3" i="6"/>
  <c r="U5" i="7"/>
  <c r="U4" i="3" s="1"/>
  <c r="V13" i="6"/>
  <c r="U4" i="7"/>
  <c r="U3" i="3" s="1"/>
  <c r="V4" i="6"/>
  <c r="U6" i="7"/>
  <c r="U5" i="3" s="1"/>
  <c r="V6" i="6"/>
  <c r="U7" i="7"/>
  <c r="U6" i="3" s="1"/>
  <c r="W6" i="6" l="1"/>
  <c r="V7" i="7"/>
  <c r="V6" i="3" s="1"/>
  <c r="W11" i="6"/>
  <c r="V8" i="7"/>
  <c r="V7" i="3" s="1"/>
  <c r="W4" i="6"/>
  <c r="V6" i="7"/>
  <c r="V5" i="3" s="1"/>
  <c r="W12" i="6"/>
  <c r="V3" i="7"/>
  <c r="V2" i="3" s="1"/>
  <c r="W13" i="6"/>
  <c r="V4" i="7"/>
  <c r="V3" i="3" s="1"/>
  <c r="W10" i="6"/>
  <c r="V9" i="7"/>
  <c r="V8" i="3" s="1"/>
  <c r="W3" i="6"/>
  <c r="V5" i="7"/>
  <c r="V4" i="3" s="1"/>
  <c r="W9" i="6"/>
  <c r="V10" i="7"/>
  <c r="V9" i="3" s="1"/>
  <c r="X9" i="6" l="1"/>
  <c r="W10" i="7"/>
  <c r="W9" i="3" s="1"/>
  <c r="X12" i="6"/>
  <c r="W3" i="7"/>
  <c r="W2" i="3" s="1"/>
  <c r="X3" i="6"/>
  <c r="W5" i="7"/>
  <c r="W4" i="3" s="1"/>
  <c r="X4" i="6"/>
  <c r="W6" i="7"/>
  <c r="W5" i="3" s="1"/>
  <c r="X10" i="6"/>
  <c r="W9" i="7"/>
  <c r="W8" i="3" s="1"/>
  <c r="X11" i="6"/>
  <c r="W8" i="7"/>
  <c r="W7" i="3" s="1"/>
  <c r="X13" i="6"/>
  <c r="W4" i="7"/>
  <c r="W3" i="3" s="1"/>
  <c r="X6" i="6"/>
  <c r="W7" i="7"/>
  <c r="W6" i="3" s="1"/>
  <c r="Y6" i="6" l="1"/>
  <c r="X7" i="7"/>
  <c r="X6" i="3" s="1"/>
  <c r="Y4" i="6"/>
  <c r="X6" i="7"/>
  <c r="X5" i="3" s="1"/>
  <c r="Y13" i="6"/>
  <c r="X4" i="7"/>
  <c r="X3" i="3" s="1"/>
  <c r="Y3" i="6"/>
  <c r="X5" i="7"/>
  <c r="X4" i="3" s="1"/>
  <c r="Y11" i="6"/>
  <c r="X8" i="7"/>
  <c r="X7" i="3" s="1"/>
  <c r="Y12" i="6"/>
  <c r="X3" i="7"/>
  <c r="X2" i="3" s="1"/>
  <c r="Y10" i="6"/>
  <c r="X9" i="7"/>
  <c r="X8" i="3" s="1"/>
  <c r="Y9" i="6"/>
  <c r="X10" i="7"/>
  <c r="X9" i="3" s="1"/>
  <c r="Z9" i="6" l="1"/>
  <c r="Y10" i="7"/>
  <c r="Y9" i="3" s="1"/>
  <c r="Z3" i="6"/>
  <c r="Y5" i="7"/>
  <c r="Y4" i="3" s="1"/>
  <c r="Z10" i="6"/>
  <c r="Y9" i="7"/>
  <c r="Y8" i="3" s="1"/>
  <c r="Z13" i="6"/>
  <c r="Y4" i="7"/>
  <c r="Y3" i="3" s="1"/>
  <c r="Z12" i="6"/>
  <c r="Y3" i="7"/>
  <c r="Y2" i="3" s="1"/>
  <c r="Z4" i="6"/>
  <c r="Y6" i="7"/>
  <c r="Y5" i="3" s="1"/>
  <c r="Z11" i="6"/>
  <c r="Y8" i="7"/>
  <c r="Y7" i="3" s="1"/>
  <c r="Z6" i="6"/>
  <c r="Y7" i="7"/>
  <c r="Y6" i="3" s="1"/>
  <c r="AA6" i="6" l="1"/>
  <c r="Z7" i="7"/>
  <c r="Z6" i="3" s="1"/>
  <c r="AA13" i="6"/>
  <c r="Z4" i="7"/>
  <c r="Z3" i="3" s="1"/>
  <c r="AA11" i="6"/>
  <c r="Z8" i="7"/>
  <c r="Z7" i="3" s="1"/>
  <c r="AA10" i="6"/>
  <c r="Z9" i="7"/>
  <c r="Z8" i="3" s="1"/>
  <c r="AA4" i="6"/>
  <c r="Z6" i="7"/>
  <c r="Z5" i="3" s="1"/>
  <c r="AA3" i="6"/>
  <c r="Z5" i="7"/>
  <c r="Z4" i="3" s="1"/>
  <c r="AA12" i="6"/>
  <c r="Z3" i="7"/>
  <c r="Z2" i="3" s="1"/>
  <c r="AA9" i="6"/>
  <c r="Z10" i="7"/>
  <c r="Z9" i="3" s="1"/>
  <c r="AB9" i="6" l="1"/>
  <c r="AA10" i="7"/>
  <c r="AA9" i="3" s="1"/>
  <c r="AB10" i="6"/>
  <c r="AA9" i="7"/>
  <c r="AA8" i="3" s="1"/>
  <c r="AB12" i="6"/>
  <c r="AA3" i="7"/>
  <c r="AA2" i="3" s="1"/>
  <c r="AB11" i="6"/>
  <c r="AA8" i="7"/>
  <c r="AA7" i="3" s="1"/>
  <c r="AB3" i="6"/>
  <c r="AA5" i="7"/>
  <c r="AA4" i="3" s="1"/>
  <c r="AB13" i="6"/>
  <c r="AA4" i="7"/>
  <c r="AA3" i="3" s="1"/>
  <c r="AB4" i="6"/>
  <c r="AA6" i="7"/>
  <c r="AA5" i="3" s="1"/>
  <c r="AB6" i="6"/>
  <c r="AA7" i="7"/>
  <c r="AA6" i="3" s="1"/>
  <c r="AC6" i="6" l="1"/>
  <c r="AB7" i="7"/>
  <c r="AB6" i="3" s="1"/>
  <c r="AC11" i="6"/>
  <c r="AB8" i="7"/>
  <c r="AB7" i="3" s="1"/>
  <c r="AC12" i="6"/>
  <c r="AB3" i="7"/>
  <c r="AB2" i="3" s="1"/>
  <c r="AC13" i="6"/>
  <c r="AB4" i="7"/>
  <c r="AB3" i="3" s="1"/>
  <c r="AC10" i="6"/>
  <c r="AB9" i="7"/>
  <c r="AB8" i="3" s="1"/>
  <c r="AC4" i="6"/>
  <c r="AB6" i="7"/>
  <c r="AB5" i="3" s="1"/>
  <c r="AC3" i="6"/>
  <c r="AB5" i="7"/>
  <c r="AB4" i="3" s="1"/>
  <c r="AC9" i="6"/>
  <c r="AB10" i="7"/>
  <c r="AB9" i="3" s="1"/>
  <c r="AD9" i="6" l="1"/>
  <c r="AC10" i="7"/>
  <c r="AC9" i="3" s="1"/>
  <c r="AD13" i="6"/>
  <c r="AC4" i="7"/>
  <c r="AC3" i="3" s="1"/>
  <c r="AD3" i="6"/>
  <c r="AC5" i="7"/>
  <c r="AC4" i="3" s="1"/>
  <c r="AD12" i="6"/>
  <c r="AC3" i="7"/>
  <c r="AC2" i="3" s="1"/>
  <c r="AD4" i="6"/>
  <c r="AC6" i="7"/>
  <c r="AC5" i="3" s="1"/>
  <c r="AD11" i="6"/>
  <c r="AC8" i="7"/>
  <c r="AC7" i="3" s="1"/>
  <c r="AD10" i="6"/>
  <c r="AC9" i="7"/>
  <c r="AC8" i="3" s="1"/>
  <c r="AD6" i="6"/>
  <c r="AC7" i="7"/>
  <c r="AC6" i="3" s="1"/>
  <c r="AE6" i="6" l="1"/>
  <c r="AD7" i="7"/>
  <c r="AD6" i="3" s="1"/>
  <c r="AE12" i="6"/>
  <c r="AD3" i="7"/>
  <c r="AD2" i="3" s="1"/>
  <c r="AE10" i="6"/>
  <c r="AD9" i="7"/>
  <c r="AD8" i="3" s="1"/>
  <c r="AE3" i="6"/>
  <c r="AD5" i="7"/>
  <c r="AD4" i="3" s="1"/>
  <c r="AE11" i="6"/>
  <c r="AD8" i="7"/>
  <c r="AD7" i="3" s="1"/>
  <c r="AE13" i="6"/>
  <c r="AD4" i="7"/>
  <c r="AD3" i="3" s="1"/>
  <c r="AE4" i="6"/>
  <c r="AD6" i="7"/>
  <c r="AD5" i="3" s="1"/>
  <c r="AE9" i="6"/>
  <c r="AD10" i="7"/>
  <c r="AD9" i="3" s="1"/>
  <c r="AF9" i="6" l="1"/>
  <c r="AF10" i="7" s="1"/>
  <c r="AF9" i="3" s="1"/>
  <c r="AE10" i="7"/>
  <c r="AE9" i="3" s="1"/>
  <c r="AF3" i="6"/>
  <c r="AF5" i="7" s="1"/>
  <c r="AF4" i="3" s="1"/>
  <c r="AE5" i="7"/>
  <c r="AE4" i="3" s="1"/>
  <c r="AF4" i="6"/>
  <c r="AF6" i="7" s="1"/>
  <c r="AF5" i="3" s="1"/>
  <c r="AE6" i="7"/>
  <c r="AE5" i="3" s="1"/>
  <c r="AF10" i="6"/>
  <c r="AF9" i="7" s="1"/>
  <c r="AF8" i="3" s="1"/>
  <c r="AE9" i="7"/>
  <c r="AE8" i="3" s="1"/>
  <c r="AF13" i="6"/>
  <c r="AF4" i="7" s="1"/>
  <c r="AF3" i="3" s="1"/>
  <c r="AE4" i="7"/>
  <c r="AE3" i="3" s="1"/>
  <c r="AF12" i="6"/>
  <c r="AF3" i="7" s="1"/>
  <c r="AF2" i="3" s="1"/>
  <c r="AE3" i="7"/>
  <c r="AE2" i="3" s="1"/>
  <c r="AF11" i="6"/>
  <c r="AF8" i="7" s="1"/>
  <c r="AF7" i="3" s="1"/>
  <c r="AE8" i="7"/>
  <c r="AE7" i="3" s="1"/>
  <c r="AF6" i="6"/>
  <c r="AF7" i="7" s="1"/>
  <c r="AF6" i="3" s="1"/>
  <c r="AE7" i="7"/>
  <c r="AE6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<sst xmlns="http://schemas.openxmlformats.org/spreadsheetml/2006/main" count="404" uniqueCount="158">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</sst>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129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WV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WV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1793716</v>
      </c>
      <c r="E3" s="10">
        <f>((SUMIFS(J23:BG23,J22:BG22,About!B1)))</f>
        <v>1782959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0.93100000000000005</v>
      </c>
      <c r="D4" s="8">
        <f>$D$3*C4</f>
        <v>1669949.5960000001</v>
      </c>
      <c r="E4" s="8">
        <f>$E$3*C4</f>
        <v>1659934.8290000001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3.6999999999999998E-2</v>
      </c>
      <c r="D5" s="8">
        <f t="shared" ref="D5:D17" si="0">$D$3*C5</f>
        <v>66367.491999999998</v>
      </c>
      <c r="E5" s="8">
        <f t="shared" ref="E5:E17" si="1">$E$3*C5</f>
        <v>65969.482999999993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3.0000000000000001E-3</v>
      </c>
      <c r="D6" s="8">
        <f t="shared" si="0"/>
        <v>5381.1480000000001</v>
      </c>
      <c r="E6" s="8">
        <f t="shared" si="1"/>
        <v>5348.8770000000004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8.9999999999999993E-3</v>
      </c>
      <c r="D7" s="8">
        <f t="shared" si="0"/>
        <v>16143.444</v>
      </c>
      <c r="E7" s="8">
        <f t="shared" si="1"/>
        <v>16046.630999999999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0</v>
      </c>
      <c r="D8" s="8">
        <f t="shared" si="0"/>
        <v>0</v>
      </c>
      <c r="E8" s="8">
        <f t="shared" si="1"/>
        <v>0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0.02</v>
      </c>
      <c r="D9" s="8">
        <f t="shared" si="0"/>
        <v>35874.32</v>
      </c>
      <c r="E9" s="8">
        <f t="shared" si="1"/>
        <v>35659.18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0.91500000000000004</v>
      </c>
      <c r="D10" s="8">
        <f t="shared" si="0"/>
        <v>1641250.1400000001</v>
      </c>
      <c r="E10" s="8">
        <f t="shared" si="1"/>
        <v>1631407.4850000001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1.9E-2</v>
      </c>
      <c r="D11" s="8">
        <f t="shared" si="0"/>
        <v>34080.603999999999</v>
      </c>
      <c r="E11" s="8">
        <f t="shared" si="1"/>
        <v>33876.220999999998</v>
      </c>
      <c r="F11" s="8"/>
    </row>
    <row r="12" spans="1:7" x14ac:dyDescent="0.2">
      <c r="A12" s="8">
        <v>9</v>
      </c>
      <c r="B12" s="8" t="s">
        <v>22</v>
      </c>
      <c r="C12" s="12">
        <f>1-C11</f>
        <v>0.98099999999999998</v>
      </c>
      <c r="D12" s="8">
        <f t="shared" si="0"/>
        <v>1759635.3959999999</v>
      </c>
      <c r="E12" s="8">
        <f t="shared" si="1"/>
        <v>1749082.7789999999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0.499</v>
      </c>
      <c r="D16" s="8">
        <f t="shared" si="0"/>
        <v>895064.28399999999</v>
      </c>
      <c r="E16" s="8">
        <f t="shared" si="1"/>
        <v>889696.54099999997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0.501</v>
      </c>
      <c r="D17" s="8">
        <f t="shared" si="0"/>
        <v>898651.71600000001</v>
      </c>
      <c r="E17" s="8">
        <f t="shared" si="1"/>
        <v>893262.45900000003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WV</v>
      </c>
      <c r="B2" s="11">
        <f>'Population Demographic'!D3</f>
        <v>1793716</v>
      </c>
      <c r="C2" s="11">
        <f>'Population Demographic'!E3</f>
        <v>1782959</v>
      </c>
      <c r="D2">
        <f>C2+C2*$B$15*(D1-$B$1)</f>
        <v>1786524.9180000001</v>
      </c>
      <c r="E2">
        <f t="shared" ref="E2:AF2" si="0">D2+D2*$B$15*(E1-$B$1)</f>
        <v>1791884.492754</v>
      </c>
      <c r="F2">
        <f t="shared" si="0"/>
        <v>1799052.030725016</v>
      </c>
      <c r="G2">
        <f t="shared" si="0"/>
        <v>1808047.2908786412</v>
      </c>
      <c r="H2">
        <f t="shared" si="0"/>
        <v>1818895.574623913</v>
      </c>
      <c r="I2">
        <f t="shared" si="0"/>
        <v>1831627.8436462805</v>
      </c>
      <c r="J2">
        <f t="shared" si="0"/>
        <v>1846280.8663954507</v>
      </c>
      <c r="K2">
        <f t="shared" si="0"/>
        <v>1862897.3941930097</v>
      </c>
      <c r="L2">
        <f t="shared" si="0"/>
        <v>1881526.3681349398</v>
      </c>
      <c r="M2">
        <f t="shared" si="0"/>
        <v>1902223.158184424</v>
      </c>
      <c r="N2">
        <f t="shared" si="0"/>
        <v>1925049.8360826371</v>
      </c>
      <c r="O2">
        <f t="shared" si="0"/>
        <v>1950075.4839517113</v>
      </c>
      <c r="P2">
        <f t="shared" si="0"/>
        <v>1977376.5407270354</v>
      </c>
      <c r="Q2">
        <f t="shared" si="0"/>
        <v>2007037.1888379408</v>
      </c>
      <c r="R2">
        <f t="shared" si="0"/>
        <v>2039149.7838593479</v>
      </c>
      <c r="S2">
        <f t="shared" si="0"/>
        <v>2073815.3301849568</v>
      </c>
      <c r="T2">
        <f t="shared" si="0"/>
        <v>2111144.006128286</v>
      </c>
      <c r="U2">
        <f t="shared" si="0"/>
        <v>2151255.7422447233</v>
      </c>
      <c r="V2">
        <f t="shared" si="0"/>
        <v>2194280.8570896178</v>
      </c>
      <c r="W2">
        <f t="shared" si="0"/>
        <v>2240360.7550884997</v>
      </c>
      <c r="X2">
        <f t="shared" si="0"/>
        <v>2289648.6917004469</v>
      </c>
      <c r="Y2">
        <f t="shared" si="0"/>
        <v>2342310.6116095572</v>
      </c>
      <c r="Z2">
        <f t="shared" si="0"/>
        <v>2398526.0662881867</v>
      </c>
      <c r="AA2">
        <f t="shared" si="0"/>
        <v>2458489.2179453913</v>
      </c>
      <c r="AB2">
        <f t="shared" si="0"/>
        <v>2522409.9376119715</v>
      </c>
      <c r="AC2">
        <f t="shared" si="0"/>
        <v>2590515.0059274947</v>
      </c>
      <c r="AD2">
        <f t="shared" si="0"/>
        <v>2663049.4260934647</v>
      </c>
      <c r="AE2">
        <f t="shared" si="0"/>
        <v>2740277.8594501754</v>
      </c>
      <c r="AF2">
        <f t="shared" si="0"/>
        <v>2822486.1952336808</v>
      </c>
    </row>
    <row r="3" spans="1:32" x14ac:dyDescent="0.2">
      <c r="A3" t="s">
        <v>15</v>
      </c>
      <c r="B3" s="11">
        <f>'Population Demographic'!D4</f>
        <v>1669949.5960000001</v>
      </c>
      <c r="C3" s="11">
        <f>'Population Demographic'!E4</f>
        <v>1659934.8290000001</v>
      </c>
      <c r="D3">
        <f>C3+C3*$B$15*(D$1-$B$1)</f>
        <v>1663254.6986580002</v>
      </c>
      <c r="E3">
        <f t="shared" ref="E3:AF13" si="1">D3+D3*$B$15*(E$1-$B$1)</f>
        <v>1668244.4627539741</v>
      </c>
      <c r="F3">
        <f t="shared" si="1"/>
        <v>1674917.4406049901</v>
      </c>
      <c r="G3">
        <f t="shared" si="1"/>
        <v>1683292.027808015</v>
      </c>
      <c r="H3">
        <f t="shared" si="1"/>
        <v>1693391.7799748632</v>
      </c>
      <c r="I3">
        <f t="shared" si="1"/>
        <v>1705245.5224346872</v>
      </c>
      <c r="J3">
        <f t="shared" si="1"/>
        <v>1718887.4866141647</v>
      </c>
      <c r="K3">
        <f t="shared" si="1"/>
        <v>1734357.4739936921</v>
      </c>
      <c r="L3">
        <f t="shared" si="1"/>
        <v>1751701.0487336291</v>
      </c>
      <c r="M3">
        <f t="shared" si="1"/>
        <v>1770969.7602696989</v>
      </c>
      <c r="N3">
        <f t="shared" si="1"/>
        <v>1792221.3973929354</v>
      </c>
      <c r="O3">
        <f t="shared" si="1"/>
        <v>1815520.2755590435</v>
      </c>
      <c r="P3">
        <f t="shared" si="1"/>
        <v>1840937.5594168701</v>
      </c>
      <c r="Q3">
        <f t="shared" si="1"/>
        <v>1868551.6228081232</v>
      </c>
      <c r="R3">
        <f t="shared" si="1"/>
        <v>1898448.4487730532</v>
      </c>
      <c r="S3">
        <f t="shared" si="1"/>
        <v>1930722.0724021951</v>
      </c>
      <c r="T3">
        <f t="shared" si="1"/>
        <v>1965475.0697054346</v>
      </c>
      <c r="U3">
        <f t="shared" si="1"/>
        <v>2002819.0960298378</v>
      </c>
      <c r="V3">
        <f t="shared" si="1"/>
        <v>2042875.4779504347</v>
      </c>
      <c r="W3">
        <f t="shared" si="1"/>
        <v>2085775.8629873937</v>
      </c>
      <c r="X3">
        <f t="shared" si="1"/>
        <v>2131662.9319731165</v>
      </c>
      <c r="Y3">
        <f t="shared" si="1"/>
        <v>2180691.1794084981</v>
      </c>
      <c r="Z3">
        <f t="shared" si="1"/>
        <v>2233027.7677143021</v>
      </c>
      <c r="AA3">
        <f t="shared" si="1"/>
        <v>2288853.4619071595</v>
      </c>
      <c r="AB3">
        <f t="shared" si="1"/>
        <v>2348363.6519167456</v>
      </c>
      <c r="AC3">
        <f t="shared" si="1"/>
        <v>2411769.4705184978</v>
      </c>
      <c r="AD3">
        <f t="shared" si="1"/>
        <v>2479299.0156930159</v>
      </c>
      <c r="AE3">
        <f t="shared" si="1"/>
        <v>2551198.6871481133</v>
      </c>
      <c r="AF3">
        <f t="shared" si="1"/>
        <v>2627734.6477625566</v>
      </c>
    </row>
    <row r="4" spans="1:32" x14ac:dyDescent="0.2">
      <c r="A4" t="s">
        <v>16</v>
      </c>
      <c r="B4" s="11">
        <f>'Population Demographic'!D5</f>
        <v>66367.491999999998</v>
      </c>
      <c r="C4" s="11">
        <f>'Population Demographic'!E5</f>
        <v>65969.482999999993</v>
      </c>
      <c r="D4">
        <f t="shared" ref="D4:S13" si="2">C4+C4*$B$15*(D$1-$B$1)</f>
        <v>66101.421965999994</v>
      </c>
      <c r="E4">
        <f t="shared" si="2"/>
        <v>66299.726231897992</v>
      </c>
      <c r="F4">
        <f t="shared" si="2"/>
        <v>66564.925136825579</v>
      </c>
      <c r="G4">
        <f t="shared" si="2"/>
        <v>66897.749762509702</v>
      </c>
      <c r="H4">
        <f t="shared" si="2"/>
        <v>67299.136261084757</v>
      </c>
      <c r="I4">
        <f t="shared" si="2"/>
        <v>67770.230214912357</v>
      </c>
      <c r="J4">
        <f t="shared" si="2"/>
        <v>68312.392056631652</v>
      </c>
      <c r="K4">
        <f t="shared" si="2"/>
        <v>68927.203585141338</v>
      </c>
      <c r="L4">
        <f t="shared" si="2"/>
        <v>69616.475620992758</v>
      </c>
      <c r="M4">
        <f t="shared" si="2"/>
        <v>70382.256852823673</v>
      </c>
      <c r="N4">
        <f t="shared" si="2"/>
        <v>71226.843935057565</v>
      </c>
      <c r="O4">
        <f t="shared" si="2"/>
        <v>72152.792906213319</v>
      </c>
      <c r="P4">
        <f t="shared" si="2"/>
        <v>73162.932006900301</v>
      </c>
      <c r="Q4">
        <f t="shared" si="2"/>
        <v>74260.375987003805</v>
      </c>
      <c r="R4">
        <f t="shared" si="2"/>
        <v>75448.542002795861</v>
      </c>
      <c r="S4">
        <f t="shared" si="2"/>
        <v>76731.167216843387</v>
      </c>
      <c r="T4">
        <f t="shared" si="1"/>
        <v>78112.328226746569</v>
      </c>
      <c r="U4">
        <f t="shared" si="1"/>
        <v>79596.462463054748</v>
      </c>
      <c r="V4">
        <f t="shared" si="1"/>
        <v>81188.391712315846</v>
      </c>
      <c r="W4">
        <f t="shared" si="1"/>
        <v>82893.347938274484</v>
      </c>
      <c r="X4">
        <f t="shared" si="1"/>
        <v>84717.001592916524</v>
      </c>
      <c r="Y4">
        <f t="shared" si="1"/>
        <v>86665.492629553599</v>
      </c>
      <c r="Z4">
        <f t="shared" si="1"/>
        <v>88745.464452662884</v>
      </c>
      <c r="AA4">
        <f t="shared" si="1"/>
        <v>90964.101063979455</v>
      </c>
      <c r="AB4">
        <f t="shared" si="1"/>
        <v>93329.167691642913</v>
      </c>
      <c r="AC4">
        <f t="shared" si="1"/>
        <v>95849.055219317277</v>
      </c>
      <c r="AD4">
        <f t="shared" si="1"/>
        <v>98532.828765458165</v>
      </c>
      <c r="AE4">
        <f t="shared" si="1"/>
        <v>101390.28079965645</v>
      </c>
      <c r="AF4">
        <f t="shared" si="1"/>
        <v>104431.98922364615</v>
      </c>
    </row>
    <row r="5" spans="1:32" x14ac:dyDescent="0.2">
      <c r="A5" t="s">
        <v>27</v>
      </c>
      <c r="B5" s="11">
        <f>'Population Demographic'!D6</f>
        <v>5381.1480000000001</v>
      </c>
      <c r="C5" s="11">
        <f>'Population Demographic'!E6</f>
        <v>5348.8770000000004</v>
      </c>
      <c r="D5">
        <f t="shared" si="2"/>
        <v>5359.5747540000002</v>
      </c>
      <c r="E5">
        <f t="shared" si="2"/>
        <v>5375.6534782620001</v>
      </c>
      <c r="F5">
        <f t="shared" si="2"/>
        <v>5397.1560921750479</v>
      </c>
      <c r="G5">
        <f t="shared" si="2"/>
        <v>5424.1418726359234</v>
      </c>
      <c r="H5">
        <f t="shared" si="2"/>
        <v>5456.6867238717386</v>
      </c>
      <c r="I5">
        <f t="shared" si="2"/>
        <v>5494.8835309388405</v>
      </c>
      <c r="J5">
        <f t="shared" si="2"/>
        <v>5538.8425991863514</v>
      </c>
      <c r="K5">
        <f t="shared" si="2"/>
        <v>5588.6921825790287</v>
      </c>
      <c r="L5">
        <f t="shared" si="2"/>
        <v>5644.5791044048192</v>
      </c>
      <c r="M5">
        <f t="shared" si="2"/>
        <v>5706.6694745532723</v>
      </c>
      <c r="N5">
        <f t="shared" si="2"/>
        <v>5775.1495082479114</v>
      </c>
      <c r="O5">
        <f t="shared" si="2"/>
        <v>5850.2264518551347</v>
      </c>
      <c r="P5">
        <f t="shared" si="2"/>
        <v>5932.1296221811062</v>
      </c>
      <c r="Q5">
        <f t="shared" si="2"/>
        <v>6021.1115665138232</v>
      </c>
      <c r="R5">
        <f t="shared" si="2"/>
        <v>6117.4493515780441</v>
      </c>
      <c r="S5">
        <f t="shared" si="2"/>
        <v>6221.4459905548711</v>
      </c>
      <c r="T5">
        <f t="shared" si="1"/>
        <v>6333.4320183848586</v>
      </c>
      <c r="U5">
        <f t="shared" si="1"/>
        <v>6453.7672267341713</v>
      </c>
      <c r="V5">
        <f t="shared" si="1"/>
        <v>6582.842571268855</v>
      </c>
      <c r="W5">
        <f t="shared" si="1"/>
        <v>6721.0822652655006</v>
      </c>
      <c r="X5">
        <f t="shared" si="1"/>
        <v>6868.9460751013412</v>
      </c>
      <c r="Y5">
        <f t="shared" si="1"/>
        <v>7026.9318348286724</v>
      </c>
      <c r="Z5">
        <f t="shared" si="1"/>
        <v>7195.5781988645604</v>
      </c>
      <c r="AA5">
        <f t="shared" si="1"/>
        <v>7375.4676538361746</v>
      </c>
      <c r="AB5">
        <f t="shared" si="1"/>
        <v>7567.2298128359153</v>
      </c>
      <c r="AC5">
        <f t="shared" si="1"/>
        <v>7771.545017782485</v>
      </c>
      <c r="AD5">
        <f t="shared" si="1"/>
        <v>7989.1482782803951</v>
      </c>
      <c r="AE5">
        <f t="shared" si="1"/>
        <v>8220.8335783505263</v>
      </c>
      <c r="AF5">
        <f t="shared" si="1"/>
        <v>8467.4585857010425</v>
      </c>
    </row>
    <row r="6" spans="1:32" x14ac:dyDescent="0.2">
      <c r="A6" t="s">
        <v>17</v>
      </c>
      <c r="B6" s="11">
        <f>'Population Demographic'!D7</f>
        <v>16143.444</v>
      </c>
      <c r="C6" s="11">
        <f>'Population Demographic'!E7</f>
        <v>16046.630999999999</v>
      </c>
      <c r="D6">
        <f t="shared" si="2"/>
        <v>16078.724262</v>
      </c>
      <c r="E6">
        <f t="shared" si="2"/>
        <v>16126.960434786</v>
      </c>
      <c r="F6">
        <f t="shared" si="2"/>
        <v>16191.468276525144</v>
      </c>
      <c r="G6">
        <f t="shared" si="2"/>
        <v>16272.425617907769</v>
      </c>
      <c r="H6">
        <f t="shared" si="2"/>
        <v>16370.060171615216</v>
      </c>
      <c r="I6">
        <f t="shared" si="2"/>
        <v>16484.650592816521</v>
      </c>
      <c r="J6">
        <f t="shared" si="2"/>
        <v>16616.527797559054</v>
      </c>
      <c r="K6">
        <f t="shared" si="2"/>
        <v>16766.076547737084</v>
      </c>
      <c r="L6">
        <f t="shared" si="2"/>
        <v>16933.737313214457</v>
      </c>
      <c r="M6">
        <f t="shared" si="2"/>
        <v>17120.008423659816</v>
      </c>
      <c r="N6">
        <f t="shared" si="2"/>
        <v>17325.448524743733</v>
      </c>
      <c r="O6">
        <f t="shared" si="2"/>
        <v>17550.6793555654</v>
      </c>
      <c r="P6">
        <f t="shared" si="2"/>
        <v>17796.388866543315</v>
      </c>
      <c r="Q6">
        <f t="shared" si="2"/>
        <v>18063.334699541465</v>
      </c>
      <c r="R6">
        <f t="shared" si="2"/>
        <v>18352.348054734128</v>
      </c>
      <c r="S6">
        <f t="shared" si="2"/>
        <v>18664.337971664609</v>
      </c>
      <c r="T6">
        <f t="shared" si="1"/>
        <v>19000.296055154573</v>
      </c>
      <c r="U6">
        <f t="shared" si="1"/>
        <v>19361.301680202509</v>
      </c>
      <c r="V6">
        <f t="shared" si="1"/>
        <v>19748.527713806558</v>
      </c>
      <c r="W6">
        <f t="shared" si="1"/>
        <v>20163.246795796495</v>
      </c>
      <c r="X6">
        <f t="shared" si="1"/>
        <v>20606.838225304018</v>
      </c>
      <c r="Y6">
        <f t="shared" si="1"/>
        <v>21080.79550448601</v>
      </c>
      <c r="Z6">
        <f t="shared" si="1"/>
        <v>21586.734596593673</v>
      </c>
      <c r="AA6">
        <f t="shared" si="1"/>
        <v>22126.402961508516</v>
      </c>
      <c r="AB6">
        <f t="shared" si="1"/>
        <v>22701.689438507739</v>
      </c>
      <c r="AC6">
        <f t="shared" si="1"/>
        <v>23314.635053347447</v>
      </c>
      <c r="AD6">
        <f t="shared" si="1"/>
        <v>23967.444834841175</v>
      </c>
      <c r="AE6">
        <f t="shared" si="1"/>
        <v>24662.50073505157</v>
      </c>
      <c r="AF6">
        <f t="shared" si="1"/>
        <v>25402.375757103116</v>
      </c>
    </row>
    <row r="7" spans="1:32" x14ac:dyDescent="0.2">
      <c r="A7" t="s">
        <v>18</v>
      </c>
      <c r="B7" s="11">
        <f>'Population Demographic'!D8</f>
        <v>0</v>
      </c>
      <c r="C7" s="11">
        <f>'Population Demographic'!E8</f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</row>
    <row r="8" spans="1:32" x14ac:dyDescent="0.2">
      <c r="A8" t="s">
        <v>19</v>
      </c>
      <c r="B8" s="11">
        <f>'Population Demographic'!D9</f>
        <v>35874.32</v>
      </c>
      <c r="C8" s="11">
        <f>'Population Demographic'!E9</f>
        <v>35659.18</v>
      </c>
      <c r="D8">
        <f t="shared" si="2"/>
        <v>35730.498359999998</v>
      </c>
      <c r="E8">
        <f t="shared" si="2"/>
        <v>35837.689855079996</v>
      </c>
      <c r="F8">
        <f t="shared" si="2"/>
        <v>35981.040614500314</v>
      </c>
      <c r="G8">
        <f t="shared" si="2"/>
        <v>36160.945817572814</v>
      </c>
      <c r="H8">
        <f t="shared" si="2"/>
        <v>36377.911492478248</v>
      </c>
      <c r="I8">
        <f t="shared" si="2"/>
        <v>36632.556872925597</v>
      </c>
      <c r="J8">
        <f t="shared" si="2"/>
        <v>36925.617327909</v>
      </c>
      <c r="K8">
        <f t="shared" si="2"/>
        <v>37257.947883860179</v>
      </c>
      <c r="L8">
        <f t="shared" si="2"/>
        <v>37630.527362698784</v>
      </c>
      <c r="M8">
        <f t="shared" si="2"/>
        <v>38044.463163688473</v>
      </c>
      <c r="N8">
        <f t="shared" si="2"/>
        <v>38500.996721652737</v>
      </c>
      <c r="O8">
        <f t="shared" si="2"/>
        <v>39001.509679034221</v>
      </c>
      <c r="P8">
        <f t="shared" si="2"/>
        <v>39547.530814540703</v>
      </c>
      <c r="Q8">
        <f t="shared" si="2"/>
        <v>40140.743776758813</v>
      </c>
      <c r="R8">
        <f t="shared" si="2"/>
        <v>40782.995677186955</v>
      </c>
      <c r="S8">
        <f t="shared" si="2"/>
        <v>41476.306603699129</v>
      </c>
      <c r="T8">
        <f t="shared" si="1"/>
        <v>42222.880122565715</v>
      </c>
      <c r="U8">
        <f t="shared" si="1"/>
        <v>43025.114844894466</v>
      </c>
      <c r="V8">
        <f t="shared" si="1"/>
        <v>43885.617141792354</v>
      </c>
      <c r="W8">
        <f t="shared" si="1"/>
        <v>44807.215101769994</v>
      </c>
      <c r="X8">
        <f t="shared" si="1"/>
        <v>45792.973834008932</v>
      </c>
      <c r="Y8">
        <f t="shared" si="1"/>
        <v>46846.212232191137</v>
      </c>
      <c r="Z8">
        <f t="shared" si="1"/>
        <v>47970.521325763722</v>
      </c>
      <c r="AA8">
        <f t="shared" si="1"/>
        <v>49169.784358907818</v>
      </c>
      <c r="AB8">
        <f t="shared" si="1"/>
        <v>50448.198752239419</v>
      </c>
      <c r="AC8">
        <f t="shared" si="1"/>
        <v>51810.300118549887</v>
      </c>
      <c r="AD8">
        <f t="shared" si="1"/>
        <v>53260.988521869287</v>
      </c>
      <c r="AE8">
        <f t="shared" si="1"/>
        <v>54805.557189003499</v>
      </c>
      <c r="AF8">
        <f t="shared" si="1"/>
        <v>56449.723904673607</v>
      </c>
    </row>
    <row r="9" spans="1:32" x14ac:dyDescent="0.2">
      <c r="A9" t="s">
        <v>20</v>
      </c>
      <c r="B9" s="11">
        <f>'Population Demographic'!D10</f>
        <v>1641250.1400000001</v>
      </c>
      <c r="C9" s="11">
        <f>'Population Demographic'!E10</f>
        <v>1631407.4850000001</v>
      </c>
      <c r="D9">
        <f t="shared" si="2"/>
        <v>1634670.2999700001</v>
      </c>
      <c r="E9">
        <f t="shared" si="2"/>
        <v>1639574.3108699101</v>
      </c>
      <c r="F9">
        <f t="shared" si="2"/>
        <v>1646132.6081133897</v>
      </c>
      <c r="G9">
        <f t="shared" si="2"/>
        <v>1654363.2711539567</v>
      </c>
      <c r="H9">
        <f t="shared" si="2"/>
        <v>1664289.4507808804</v>
      </c>
      <c r="I9">
        <f t="shared" si="2"/>
        <v>1675939.4769363466</v>
      </c>
      <c r="J9">
        <f t="shared" si="2"/>
        <v>1689346.9927518375</v>
      </c>
      <c r="K9">
        <f t="shared" si="2"/>
        <v>1704551.1156866041</v>
      </c>
      <c r="L9">
        <f t="shared" si="2"/>
        <v>1721596.6268434701</v>
      </c>
      <c r="M9">
        <f t="shared" si="2"/>
        <v>1740534.1897387484</v>
      </c>
      <c r="N9">
        <f t="shared" si="2"/>
        <v>1761420.6000156133</v>
      </c>
      <c r="O9">
        <f t="shared" si="2"/>
        <v>1784319.0678158163</v>
      </c>
      <c r="P9">
        <f t="shared" si="2"/>
        <v>1809299.5347652377</v>
      </c>
      <c r="Q9">
        <f t="shared" si="2"/>
        <v>1836439.0277867164</v>
      </c>
      <c r="R9">
        <f t="shared" si="2"/>
        <v>1865822.0522313039</v>
      </c>
      <c r="S9">
        <f t="shared" si="2"/>
        <v>1897541.0271192361</v>
      </c>
      <c r="T9">
        <f t="shared" si="1"/>
        <v>1931696.7656073824</v>
      </c>
      <c r="U9">
        <f t="shared" si="1"/>
        <v>1968399.0041539227</v>
      </c>
      <c r="V9">
        <f t="shared" si="1"/>
        <v>2007766.984237001</v>
      </c>
      <c r="W9">
        <f t="shared" si="1"/>
        <v>2049930.0909059781</v>
      </c>
      <c r="X9">
        <f t="shared" si="1"/>
        <v>2095028.5529059097</v>
      </c>
      <c r="Y9">
        <f t="shared" si="1"/>
        <v>2143214.2096227459</v>
      </c>
      <c r="Z9">
        <f t="shared" si="1"/>
        <v>2194651.3506536917</v>
      </c>
      <c r="AA9">
        <f t="shared" si="1"/>
        <v>2249517.634420034</v>
      </c>
      <c r="AB9">
        <f t="shared" si="1"/>
        <v>2308005.0929149548</v>
      </c>
      <c r="AC9">
        <f t="shared" si="1"/>
        <v>2370321.2304236586</v>
      </c>
      <c r="AD9">
        <f t="shared" si="1"/>
        <v>2436690.2248755209</v>
      </c>
      <c r="AE9">
        <f t="shared" si="1"/>
        <v>2507354.241396911</v>
      </c>
      <c r="AF9">
        <f t="shared" si="1"/>
        <v>2582574.8686388182</v>
      </c>
    </row>
    <row r="10" spans="1:32" x14ac:dyDescent="0.2">
      <c r="A10" t="s">
        <v>21</v>
      </c>
      <c r="B10" s="11">
        <f>'Population Demographic'!D11</f>
        <v>34080.603999999999</v>
      </c>
      <c r="C10" s="11">
        <f>'Population Demographic'!E11</f>
        <v>33876.220999999998</v>
      </c>
      <c r="D10">
        <f t="shared" si="2"/>
        <v>33943.973441999995</v>
      </c>
      <c r="E10">
        <f t="shared" si="2"/>
        <v>34045.805362325998</v>
      </c>
      <c r="F10">
        <f t="shared" si="2"/>
        <v>34181.988583775303</v>
      </c>
      <c r="G10">
        <f t="shared" si="2"/>
        <v>34352.898526694182</v>
      </c>
      <c r="H10">
        <f t="shared" si="2"/>
        <v>34559.015917854347</v>
      </c>
      <c r="I10">
        <f t="shared" si="2"/>
        <v>34800.92902927933</v>
      </c>
      <c r="J10">
        <f t="shared" si="2"/>
        <v>35079.336461513565</v>
      </c>
      <c r="K10">
        <f t="shared" si="2"/>
        <v>35395.050489667185</v>
      </c>
      <c r="L10">
        <f t="shared" si="2"/>
        <v>35749.000994563859</v>
      </c>
      <c r="M10">
        <f t="shared" si="2"/>
        <v>36142.240005504063</v>
      </c>
      <c r="N10">
        <f t="shared" si="2"/>
        <v>36575.946885570112</v>
      </c>
      <c r="O10">
        <f t="shared" si="2"/>
        <v>37051.434195082526</v>
      </c>
      <c r="P10">
        <f t="shared" si="2"/>
        <v>37570.154273813678</v>
      </c>
      <c r="Q10">
        <f t="shared" si="2"/>
        <v>38133.706587920882</v>
      </c>
      <c r="R10">
        <f t="shared" si="2"/>
        <v>38743.84589332762</v>
      </c>
      <c r="S10">
        <f t="shared" si="2"/>
        <v>39402.491273514192</v>
      </c>
      <c r="T10">
        <f t="shared" si="1"/>
        <v>40111.736116437445</v>
      </c>
      <c r="U10">
        <f t="shared" si="1"/>
        <v>40873.85910264976</v>
      </c>
      <c r="V10">
        <f t="shared" si="1"/>
        <v>41691.336284702753</v>
      </c>
      <c r="W10">
        <f t="shared" si="1"/>
        <v>42566.85434668151</v>
      </c>
      <c r="X10">
        <f t="shared" si="1"/>
        <v>43503.325142308502</v>
      </c>
      <c r="Y10">
        <f t="shared" si="1"/>
        <v>44503.901620581601</v>
      </c>
      <c r="Z10">
        <f t="shared" si="1"/>
        <v>45571.99525947556</v>
      </c>
      <c r="AA10">
        <f t="shared" si="1"/>
        <v>46711.295140962451</v>
      </c>
      <c r="AB10">
        <f t="shared" si="1"/>
        <v>47925.788814627478</v>
      </c>
      <c r="AC10">
        <f t="shared" si="1"/>
        <v>49219.78511262242</v>
      </c>
      <c r="AD10">
        <f t="shared" si="1"/>
        <v>50597.939095775844</v>
      </c>
      <c r="AE10">
        <f t="shared" si="1"/>
        <v>52065.279329553341</v>
      </c>
      <c r="AF10">
        <f t="shared" si="1"/>
        <v>53627.237709439942</v>
      </c>
    </row>
    <row r="11" spans="1:32" x14ac:dyDescent="0.2">
      <c r="A11" t="s">
        <v>31</v>
      </c>
      <c r="B11" s="11">
        <f>'Population Demographic'!D12</f>
        <v>1759635.3959999999</v>
      </c>
      <c r="C11" s="11">
        <f>'Population Demographic'!E12</f>
        <v>1749082.7789999999</v>
      </c>
      <c r="D11">
        <f t="shared" si="2"/>
        <v>1752580.944558</v>
      </c>
      <c r="E11">
        <f t="shared" si="2"/>
        <v>1757838.6873916739</v>
      </c>
      <c r="F11">
        <f t="shared" si="2"/>
        <v>1764870.0421412406</v>
      </c>
      <c r="G11">
        <f t="shared" si="2"/>
        <v>1773694.3923519468</v>
      </c>
      <c r="H11">
        <f t="shared" si="2"/>
        <v>1784336.5587060584</v>
      </c>
      <c r="I11">
        <f t="shared" si="2"/>
        <v>1796826.9146170008</v>
      </c>
      <c r="J11">
        <f t="shared" si="2"/>
        <v>1811201.5299339369</v>
      </c>
      <c r="K11">
        <f t="shared" si="2"/>
        <v>1827502.3437033424</v>
      </c>
      <c r="L11">
        <f t="shared" si="2"/>
        <v>1845777.3671403758</v>
      </c>
      <c r="M11">
        <f t="shared" si="2"/>
        <v>1866080.9181789199</v>
      </c>
      <c r="N11">
        <f t="shared" si="2"/>
        <v>1888473.8891970669</v>
      </c>
      <c r="O11">
        <f t="shared" si="2"/>
        <v>1913024.0497566287</v>
      </c>
      <c r="P11">
        <f t="shared" si="2"/>
        <v>1939806.3864532216</v>
      </c>
      <c r="Q11">
        <f t="shared" si="2"/>
        <v>1968903.4822500199</v>
      </c>
      <c r="R11">
        <f t="shared" si="2"/>
        <v>2000405.9379660203</v>
      </c>
      <c r="S11">
        <f t="shared" si="2"/>
        <v>2034412.8389114426</v>
      </c>
      <c r="T11">
        <f t="shared" si="1"/>
        <v>2071032.2700118485</v>
      </c>
      <c r="U11">
        <f t="shared" si="1"/>
        <v>2110381.8831420736</v>
      </c>
      <c r="V11">
        <f t="shared" si="1"/>
        <v>2152589.5208049151</v>
      </c>
      <c r="W11">
        <f t="shared" si="1"/>
        <v>2197793.9007418184</v>
      </c>
      <c r="X11">
        <f t="shared" si="1"/>
        <v>2246145.3665581383</v>
      </c>
      <c r="Y11">
        <f t="shared" si="1"/>
        <v>2297806.7099889754</v>
      </c>
      <c r="Z11">
        <f t="shared" si="1"/>
        <v>2352954.0710287108</v>
      </c>
      <c r="AA11">
        <f t="shared" si="1"/>
        <v>2411777.9228044287</v>
      </c>
      <c r="AB11">
        <f t="shared" si="1"/>
        <v>2474484.148797344</v>
      </c>
      <c r="AC11">
        <f t="shared" si="1"/>
        <v>2541295.2208148721</v>
      </c>
      <c r="AD11">
        <f t="shared" si="1"/>
        <v>2612451.4869976887</v>
      </c>
      <c r="AE11">
        <f t="shared" si="1"/>
        <v>2688212.5801206217</v>
      </c>
      <c r="AF11">
        <f t="shared" si="1"/>
        <v>2768858.9575242405</v>
      </c>
    </row>
    <row r="12" spans="1:32" x14ac:dyDescent="0.2">
      <c r="A12" t="s">
        <v>25</v>
      </c>
      <c r="B12" s="11">
        <f>'Population Demographic'!D16</f>
        <v>895064.28399999999</v>
      </c>
      <c r="C12" s="11">
        <f>'Population Demographic'!E16</f>
        <v>889696.54099999997</v>
      </c>
      <c r="D12">
        <f t="shared" si="2"/>
        <v>891475.93408199993</v>
      </c>
      <c r="E12">
        <f t="shared" si="2"/>
        <v>894150.36188424588</v>
      </c>
      <c r="F12">
        <f t="shared" si="2"/>
        <v>897726.96333178284</v>
      </c>
      <c r="G12">
        <f t="shared" si="2"/>
        <v>902215.59814844176</v>
      </c>
      <c r="H12">
        <f t="shared" si="2"/>
        <v>907628.89173733245</v>
      </c>
      <c r="I12">
        <f t="shared" si="2"/>
        <v>913982.29397949378</v>
      </c>
      <c r="J12">
        <f t="shared" si="2"/>
        <v>921294.15233132977</v>
      </c>
      <c r="K12">
        <f t="shared" si="2"/>
        <v>929585.79970231175</v>
      </c>
      <c r="L12">
        <f t="shared" si="2"/>
        <v>938881.6576993349</v>
      </c>
      <c r="M12">
        <f t="shared" si="2"/>
        <v>949209.35593402758</v>
      </c>
      <c r="N12">
        <f t="shared" si="2"/>
        <v>960599.86820523592</v>
      </c>
      <c r="O12">
        <f t="shared" si="2"/>
        <v>973087.66649190395</v>
      </c>
      <c r="P12">
        <f t="shared" si="2"/>
        <v>986710.89382279059</v>
      </c>
      <c r="Q12">
        <f t="shared" si="2"/>
        <v>1001511.5572301324</v>
      </c>
      <c r="R12">
        <f t="shared" si="2"/>
        <v>1017535.7421458145</v>
      </c>
      <c r="S12">
        <f t="shared" si="2"/>
        <v>1034833.8497622933</v>
      </c>
      <c r="T12">
        <f t="shared" si="1"/>
        <v>1053460.8590580146</v>
      </c>
      <c r="U12">
        <f t="shared" si="1"/>
        <v>1073476.615380117</v>
      </c>
      <c r="V12">
        <f t="shared" si="1"/>
        <v>1094946.1476877192</v>
      </c>
      <c r="W12">
        <f t="shared" si="1"/>
        <v>1117940.0167891614</v>
      </c>
      <c r="X12">
        <f t="shared" si="1"/>
        <v>1142534.6971585229</v>
      </c>
      <c r="Y12">
        <f t="shared" si="1"/>
        <v>1168812.995193169</v>
      </c>
      <c r="Z12">
        <f t="shared" si="1"/>
        <v>1196864.507077805</v>
      </c>
      <c r="AA12">
        <f t="shared" si="1"/>
        <v>1226786.11975475</v>
      </c>
      <c r="AB12">
        <f t="shared" si="1"/>
        <v>1258682.5588683735</v>
      </c>
      <c r="AC12">
        <f t="shared" si="1"/>
        <v>1292666.9879578196</v>
      </c>
      <c r="AD12">
        <f t="shared" si="1"/>
        <v>1328861.6636206387</v>
      </c>
      <c r="AE12">
        <f t="shared" si="1"/>
        <v>1367398.6518656372</v>
      </c>
      <c r="AF12">
        <f t="shared" si="1"/>
        <v>1408420.6114216063</v>
      </c>
    </row>
    <row r="13" spans="1:32" x14ac:dyDescent="0.2">
      <c r="A13" t="s">
        <v>26</v>
      </c>
      <c r="B13" s="11">
        <f>'Population Demographic'!D17</f>
        <v>898651.71600000001</v>
      </c>
      <c r="C13" s="11">
        <f>'Population Demographic'!E17</f>
        <v>893262.45900000003</v>
      </c>
      <c r="D13">
        <f t="shared" si="2"/>
        <v>895048.98391800001</v>
      </c>
      <c r="E13">
        <f t="shared" si="2"/>
        <v>897734.13086975401</v>
      </c>
      <c r="F13">
        <f t="shared" si="2"/>
        <v>901325.06739323307</v>
      </c>
      <c r="G13">
        <f t="shared" si="2"/>
        <v>905831.6927301992</v>
      </c>
      <c r="H13">
        <f t="shared" si="2"/>
        <v>911266.68288658035</v>
      </c>
      <c r="I13">
        <f t="shared" si="2"/>
        <v>917645.54966678645</v>
      </c>
      <c r="J13">
        <f t="shared" si="2"/>
        <v>924986.71406412078</v>
      </c>
      <c r="K13">
        <f t="shared" si="2"/>
        <v>933311.59449069784</v>
      </c>
      <c r="L13">
        <f t="shared" si="2"/>
        <v>942644.71043560479</v>
      </c>
      <c r="M13">
        <f t="shared" si="2"/>
        <v>953013.80225039646</v>
      </c>
      <c r="N13">
        <f t="shared" si="2"/>
        <v>964449.96787740127</v>
      </c>
      <c r="O13">
        <f t="shared" si="2"/>
        <v>976987.8174598075</v>
      </c>
      <c r="P13">
        <f t="shared" si="2"/>
        <v>990665.64690424479</v>
      </c>
      <c r="Q13">
        <f t="shared" si="2"/>
        <v>1005525.6316078084</v>
      </c>
      <c r="R13">
        <f t="shared" si="2"/>
        <v>1021614.0417135333</v>
      </c>
      <c r="S13">
        <f t="shared" si="2"/>
        <v>1038981.4804226634</v>
      </c>
      <c r="T13">
        <f t="shared" si="1"/>
        <v>1057683.1470702714</v>
      </c>
      <c r="U13">
        <f t="shared" si="1"/>
        <v>1077779.1268646065</v>
      </c>
      <c r="V13">
        <f t="shared" si="1"/>
        <v>1099334.7094018986</v>
      </c>
      <c r="W13">
        <f t="shared" si="1"/>
        <v>1122420.7382993384</v>
      </c>
      <c r="X13">
        <f t="shared" si="1"/>
        <v>1147113.9945419237</v>
      </c>
      <c r="Y13">
        <f t="shared" si="1"/>
        <v>1173497.616416388</v>
      </c>
      <c r="Z13">
        <f t="shared" si="1"/>
        <v>1201661.5592103812</v>
      </c>
      <c r="AA13">
        <f t="shared" si="1"/>
        <v>1231703.0981906408</v>
      </c>
      <c r="AB13">
        <f t="shared" si="1"/>
        <v>1263727.3787435975</v>
      </c>
      <c r="AC13">
        <f t="shared" si="1"/>
        <v>1297848.0179696747</v>
      </c>
      <c r="AD13">
        <f t="shared" si="1"/>
        <v>1334187.7624728256</v>
      </c>
      <c r="AE13">
        <f t="shared" si="1"/>
        <v>1372879.2075845376</v>
      </c>
      <c r="AF13">
        <f t="shared" si="1"/>
        <v>1414065.5838120738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7651.3467812037179</v>
      </c>
      <c r="C3">
        <f>C15*('Population Forecast'!C12/'Population Forecast'!C34)</f>
        <v>7643.0707155327809</v>
      </c>
      <c r="D3">
        <f>D15*('Population Forecast'!D12/'Population Forecast'!D34)</f>
        <v>7698.7793105973224</v>
      </c>
      <c r="E3">
        <f>E15*('Population Forecast'!E12/'Population Forecast'!E34)</f>
        <v>7766.1140747121553</v>
      </c>
      <c r="F3">
        <f>F15*('Population Forecast'!F12/'Population Forecast'!F34)</f>
        <v>7845.4986381224971</v>
      </c>
      <c r="G3">
        <f>G15*('Population Forecast'!G12/'Population Forecast'!G34)</f>
        <v>7937.5040824702319</v>
      </c>
      <c r="H3">
        <f>H15*('Population Forecast'!H12/'Population Forecast'!H34)</f>
        <v>8042.1933614912341</v>
      </c>
      <c r="I3">
        <f>I15*('Population Forecast'!I12/'Population Forecast'!I34)</f>
        <v>8160.3600009788834</v>
      </c>
      <c r="J3">
        <f>J15*('Population Forecast'!J12/'Population Forecast'!J34)</f>
        <v>8292.3345056512444</v>
      </c>
      <c r="K3">
        <f>K15*('Population Forecast'!K12/'Population Forecast'!K34)</f>
        <v>8437.3965398877372</v>
      </c>
      <c r="L3">
        <f>L15*('Population Forecast'!L12/'Population Forecast'!L34)</f>
        <v>8596.2998377033127</v>
      </c>
      <c r="M3">
        <f>M15*('Population Forecast'!M12/'Population Forecast'!M34)</f>
        <v>8768.0241125306457</v>
      </c>
      <c r="N3">
        <f>N15*('Population Forecast'!N12/'Population Forecast'!N34)</f>
        <v>8952.6239562723313</v>
      </c>
      <c r="O3">
        <f>O15*('Population Forecast'!O12/'Population Forecast'!O34)</f>
        <v>9149.4909243733528</v>
      </c>
      <c r="P3">
        <f>P15*('Population Forecast'!P12/'Population Forecast'!P34)</f>
        <v>9358.4944202975839</v>
      </c>
      <c r="Q3">
        <f>Q15*('Population Forecast'!Q12/'Population Forecast'!Q34)</f>
        <v>9579.3467026342951</v>
      </c>
      <c r="R3">
        <f>R15*('Population Forecast'!R12/'Population Forecast'!R34)</f>
        <v>9811.493870653836</v>
      </c>
      <c r="S3">
        <f>S15*('Population Forecast'!S12/'Population Forecast'!S34)</f>
        <v>10054.73126105021</v>
      </c>
      <c r="T3">
        <f>T15*('Population Forecast'!T12/'Population Forecast'!T34)</f>
        <v>10307.838482622492</v>
      </c>
      <c r="U3">
        <f>U15*('Population Forecast'!U12/'Population Forecast'!U34)</f>
        <v>10571.190096642793</v>
      </c>
      <c r="V3">
        <f>V15*('Population Forecast'!V12/'Population Forecast'!V34)</f>
        <v>10843.946539818849</v>
      </c>
      <c r="W3">
        <f>W15*('Population Forecast'!W12/'Population Forecast'!W34)</f>
        <v>11126.28842961253</v>
      </c>
      <c r="X3">
        <f>X15*('Population Forecast'!X12/'Population Forecast'!X34)</f>
        <v>11418.18522488694</v>
      </c>
      <c r="Y3">
        <f>Y15*('Population Forecast'!Y12/'Population Forecast'!Y34)</f>
        <v>11720.246182557501</v>
      </c>
      <c r="Z3">
        <f>Z15*('Population Forecast'!Z12/'Population Forecast'!Z34)</f>
        <v>12030.524765117725</v>
      </c>
      <c r="AA3">
        <f>AA15*('Population Forecast'!AA12/'Population Forecast'!AA34)</f>
        <v>12350.203550842003</v>
      </c>
      <c r="AB3">
        <f>AB15*('Population Forecast'!AB12/'Population Forecast'!AB34)</f>
        <v>12679.35653996968</v>
      </c>
      <c r="AC3">
        <f>AC15*('Population Forecast'!AC12/'Population Forecast'!AC34)</f>
        <v>13021.701126079037</v>
      </c>
      <c r="AD3">
        <f>AD15*('Population Forecast'!AD12/'Population Forecast'!AD34)</f>
        <v>13375.731883059465</v>
      </c>
      <c r="AE3">
        <f>AE15*('Population Forecast'!AE12/'Population Forecast'!AE34)</f>
        <v>13741.144515328713</v>
      </c>
      <c r="AF3">
        <f>AF15*('Population Forecast'!AF12/'Population Forecast'!AF34)</f>
        <v>14119.77013738731</v>
      </c>
    </row>
    <row r="4" spans="1:32" x14ac:dyDescent="0.2">
      <c r="A4" t="s">
        <v>26</v>
      </c>
      <c r="B4">
        <f>B16*('Population Forecast'!B13/'Population Forecast'!B35)</f>
        <v>7194.2748832694751</v>
      </c>
      <c r="C4">
        <f>C16*('Population Forecast'!C13/'Population Forecast'!C35)</f>
        <v>7164.289972032253</v>
      </c>
      <c r="D4">
        <f>D16*('Population Forecast'!D13/'Population Forecast'!D35)</f>
        <v>7197.178404194151</v>
      </c>
      <c r="E4">
        <f>E16*('Population Forecast'!E13/'Population Forecast'!E35)</f>
        <v>7243.7335554227448</v>
      </c>
      <c r="F4">
        <f>F16*('Population Forecast'!F13/'Population Forecast'!F35)</f>
        <v>7305.2105209497067</v>
      </c>
      <c r="G4">
        <f>G16*('Population Forecast'!G13/'Population Forecast'!G35)</f>
        <v>7382.0923074965131</v>
      </c>
      <c r="H4">
        <f>H16*('Population Forecast'!H13/'Population Forecast'!H35)</f>
        <v>7474.8718360066541</v>
      </c>
      <c r="I4">
        <f>I16*('Population Forecast'!I13/'Population Forecast'!I35)</f>
        <v>7584.7068082676615</v>
      </c>
      <c r="J4">
        <f>J16*('Population Forecast'!J13/'Population Forecast'!J35)</f>
        <v>7711.5534116586987</v>
      </c>
      <c r="K4">
        <f>K16*('Population Forecast'!K13/'Population Forecast'!K35)</f>
        <v>7855.7447266059917</v>
      </c>
      <c r="L4">
        <f>L16*('Population Forecast'!L13/'Population Forecast'!L35)</f>
        <v>8017.3296075711523</v>
      </c>
      <c r="M4">
        <f>M16*('Population Forecast'!M13/'Population Forecast'!M35)</f>
        <v>8196.6947906485457</v>
      </c>
      <c r="N4">
        <f>N16*('Population Forecast'!N13/'Population Forecast'!N35)</f>
        <v>8393.3060447326916</v>
      </c>
      <c r="O4">
        <f>O16*('Population Forecast'!O13/'Population Forecast'!O35)</f>
        <v>8607.0103330153834</v>
      </c>
      <c r="P4">
        <f>P16*('Population Forecast'!P13/'Population Forecast'!P35)</f>
        <v>8836.9678664631265</v>
      </c>
      <c r="Q4">
        <f>Q16*('Population Forecast'!Q13/'Population Forecast'!Q35)</f>
        <v>9083.6493348438016</v>
      </c>
      <c r="R4">
        <f>R16*('Population Forecast'!R13/'Population Forecast'!R35)</f>
        <v>9345.7730222724022</v>
      </c>
      <c r="S4">
        <f>S16*('Population Forecast'!S13/'Population Forecast'!S35)</f>
        <v>9622.0165567545446</v>
      </c>
      <c r="T4">
        <f>T16*('Population Forecast'!T13/'Population Forecast'!T35)</f>
        <v>9912.8431007243271</v>
      </c>
      <c r="U4">
        <f>U16*('Population Forecast'!U13/'Population Forecast'!U35)</f>
        <v>10216.020324353427</v>
      </c>
      <c r="V4">
        <f>V16*('Population Forecast'!V13/'Population Forecast'!V35)</f>
        <v>10531.648679090826</v>
      </c>
      <c r="W4">
        <f>W16*('Population Forecast'!W13/'Population Forecast'!W35)</f>
        <v>10858.457068756312</v>
      </c>
      <c r="X4">
        <f>X16*('Population Forecast'!X13/'Population Forecast'!X35)</f>
        <v>11196.38773488056</v>
      </c>
      <c r="Y4">
        <f>Y16*('Population Forecast'!Y13/'Population Forecast'!Y35)</f>
        <v>11545.90084265159</v>
      </c>
      <c r="Z4">
        <f>Z16*('Population Forecast'!Z13/'Population Forecast'!Z35)</f>
        <v>11904.705278989733</v>
      </c>
      <c r="AA4">
        <f>AA16*('Population Forecast'!AA13/'Population Forecast'!AA35)</f>
        <v>12271.190345698618</v>
      </c>
      <c r="AB4">
        <f>AB16*('Population Forecast'!AB13/'Population Forecast'!AB35)</f>
        <v>12645.155439512793</v>
      </c>
      <c r="AC4">
        <f>AC16*('Population Forecast'!AC13/'Population Forecast'!AC35)</f>
        <v>13034.696922090321</v>
      </c>
      <c r="AD4">
        <f>AD16*('Population Forecast'!AD13/'Population Forecast'!AD35)</f>
        <v>13433.66616510823</v>
      </c>
      <c r="AE4">
        <f>AE16*('Population Forecast'!AE13/'Population Forecast'!AE35)</f>
        <v>13841.341941717988</v>
      </c>
      <c r="AF4">
        <f>AF16*('Population Forecast'!AF13/'Population Forecast'!AF35)</f>
        <v>14258.085572378359</v>
      </c>
    </row>
    <row r="5" spans="1:32" x14ac:dyDescent="0.2">
      <c r="A5" t="s">
        <v>28</v>
      </c>
      <c r="B5">
        <f>B17*('Population Forecast'!B3/'Population Forecast'!B24)</f>
        <v>14912.923219266015</v>
      </c>
      <c r="C5">
        <f>C17*('Population Forecast'!C3/'Population Forecast'!C24)</f>
        <v>14861.080767566356</v>
      </c>
      <c r="D5">
        <f>D17*('Population Forecast'!D3/'Population Forecast'!D24)</f>
        <v>14935.546683692839</v>
      </c>
      <c r="E5">
        <f>E17*('Population Forecast'!E3/'Population Forecast'!E24)</f>
        <v>15034.654632079866</v>
      </c>
      <c r="F5">
        <f>F17*('Population Forecast'!F3/'Population Forecast'!F24)</f>
        <v>15160.09151346299</v>
      </c>
      <c r="G5">
        <f>G17*('Population Forecast'!G3/'Population Forecast'!G24)</f>
        <v>15313.057561339367</v>
      </c>
      <c r="H5">
        <f>H17*('Population Forecast'!H3/'Population Forecast'!H24)</f>
        <v>15494.233420178913</v>
      </c>
      <c r="I5">
        <f>I17*('Population Forecast'!I3/'Population Forecast'!I24)</f>
        <v>15705.389629321093</v>
      </c>
      <c r="J5">
        <f>J17*('Population Forecast'!J3/'Population Forecast'!J24)</f>
        <v>15946.85615696782</v>
      </c>
      <c r="K5">
        <f>K17*('Population Forecast'!K3/'Population Forecast'!K24)</f>
        <v>16218.062601000207</v>
      </c>
      <c r="L5">
        <f>L17*('Population Forecast'!L3/'Population Forecast'!L24)</f>
        <v>16519.835801046014</v>
      </c>
      <c r="M5">
        <f>M17*('Population Forecast'!M3/'Population Forecast'!M24)</f>
        <v>16851.069943647999</v>
      </c>
      <c r="N5">
        <f>N17*('Population Forecast'!N3/'Population Forecast'!N24)</f>
        <v>17210.990498886531</v>
      </c>
      <c r="O5">
        <f>O17*('Population Forecast'!O3/'Population Forecast'!O24)</f>
        <v>17598.280068712636</v>
      </c>
      <c r="P5">
        <f>P17*('Population Forecast'!P3/'Population Forecast'!P24)</f>
        <v>18011.665602362267</v>
      </c>
      <c r="Q5">
        <f>Q17*('Population Forecast'!Q3/'Population Forecast'!Q24)</f>
        <v>18451.467775057863</v>
      </c>
      <c r="R5">
        <f>R17*('Population Forecast'!R3/'Population Forecast'!R24)</f>
        <v>18914.909456483343</v>
      </c>
      <c r="S5">
        <f>S17*('Population Forecast'!S3/'Population Forecast'!S24)</f>
        <v>19400.251252015722</v>
      </c>
      <c r="T5">
        <f>T17*('Population Forecast'!T3/'Population Forecast'!T24)</f>
        <v>19906.640165278004</v>
      </c>
      <c r="U5">
        <f>U17*('Population Forecast'!U3/'Population Forecast'!U24)</f>
        <v>20431.782277211769</v>
      </c>
      <c r="V5">
        <f>V17*('Population Forecast'!V3/'Population Forecast'!V24)</f>
        <v>20974.195893334192</v>
      </c>
      <c r="W5">
        <f>W17*('Population Forecast'!W3/'Population Forecast'!W24)</f>
        <v>21532.483951360704</v>
      </c>
      <c r="X5">
        <f>X17*('Population Forecast'!X3/'Population Forecast'!X24)</f>
        <v>22106.805079789559</v>
      </c>
      <c r="Y5">
        <f>Y17*('Population Forecast'!Y3/'Population Forecast'!Y24)</f>
        <v>22698.188510892294</v>
      </c>
      <c r="Z5">
        <f>Z17*('Population Forecast'!Z3/'Population Forecast'!Z24)</f>
        <v>23301.089472192194</v>
      </c>
      <c r="AA5">
        <f>AA17*('Population Forecast'!AA3/'Population Forecast'!AA24)</f>
        <v>23914.489011329108</v>
      </c>
      <c r="AB5">
        <f>AB17*('Population Forecast'!AB3/'Population Forecast'!AB24)</f>
        <v>24538.775746465242</v>
      </c>
      <c r="AC5">
        <f>AC17*('Population Forecast'!AC3/'Population Forecast'!AC24)</f>
        <v>25186.644456651535</v>
      </c>
      <c r="AD5">
        <f>AD17*('Population Forecast'!AD3/'Population Forecast'!AD24)</f>
        <v>25848.646169408945</v>
      </c>
      <c r="AE5">
        <f>AE17*('Population Forecast'!AE3/'Population Forecast'!AE24)</f>
        <v>26523.235386239812</v>
      </c>
      <c r="AF5">
        <f>AF17*('Population Forecast'!AF3/'Population Forecast'!AF24)</f>
        <v>27212.080138602298</v>
      </c>
    </row>
    <row r="6" spans="1:32" x14ac:dyDescent="0.2">
      <c r="A6" t="s">
        <v>29</v>
      </c>
      <c r="B6">
        <f>B18*('Population Forecast'!B4/'Population Forecast'!B25)</f>
        <v>494.94462758728281</v>
      </c>
      <c r="C6">
        <f>C18*('Population Forecast'!C4/'Population Forecast'!C25)</f>
        <v>493.33182287275002</v>
      </c>
      <c r="D6">
        <f>D18*('Population Forecast'!D4/'Population Forecast'!D25)</f>
        <v>496.01705842266739</v>
      </c>
      <c r="E6">
        <f>E18*('Population Forecast'!E4/'Population Forecast'!E25)</f>
        <v>499.58522800142549</v>
      </c>
      <c r="F6">
        <f>F18*('Population Forecast'!F4/'Population Forecast'!F25)</f>
        <v>504.05650459380286</v>
      </c>
      <c r="G6">
        <f>G18*('Population Forecast'!G4/'Population Forecast'!G25)</f>
        <v>509.39851810581411</v>
      </c>
      <c r="H6">
        <f>H18*('Population Forecast'!H4/'Population Forecast'!H25)</f>
        <v>515.70396090077065</v>
      </c>
      <c r="I6">
        <f>I18*('Population Forecast'!I4/'Population Forecast'!I25)</f>
        <v>522.96988963743343</v>
      </c>
      <c r="J6">
        <f>J18*('Population Forecast'!J4/'Population Forecast'!J25)</f>
        <v>531.12594165550604</v>
      </c>
      <c r="K6">
        <f>K18*('Population Forecast'!K4/'Population Forecast'!K25)</f>
        <v>540.30575317284547</v>
      </c>
      <c r="L6">
        <f>L18*('Population Forecast'!L4/'Population Forecast'!L25)</f>
        <v>550.50909272806189</v>
      </c>
      <c r="M6">
        <f>M18*('Population Forecast'!M4/'Population Forecast'!M25)</f>
        <v>561.73602853987109</v>
      </c>
      <c r="N6">
        <f>N18*('Population Forecast'!N4/'Population Forecast'!N25)</f>
        <v>574.09752107748398</v>
      </c>
      <c r="O6">
        <f>O18*('Population Forecast'!O4/'Population Forecast'!O25)</f>
        <v>587.51480448694713</v>
      </c>
      <c r="P6">
        <f>P18*('Population Forecast'!P4/'Population Forecast'!P25)</f>
        <v>602.12578548114664</v>
      </c>
      <c r="Q6">
        <f>Q18*('Population Forecast'!Q4/'Population Forecast'!Q25)</f>
        <v>617.82125420600005</v>
      </c>
      <c r="R6">
        <f>R18*('Population Forecast'!R4/'Population Forecast'!R25)</f>
        <v>634.72461870149994</v>
      </c>
      <c r="S6">
        <f>S18*('Population Forecast'!S4/'Population Forecast'!S25)</f>
        <v>652.76336422276609</v>
      </c>
      <c r="T6">
        <f>T18*('Population Forecast'!T4/'Population Forecast'!T25)</f>
        <v>671.8905224946302</v>
      </c>
      <c r="U6">
        <f>U18*('Population Forecast'!U4/'Population Forecast'!U25)</f>
        <v>692.19133735142691</v>
      </c>
      <c r="V6">
        <f>V18*('Population Forecast'!V4/'Population Forecast'!V25)</f>
        <v>713.64327333081042</v>
      </c>
      <c r="W6">
        <f>W18*('Population Forecast'!W4/'Population Forecast'!W25)</f>
        <v>736.26831907350072</v>
      </c>
      <c r="X6">
        <f>X18*('Population Forecast'!X4/'Population Forecast'!X25)</f>
        <v>760.05196886026761</v>
      </c>
      <c r="Y6">
        <f>Y18*('Population Forecast'!Y4/'Population Forecast'!Y25)</f>
        <v>784.93507227052419</v>
      </c>
      <c r="Z6">
        <f>Z18*('Population Forecast'!Z4/'Population Forecast'!Z25)</f>
        <v>810.98118998318569</v>
      </c>
      <c r="AA6">
        <f>AA18*('Population Forecast'!AA4/'Population Forecast'!AA25)</f>
        <v>838.22786796331525</v>
      </c>
      <c r="AB6">
        <f>AB18*('Population Forecast'!AB4/'Population Forecast'!AB25)</f>
        <v>866.48562406031874</v>
      </c>
      <c r="AC6">
        <f>AC18*('Population Forecast'!AC4/'Population Forecast'!AC25)</f>
        <v>896.01968844851831</v>
      </c>
      <c r="AD6">
        <f>AD18*('Population Forecast'!AD4/'Population Forecast'!AD25)</f>
        <v>926.8738647169555</v>
      </c>
      <c r="AE6">
        <f>AE18*('Population Forecast'!AE4/'Population Forecast'!AE25)</f>
        <v>958.86973989350224</v>
      </c>
      <c r="AF6">
        <f>AF18*('Population Forecast'!AF4/'Population Forecast'!AF25)</f>
        <v>992.2642823239712</v>
      </c>
    </row>
    <row r="7" spans="1:32" x14ac:dyDescent="0.2">
      <c r="A7" t="s">
        <v>30</v>
      </c>
      <c r="B7">
        <f>B19*('Population Forecast'!B6/'Population Forecast'!B27)</f>
        <v>80.377882562763119</v>
      </c>
      <c r="C7">
        <f>C19*('Population Forecast'!C6/'Population Forecast'!C27)</f>
        <v>81.441608560635359</v>
      </c>
      <c r="D7">
        <f>D19*('Population Forecast'!D6/'Population Forecast'!D27)</f>
        <v>83.268041443977069</v>
      </c>
      <c r="E7">
        <f>E19*('Population Forecast'!E6/'Population Forecast'!E27)</f>
        <v>85.319764572676689</v>
      </c>
      <c r="F7">
        <f>F19*('Population Forecast'!F6/'Population Forecast'!F27)</f>
        <v>87.601220084042282</v>
      </c>
      <c r="G7">
        <f>G19*('Population Forecast'!G6/'Population Forecast'!G27)</f>
        <v>90.077570969860844</v>
      </c>
      <c r="H7">
        <f>H19*('Population Forecast'!H6/'Population Forecast'!H27)</f>
        <v>92.825968944614431</v>
      </c>
      <c r="I7">
        <f>I19*('Population Forecast'!I6/'Population Forecast'!I27)</f>
        <v>95.815724690132271</v>
      </c>
      <c r="J7">
        <f>J19*('Population Forecast'!J6/'Population Forecast'!J27)</f>
        <v>99.078947728675516</v>
      </c>
      <c r="K7">
        <f>K19*('Population Forecast'!K6/'Population Forecast'!K27)</f>
        <v>102.60660981220904</v>
      </c>
      <c r="L7">
        <f>L19*('Population Forecast'!L6/'Population Forecast'!L27)</f>
        <v>106.40131919958917</v>
      </c>
      <c r="M7">
        <f>M19*('Population Forecast'!M6/'Population Forecast'!M27)</f>
        <v>110.48790102528999</v>
      </c>
      <c r="N7">
        <f>N19*('Population Forecast'!N6/'Population Forecast'!N27)</f>
        <v>114.82649996182637</v>
      </c>
      <c r="O7">
        <f>O19*('Population Forecast'!O6/'Population Forecast'!O27)</f>
        <v>119.48899539547006</v>
      </c>
      <c r="P7">
        <f>P19*('Population Forecast'!P6/'Population Forecast'!P27)</f>
        <v>124.42813749519914</v>
      </c>
      <c r="Q7">
        <f>Q19*('Population Forecast'!Q6/'Population Forecast'!Q27)</f>
        <v>129.6805606771847</v>
      </c>
      <c r="R7">
        <f>R19*('Population Forecast'!R6/'Population Forecast'!R27)</f>
        <v>135.23486712279967</v>
      </c>
      <c r="S7">
        <f>S19*('Population Forecast'!S6/'Population Forecast'!S27)</f>
        <v>141.10455687201207</v>
      </c>
      <c r="T7">
        <f>T19*('Population Forecast'!T6/'Population Forecast'!T27)</f>
        <v>147.29647736448607</v>
      </c>
      <c r="U7">
        <f>U19*('Population Forecast'!U6/'Population Forecast'!U27)</f>
        <v>153.79244807238638</v>
      </c>
      <c r="V7">
        <f>V19*('Population Forecast'!V6/'Population Forecast'!V27)</f>
        <v>160.64409895314444</v>
      </c>
      <c r="W7">
        <f>W19*('Population Forecast'!W6/'Population Forecast'!W27)</f>
        <v>167.80328964737569</v>
      </c>
      <c r="X7">
        <f>X19*('Population Forecast'!X6/'Population Forecast'!X27)</f>
        <v>175.34708255449621</v>
      </c>
      <c r="Y7">
        <f>Y19*('Population Forecast'!Y6/'Population Forecast'!Y27)</f>
        <v>183.22370804239119</v>
      </c>
      <c r="Z7">
        <f>Z19*('Population Forecast'!Z6/'Population Forecast'!Z27)</f>
        <v>191.51422783980743</v>
      </c>
      <c r="AA7">
        <f>AA19*('Population Forecast'!AA6/'Population Forecast'!AA27)</f>
        <v>200.20623787670684</v>
      </c>
      <c r="AB7">
        <f>AB19*('Population Forecast'!AB6/'Population Forecast'!AB27)</f>
        <v>209.30958363801847</v>
      </c>
      <c r="AC7">
        <f>AC19*('Population Forecast'!AC6/'Population Forecast'!AC27)</f>
        <v>218.91222247301116</v>
      </c>
      <c r="AD7">
        <f>AD19*('Population Forecast'!AD6/'Population Forecast'!AD27)</f>
        <v>228.98668999243591</v>
      </c>
      <c r="AE7">
        <f>AE19*('Population Forecast'!AE6/'Population Forecast'!AE27)</f>
        <v>239.60629584331355</v>
      </c>
      <c r="AF7">
        <f>AF19*('Population Forecast'!AF6/'Population Forecast'!AF27)</f>
        <v>250.82765135303745</v>
      </c>
    </row>
    <row r="8" spans="1:32" x14ac:dyDescent="0.2">
      <c r="A8" t="s">
        <v>31</v>
      </c>
      <c r="B8">
        <f>B20*('Population Forecast'!B11/'Population Forecast'!B33)</f>
        <v>6787.4639106065806</v>
      </c>
      <c r="C8">
        <f>C20*('Population Forecast'!C11/'Population Forecast'!C33)</f>
        <v>6851.1432606838353</v>
      </c>
      <c r="D8">
        <f>D20*('Population Forecast'!D11/'Population Forecast'!D33)</f>
        <v>6977.7245652846796</v>
      </c>
      <c r="E8">
        <f>E20*('Population Forecast'!E11/'Population Forecast'!E33)</f>
        <v>7114.5913649553358</v>
      </c>
      <c r="F8">
        <f>F20*('Population Forecast'!F11/'Population Forecast'!F33)</f>
        <v>7266.4351630165138</v>
      </c>
      <c r="G8">
        <f>G20*('Population Forecast'!G11/'Population Forecast'!G33)</f>
        <v>7442.7188214621256</v>
      </c>
      <c r="H8">
        <f>H20*('Population Forecast'!H11/'Population Forecast'!H33)</f>
        <v>7624.3376676797398</v>
      </c>
      <c r="I8">
        <f>I20*('Population Forecast'!I11/'Population Forecast'!I33)</f>
        <v>7827.6509742560929</v>
      </c>
      <c r="J8">
        <f>J20*('Population Forecast'!J11/'Population Forecast'!J33)</f>
        <v>8053.92148697421</v>
      </c>
      <c r="K8">
        <f>K20*('Population Forecast'!K11/'Population Forecast'!K33)</f>
        <v>8295.6247376090578</v>
      </c>
      <c r="L8">
        <f>L20*('Population Forecast'!L11/'Population Forecast'!L33)</f>
        <v>8555.0147868824697</v>
      </c>
      <c r="M8">
        <f>M20*('Population Forecast'!M11/'Population Forecast'!M33)</f>
        <v>8835.0447692934795</v>
      </c>
      <c r="N8">
        <f>N20*('Population Forecast'!N11/'Population Forecast'!N33)</f>
        <v>9135.8587041552037</v>
      </c>
      <c r="O8">
        <f>O20*('Population Forecast'!O11/'Population Forecast'!O33)</f>
        <v>9460.6194857494338</v>
      </c>
      <c r="P8">
        <f>P20*('Population Forecast'!P11/'Population Forecast'!P33)</f>
        <v>9806.4375704454324</v>
      </c>
      <c r="Q8">
        <f>Q20*('Population Forecast'!Q11/'Population Forecast'!Q33)</f>
        <v>10175.277470402563</v>
      </c>
      <c r="R8">
        <f>R20*('Population Forecast'!R11/'Population Forecast'!R33)</f>
        <v>10568.462877566808</v>
      </c>
      <c r="S8">
        <f>S20*('Population Forecast'!S11/'Population Forecast'!S33)</f>
        <v>10987.29416629865</v>
      </c>
      <c r="T8">
        <f>T20*('Population Forecast'!T11/'Population Forecast'!T33)</f>
        <v>11433.839354165277</v>
      </c>
      <c r="U8">
        <f>U20*('Population Forecast'!U11/'Population Forecast'!U33)</f>
        <v>11903.449599978801</v>
      </c>
      <c r="V8">
        <f>V20*('Population Forecast'!V11/'Population Forecast'!V33)</f>
        <v>12401.407292538564</v>
      </c>
      <c r="W8">
        <f>W20*('Population Forecast'!W11/'Population Forecast'!W33)</f>
        <v>12933.875412091467</v>
      </c>
      <c r="X8">
        <f>X20*('Population Forecast'!X11/'Population Forecast'!X33)</f>
        <v>13485.538162319835</v>
      </c>
      <c r="Y8">
        <f>Y20*('Population Forecast'!Y11/'Population Forecast'!Y33)</f>
        <v>14074.131061870008</v>
      </c>
      <c r="Z8">
        <f>Z20*('Population Forecast'!Z11/'Population Forecast'!Z33)</f>
        <v>14689.165592412821</v>
      </c>
      <c r="AA8">
        <f>AA20*('Population Forecast'!AA11/'Population Forecast'!AA33)</f>
        <v>15337.787211650371</v>
      </c>
      <c r="AB8">
        <f>AB20*('Population Forecast'!AB11/'Population Forecast'!AB33)</f>
        <v>16023.937132890229</v>
      </c>
      <c r="AC8">
        <f>AC20*('Population Forecast'!AC11/'Population Forecast'!AC33)</f>
        <v>16746.099728716526</v>
      </c>
      <c r="AD8">
        <f>AD20*('Population Forecast'!AD11/'Population Forecast'!AD33)</f>
        <v>17505.334794705959</v>
      </c>
      <c r="AE8">
        <f>AE20*('Population Forecast'!AE11/'Population Forecast'!AE33)</f>
        <v>18310.787066557539</v>
      </c>
      <c r="AF8">
        <f>AF20*('Population Forecast'!AF11/'Population Forecast'!AF33)</f>
        <v>19151.118060778914</v>
      </c>
    </row>
    <row r="9" spans="1:32" x14ac:dyDescent="0.2">
      <c r="A9" t="s">
        <v>32</v>
      </c>
      <c r="B9">
        <f>B21*('Population Forecast'!B10/'Population Forecast'!B31)</f>
        <v>121.22332507486374</v>
      </c>
      <c r="C9">
        <f>C21*('Population Forecast'!C10/'Population Forecast'!C31)</f>
        <v>123.35704289635824</v>
      </c>
      <c r="D9">
        <f>D21*('Population Forecast'!D10/'Population Forecast'!D31)</f>
        <v>126.62798232557827</v>
      </c>
      <c r="E9">
        <f>E21*('Population Forecast'!E10/'Population Forecast'!E31)</f>
        <v>130.14635748003451</v>
      </c>
      <c r="F9">
        <f>F21*('Population Forecast'!F10/'Population Forecast'!F31)</f>
        <v>133.97888054191955</v>
      </c>
      <c r="G9">
        <f>G21*('Population Forecast'!G10/'Population Forecast'!G31)</f>
        <v>138.1039891319362</v>
      </c>
      <c r="H9">
        <f>H21*('Population Forecast'!H10/'Population Forecast'!H31)</f>
        <v>142.55731440912845</v>
      </c>
      <c r="I9">
        <f>I21*('Population Forecast'!I10/'Population Forecast'!I31)</f>
        <v>147.36849863346688</v>
      </c>
      <c r="J9">
        <f>J21*('Population Forecast'!J10/'Population Forecast'!J31)</f>
        <v>152.5787672001658</v>
      </c>
      <c r="K9">
        <f>K21*('Population Forecast'!K10/'Population Forecast'!K31)</f>
        <v>158.19574055199482</v>
      </c>
      <c r="L9">
        <f>L21*('Population Forecast'!L10/'Population Forecast'!L31)</f>
        <v>164.27522870401657</v>
      </c>
      <c r="M9">
        <f>M21*('Population Forecast'!M10/'Population Forecast'!M31)</f>
        <v>170.77131330845492</v>
      </c>
      <c r="N9">
        <f>N21*('Population Forecast'!N10/'Population Forecast'!N31)</f>
        <v>177.78838476506067</v>
      </c>
      <c r="O9">
        <f>O21*('Population Forecast'!O10/'Population Forecast'!O31)</f>
        <v>185.30255840773634</v>
      </c>
      <c r="P9">
        <f>P21*('Population Forecast'!P10/'Population Forecast'!P31)</f>
        <v>193.33440471945966</v>
      </c>
      <c r="Q9">
        <f>Q21*('Population Forecast'!Q10/'Population Forecast'!Q31)</f>
        <v>201.97682380388537</v>
      </c>
      <c r="R9">
        <f>R21*('Population Forecast'!R10/'Population Forecast'!R31)</f>
        <v>211.21884726701927</v>
      </c>
      <c r="S9">
        <f>S21*('Population Forecast'!S10/'Population Forecast'!S31)</f>
        <v>221.06091982936809</v>
      </c>
      <c r="T9">
        <f>T21*('Population Forecast'!T10/'Population Forecast'!T31)</f>
        <v>231.54120992974367</v>
      </c>
      <c r="U9">
        <f>U21*('Population Forecast'!U10/'Population Forecast'!U31)</f>
        <v>242.7281591605705</v>
      </c>
      <c r="V9">
        <f>V21*('Population Forecast'!V10/'Population Forecast'!V31)</f>
        <v>254.63129182302694</v>
      </c>
      <c r="W9">
        <f>W21*('Population Forecast'!W10/'Population Forecast'!W31)</f>
        <v>267.24786080025655</v>
      </c>
      <c r="X9">
        <f>X21*('Population Forecast'!X10/'Population Forecast'!X31)</f>
        <v>280.64931317548417</v>
      </c>
      <c r="Y9">
        <f>Y21*('Population Forecast'!Y10/'Population Forecast'!Y31)</f>
        <v>294.88443878441217</v>
      </c>
      <c r="Z9">
        <f>Z21*('Population Forecast'!Z10/'Population Forecast'!Z31)</f>
        <v>309.94860568481454</v>
      </c>
      <c r="AA9">
        <f>AA21*('Population Forecast'!AA10/'Population Forecast'!AA31)</f>
        <v>325.89701408644743</v>
      </c>
      <c r="AB9">
        <f>AB21*('Population Forecast'!AB10/'Population Forecast'!AB31)</f>
        <v>342.7628727939674</v>
      </c>
      <c r="AC9">
        <f>AC21*('Population Forecast'!AC10/'Population Forecast'!AC31)</f>
        <v>360.61060172508934</v>
      </c>
      <c r="AD9">
        <f>AD21*('Population Forecast'!AD10/'Population Forecast'!AD31)</f>
        <v>379.48829309129303</v>
      </c>
      <c r="AE9">
        <f>AE21*('Population Forecast'!AE10/'Population Forecast'!AE31)</f>
        <v>399.39816116037804</v>
      </c>
      <c r="AF9">
        <f>AF21*('Population Forecast'!AF10/'Population Forecast'!AF31)</f>
        <v>420.44666628456633</v>
      </c>
    </row>
    <row r="10" spans="1:32" x14ac:dyDescent="0.2">
      <c r="A10" t="s">
        <v>33</v>
      </c>
      <c r="B10">
        <f>B22*('Population Forecast'!B9/'Population Forecast'!B30)</f>
        <v>15429.017578295769</v>
      </c>
      <c r="C10">
        <f>C22*('Population Forecast'!C9/'Population Forecast'!C30)</f>
        <v>15361.985916171898</v>
      </c>
      <c r="D10">
        <f>D22*('Population Forecast'!D9/'Population Forecast'!D30)</f>
        <v>15425.726897156383</v>
      </c>
      <c r="E10">
        <f>E22*('Population Forecast'!E9/'Population Forecast'!E30)</f>
        <v>15515.349393206383</v>
      </c>
      <c r="F10">
        <f>F22*('Population Forecast'!F9/'Population Forecast'!F30)</f>
        <v>15632.029069797813</v>
      </c>
      <c r="G10">
        <f>G22*('Population Forecast'!G9/'Population Forecast'!G30)</f>
        <v>15777.192395299789</v>
      </c>
      <c r="H10">
        <f>H22*('Population Forecast'!H9/'Population Forecast'!H30)</f>
        <v>15951.082176496009</v>
      </c>
      <c r="I10">
        <f>I22*('Population Forecast'!I9/'Population Forecast'!I30)</f>
        <v>16155.58223958953</v>
      </c>
      <c r="J10">
        <f>J22*('Population Forecast'!J9/'Population Forecast'!J30)</f>
        <v>16390.557072450225</v>
      </c>
      <c r="K10">
        <f>K22*('Population Forecast'!K9/'Population Forecast'!K30)</f>
        <v>16655.502074588316</v>
      </c>
      <c r="L10">
        <f>L22*('Population Forecast'!L9/'Population Forecast'!L30)</f>
        <v>16950.698844987499</v>
      </c>
      <c r="M10">
        <f>M22*('Population Forecast'!M9/'Population Forecast'!M30)</f>
        <v>17275.95903526335</v>
      </c>
      <c r="N10">
        <f>N22*('Population Forecast'!N9/'Population Forecast'!N30)</f>
        <v>17629.583341115314</v>
      </c>
      <c r="O10">
        <f>O22*('Population Forecast'!O9/'Population Forecast'!O30)</f>
        <v>18010.981504984229</v>
      </c>
      <c r="P10">
        <f>P22*('Population Forecast'!P9/'Population Forecast'!P30)</f>
        <v>18418.819910215105</v>
      </c>
      <c r="Q10">
        <f>Q22*('Population Forecast'!Q9/'Population Forecast'!Q30)</f>
        <v>18852.295398808583</v>
      </c>
      <c r="R10">
        <f>R22*('Population Forecast'!R9/'Population Forecast'!R30)</f>
        <v>19309.443593243777</v>
      </c>
      <c r="S10">
        <f>S22*('Population Forecast'!S9/'Population Forecast'!S30)</f>
        <v>19788.516989580876</v>
      </c>
      <c r="T10">
        <f>T22*('Population Forecast'!T9/'Population Forecast'!T30)</f>
        <v>20288.267033289176</v>
      </c>
      <c r="U10">
        <f>U22*('Population Forecast'!U9/'Population Forecast'!U30)</f>
        <v>20805.801174248973</v>
      </c>
      <c r="V10">
        <f>V22*('Population Forecast'!V9/'Population Forecast'!V30)</f>
        <v>21340.194621388939</v>
      </c>
      <c r="W10">
        <f>W22*('Population Forecast'!W9/'Population Forecast'!W30)</f>
        <v>21890.222829063579</v>
      </c>
      <c r="X10">
        <f>X22*('Population Forecast'!X9/'Population Forecast'!X30)</f>
        <v>22454.999775496592</v>
      </c>
      <c r="Y10">
        <f>Y22*('Population Forecast'!Y9/'Population Forecast'!Y30)</f>
        <v>23035.194479250276</v>
      </c>
      <c r="Z10">
        <f>Z22*('Population Forecast'!Z9/'Population Forecast'!Z30)</f>
        <v>23626.065596127588</v>
      </c>
      <c r="AA10">
        <f>AA22*('Population Forecast'!AA9/'Population Forecast'!AA30)</f>
        <v>24226.478198888199</v>
      </c>
      <c r="AB10">
        <f>AB22*('Population Forecast'!AB9/'Population Forecast'!AB30)</f>
        <v>24835.919669702122</v>
      </c>
      <c r="AC10">
        <f>AC22*('Population Forecast'!AC9/'Population Forecast'!AC30)</f>
        <v>25467.095499394178</v>
      </c>
      <c r="AD10">
        <f>AD22*('Population Forecast'!AD9/'Population Forecast'!AD30)</f>
        <v>26110.75728425564</v>
      </c>
      <c r="AE10">
        <f>AE22*('Population Forecast'!AE9/'Population Forecast'!AE30)</f>
        <v>26765.715647695084</v>
      </c>
      <c r="AF10">
        <f>AF22*('Population Forecast'!AF9/'Population Forecast'!AF30)</f>
        <v>27433.252955131909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7651.3467812037179</v>
      </c>
      <c r="C2">
        <f>Calculations!C3</f>
        <v>7643.0707155327809</v>
      </c>
      <c r="D2">
        <f>Calculations!D3</f>
        <v>7698.7793105973224</v>
      </c>
      <c r="E2">
        <f>Calculations!E3</f>
        <v>7766.1140747121553</v>
      </c>
      <c r="F2">
        <f>Calculations!F3</f>
        <v>7845.4986381224971</v>
      </c>
      <c r="G2">
        <f>Calculations!G3</f>
        <v>7937.5040824702319</v>
      </c>
      <c r="H2">
        <f>Calculations!H3</f>
        <v>8042.1933614912341</v>
      </c>
      <c r="I2">
        <f>Calculations!I3</f>
        <v>8160.3600009788834</v>
      </c>
      <c r="J2">
        <f>Calculations!J3</f>
        <v>8292.3345056512444</v>
      </c>
      <c r="K2">
        <f>Calculations!K3</f>
        <v>8437.3965398877372</v>
      </c>
      <c r="L2">
        <f>Calculations!L3</f>
        <v>8596.2998377033127</v>
      </c>
      <c r="M2">
        <f>Calculations!M3</f>
        <v>8768.0241125306457</v>
      </c>
      <c r="N2">
        <f>Calculations!N3</f>
        <v>8952.6239562723313</v>
      </c>
      <c r="O2">
        <f>Calculations!O3</f>
        <v>9149.4909243733528</v>
      </c>
      <c r="P2">
        <f>Calculations!P3</f>
        <v>9358.4944202975839</v>
      </c>
      <c r="Q2">
        <f>Calculations!Q3</f>
        <v>9579.3467026342951</v>
      </c>
      <c r="R2">
        <f>Calculations!R3</f>
        <v>9811.493870653836</v>
      </c>
      <c r="S2">
        <f>Calculations!S3</f>
        <v>10054.73126105021</v>
      </c>
      <c r="T2">
        <f>Calculations!T3</f>
        <v>10307.838482622492</v>
      </c>
      <c r="U2">
        <f>Calculations!U3</f>
        <v>10571.190096642793</v>
      </c>
      <c r="V2">
        <f>Calculations!V3</f>
        <v>10843.946539818849</v>
      </c>
      <c r="W2">
        <f>Calculations!W3</f>
        <v>11126.28842961253</v>
      </c>
      <c r="X2">
        <f>Calculations!X3</f>
        <v>11418.18522488694</v>
      </c>
      <c r="Y2">
        <f>Calculations!Y3</f>
        <v>11720.246182557501</v>
      </c>
      <c r="Z2">
        <f>Calculations!Z3</f>
        <v>12030.524765117725</v>
      </c>
      <c r="AA2">
        <f>Calculations!AA3</f>
        <v>12350.203550842003</v>
      </c>
      <c r="AB2">
        <f>Calculations!AB3</f>
        <v>12679.35653996968</v>
      </c>
      <c r="AC2">
        <f>Calculations!AC3</f>
        <v>13021.701126079037</v>
      </c>
      <c r="AD2">
        <f>Calculations!AD3</f>
        <v>13375.731883059465</v>
      </c>
      <c r="AE2">
        <f>Calculations!AE3</f>
        <v>13741.144515328713</v>
      </c>
      <c r="AF2">
        <f>Calculations!AF3</f>
        <v>14119.77013738731</v>
      </c>
    </row>
    <row r="3" spans="1:32" x14ac:dyDescent="0.2">
      <c r="A3" t="s">
        <v>26</v>
      </c>
      <c r="B3">
        <f>Calculations!B4</f>
        <v>7194.2748832694751</v>
      </c>
      <c r="C3">
        <f>Calculations!C4</f>
        <v>7164.289972032253</v>
      </c>
      <c r="D3">
        <f>Calculations!D4</f>
        <v>7197.178404194151</v>
      </c>
      <c r="E3">
        <f>Calculations!E4</f>
        <v>7243.7335554227448</v>
      </c>
      <c r="F3">
        <f>Calculations!F4</f>
        <v>7305.2105209497067</v>
      </c>
      <c r="G3">
        <f>Calculations!G4</f>
        <v>7382.0923074965131</v>
      </c>
      <c r="H3">
        <f>Calculations!H4</f>
        <v>7474.8718360066541</v>
      </c>
      <c r="I3">
        <f>Calculations!I4</f>
        <v>7584.7068082676615</v>
      </c>
      <c r="J3">
        <f>Calculations!J4</f>
        <v>7711.5534116586987</v>
      </c>
      <c r="K3">
        <f>Calculations!K4</f>
        <v>7855.7447266059917</v>
      </c>
      <c r="L3">
        <f>Calculations!L4</f>
        <v>8017.3296075711523</v>
      </c>
      <c r="M3">
        <f>Calculations!M4</f>
        <v>8196.6947906485457</v>
      </c>
      <c r="N3">
        <f>Calculations!N4</f>
        <v>8393.3060447326916</v>
      </c>
      <c r="O3">
        <f>Calculations!O4</f>
        <v>8607.0103330153834</v>
      </c>
      <c r="P3">
        <f>Calculations!P4</f>
        <v>8836.9678664631265</v>
      </c>
      <c r="Q3">
        <f>Calculations!Q4</f>
        <v>9083.6493348438016</v>
      </c>
      <c r="R3">
        <f>Calculations!R4</f>
        <v>9345.7730222724022</v>
      </c>
      <c r="S3">
        <f>Calculations!S4</f>
        <v>9622.0165567545446</v>
      </c>
      <c r="T3">
        <f>Calculations!T4</f>
        <v>9912.8431007243271</v>
      </c>
      <c r="U3">
        <f>Calculations!U4</f>
        <v>10216.020324353427</v>
      </c>
      <c r="V3">
        <f>Calculations!V4</f>
        <v>10531.648679090826</v>
      </c>
      <c r="W3">
        <f>Calculations!W4</f>
        <v>10858.457068756312</v>
      </c>
      <c r="X3">
        <f>Calculations!X4</f>
        <v>11196.38773488056</v>
      </c>
      <c r="Y3">
        <f>Calculations!Y4</f>
        <v>11545.90084265159</v>
      </c>
      <c r="Z3">
        <f>Calculations!Z4</f>
        <v>11904.705278989733</v>
      </c>
      <c r="AA3">
        <f>Calculations!AA4</f>
        <v>12271.190345698618</v>
      </c>
      <c r="AB3">
        <f>Calculations!AB4</f>
        <v>12645.155439512793</v>
      </c>
      <c r="AC3">
        <f>Calculations!AC4</f>
        <v>13034.696922090321</v>
      </c>
      <c r="AD3">
        <f>Calculations!AD4</f>
        <v>13433.66616510823</v>
      </c>
      <c r="AE3">
        <f>Calculations!AE4</f>
        <v>13841.341941717988</v>
      </c>
      <c r="AF3">
        <f>Calculations!AF4</f>
        <v>14258.085572378359</v>
      </c>
    </row>
    <row r="4" spans="1:32" x14ac:dyDescent="0.2">
      <c r="A4" t="s">
        <v>28</v>
      </c>
      <c r="B4">
        <f>Calculations!B5</f>
        <v>14912.923219266015</v>
      </c>
      <c r="C4">
        <f>Calculations!C5</f>
        <v>14861.080767566356</v>
      </c>
      <c r="D4">
        <f>Calculations!D5</f>
        <v>14935.546683692839</v>
      </c>
      <c r="E4">
        <f>Calculations!E5</f>
        <v>15034.654632079866</v>
      </c>
      <c r="F4">
        <f>Calculations!F5</f>
        <v>15160.09151346299</v>
      </c>
      <c r="G4">
        <f>Calculations!G5</f>
        <v>15313.057561339367</v>
      </c>
      <c r="H4">
        <f>Calculations!H5</f>
        <v>15494.233420178913</v>
      </c>
      <c r="I4">
        <f>Calculations!I5</f>
        <v>15705.389629321093</v>
      </c>
      <c r="J4">
        <f>Calculations!J5</f>
        <v>15946.85615696782</v>
      </c>
      <c r="K4">
        <f>Calculations!K5</f>
        <v>16218.062601000207</v>
      </c>
      <c r="L4">
        <f>Calculations!L5</f>
        <v>16519.835801046014</v>
      </c>
      <c r="M4">
        <f>Calculations!M5</f>
        <v>16851.069943647999</v>
      </c>
      <c r="N4">
        <f>Calculations!N5</f>
        <v>17210.990498886531</v>
      </c>
      <c r="O4">
        <f>Calculations!O5</f>
        <v>17598.280068712636</v>
      </c>
      <c r="P4">
        <f>Calculations!P5</f>
        <v>18011.665602362267</v>
      </c>
      <c r="Q4">
        <f>Calculations!Q5</f>
        <v>18451.467775057863</v>
      </c>
      <c r="R4">
        <f>Calculations!R5</f>
        <v>18914.909456483343</v>
      </c>
      <c r="S4">
        <f>Calculations!S5</f>
        <v>19400.251252015722</v>
      </c>
      <c r="T4">
        <f>Calculations!T5</f>
        <v>19906.640165278004</v>
      </c>
      <c r="U4">
        <f>Calculations!U5</f>
        <v>20431.782277211769</v>
      </c>
      <c r="V4">
        <f>Calculations!V5</f>
        <v>20974.195893334192</v>
      </c>
      <c r="W4">
        <f>Calculations!W5</f>
        <v>21532.483951360704</v>
      </c>
      <c r="X4">
        <f>Calculations!X5</f>
        <v>22106.805079789559</v>
      </c>
      <c r="Y4">
        <f>Calculations!Y5</f>
        <v>22698.188510892294</v>
      </c>
      <c r="Z4">
        <f>Calculations!Z5</f>
        <v>23301.089472192194</v>
      </c>
      <c r="AA4">
        <f>Calculations!AA5</f>
        <v>23914.489011329108</v>
      </c>
      <c r="AB4">
        <f>Calculations!AB5</f>
        <v>24538.775746465242</v>
      </c>
      <c r="AC4">
        <f>Calculations!AC5</f>
        <v>25186.644456651535</v>
      </c>
      <c r="AD4">
        <f>Calculations!AD5</f>
        <v>25848.646169408945</v>
      </c>
      <c r="AE4">
        <f>Calculations!AE5</f>
        <v>26523.235386239812</v>
      </c>
      <c r="AF4">
        <f>Calculations!AF5</f>
        <v>27212.080138602298</v>
      </c>
    </row>
    <row r="5" spans="1:32" x14ac:dyDescent="0.2">
      <c r="A5" t="s">
        <v>29</v>
      </c>
      <c r="B5">
        <f>Calculations!B6</f>
        <v>494.94462758728281</v>
      </c>
      <c r="C5">
        <f>Calculations!C6</f>
        <v>493.33182287275002</v>
      </c>
      <c r="D5">
        <f>Calculations!D6</f>
        <v>496.01705842266739</v>
      </c>
      <c r="E5">
        <f>Calculations!E6</f>
        <v>499.58522800142549</v>
      </c>
      <c r="F5">
        <f>Calculations!F6</f>
        <v>504.05650459380286</v>
      </c>
      <c r="G5">
        <f>Calculations!G6</f>
        <v>509.39851810581411</v>
      </c>
      <c r="H5">
        <f>Calculations!H6</f>
        <v>515.70396090077065</v>
      </c>
      <c r="I5">
        <f>Calculations!I6</f>
        <v>522.96988963743343</v>
      </c>
      <c r="J5">
        <f>Calculations!J6</f>
        <v>531.12594165550604</v>
      </c>
      <c r="K5">
        <f>Calculations!K6</f>
        <v>540.30575317284547</v>
      </c>
      <c r="L5">
        <f>Calculations!L6</f>
        <v>550.50909272806189</v>
      </c>
      <c r="M5">
        <f>Calculations!M6</f>
        <v>561.73602853987109</v>
      </c>
      <c r="N5">
        <f>Calculations!N6</f>
        <v>574.09752107748398</v>
      </c>
      <c r="O5">
        <f>Calculations!O6</f>
        <v>587.51480448694713</v>
      </c>
      <c r="P5">
        <f>Calculations!P6</f>
        <v>602.12578548114664</v>
      </c>
      <c r="Q5">
        <f>Calculations!Q6</f>
        <v>617.82125420600005</v>
      </c>
      <c r="R5">
        <f>Calculations!R6</f>
        <v>634.72461870149994</v>
      </c>
      <c r="S5">
        <f>Calculations!S6</f>
        <v>652.76336422276609</v>
      </c>
      <c r="T5">
        <f>Calculations!T6</f>
        <v>671.8905224946302</v>
      </c>
      <c r="U5">
        <f>Calculations!U6</f>
        <v>692.19133735142691</v>
      </c>
      <c r="V5">
        <f>Calculations!V6</f>
        <v>713.64327333081042</v>
      </c>
      <c r="W5">
        <f>Calculations!W6</f>
        <v>736.26831907350072</v>
      </c>
      <c r="X5">
        <f>Calculations!X6</f>
        <v>760.05196886026761</v>
      </c>
      <c r="Y5">
        <f>Calculations!Y6</f>
        <v>784.93507227052419</v>
      </c>
      <c r="Z5">
        <f>Calculations!Z6</f>
        <v>810.98118998318569</v>
      </c>
      <c r="AA5">
        <f>Calculations!AA6</f>
        <v>838.22786796331525</v>
      </c>
      <c r="AB5">
        <f>Calculations!AB6</f>
        <v>866.48562406031874</v>
      </c>
      <c r="AC5">
        <f>Calculations!AC6</f>
        <v>896.01968844851831</v>
      </c>
      <c r="AD5">
        <f>Calculations!AD6</f>
        <v>926.8738647169555</v>
      </c>
      <c r="AE5">
        <f>Calculations!AE6</f>
        <v>958.86973989350224</v>
      </c>
      <c r="AF5">
        <f>Calculations!AF6</f>
        <v>992.2642823239712</v>
      </c>
    </row>
    <row r="6" spans="1:32" x14ac:dyDescent="0.2">
      <c r="A6" t="s">
        <v>30</v>
      </c>
      <c r="B6">
        <f>Calculations!B7</f>
        <v>80.377882562763119</v>
      </c>
      <c r="C6">
        <f>Calculations!C7</f>
        <v>81.441608560635359</v>
      </c>
      <c r="D6">
        <f>Calculations!D7</f>
        <v>83.268041443977069</v>
      </c>
      <c r="E6">
        <f>Calculations!E7</f>
        <v>85.319764572676689</v>
      </c>
      <c r="F6">
        <f>Calculations!F7</f>
        <v>87.601220084042282</v>
      </c>
      <c r="G6">
        <f>Calculations!G7</f>
        <v>90.077570969860844</v>
      </c>
      <c r="H6">
        <f>Calculations!H7</f>
        <v>92.825968944614431</v>
      </c>
      <c r="I6">
        <f>Calculations!I7</f>
        <v>95.815724690132271</v>
      </c>
      <c r="J6">
        <f>Calculations!J7</f>
        <v>99.078947728675516</v>
      </c>
      <c r="K6">
        <f>Calculations!K7</f>
        <v>102.60660981220904</v>
      </c>
      <c r="L6">
        <f>Calculations!L7</f>
        <v>106.40131919958917</v>
      </c>
      <c r="M6">
        <f>Calculations!M7</f>
        <v>110.48790102528999</v>
      </c>
      <c r="N6">
        <f>Calculations!N7</f>
        <v>114.82649996182637</v>
      </c>
      <c r="O6">
        <f>Calculations!O7</f>
        <v>119.48899539547006</v>
      </c>
      <c r="P6">
        <f>Calculations!P7</f>
        <v>124.42813749519914</v>
      </c>
      <c r="Q6">
        <f>Calculations!Q7</f>
        <v>129.6805606771847</v>
      </c>
      <c r="R6">
        <f>Calculations!R7</f>
        <v>135.23486712279967</v>
      </c>
      <c r="S6">
        <f>Calculations!S7</f>
        <v>141.10455687201207</v>
      </c>
      <c r="T6">
        <f>Calculations!T7</f>
        <v>147.29647736448607</v>
      </c>
      <c r="U6">
        <f>Calculations!U7</f>
        <v>153.79244807238638</v>
      </c>
      <c r="V6">
        <f>Calculations!V7</f>
        <v>160.64409895314444</v>
      </c>
      <c r="W6">
        <f>Calculations!W7</f>
        <v>167.80328964737569</v>
      </c>
      <c r="X6">
        <f>Calculations!X7</f>
        <v>175.34708255449621</v>
      </c>
      <c r="Y6">
        <f>Calculations!Y7</f>
        <v>183.22370804239119</v>
      </c>
      <c r="Z6">
        <f>Calculations!Z7</f>
        <v>191.51422783980743</v>
      </c>
      <c r="AA6">
        <f>Calculations!AA7</f>
        <v>200.20623787670684</v>
      </c>
      <c r="AB6">
        <f>Calculations!AB7</f>
        <v>209.30958363801847</v>
      </c>
      <c r="AC6">
        <f>Calculations!AC7</f>
        <v>218.91222247301116</v>
      </c>
      <c r="AD6">
        <f>Calculations!AD7</f>
        <v>228.98668999243591</v>
      </c>
      <c r="AE6">
        <f>Calculations!AE7</f>
        <v>239.60629584331355</v>
      </c>
      <c r="AF6">
        <f>Calculations!AF7</f>
        <v>250.82765135303745</v>
      </c>
    </row>
    <row r="7" spans="1:32" x14ac:dyDescent="0.2">
      <c r="A7" t="s">
        <v>31</v>
      </c>
      <c r="B7">
        <f>Calculations!B8</f>
        <v>6787.4639106065806</v>
      </c>
      <c r="C7">
        <f>Calculations!C8</f>
        <v>6851.1432606838353</v>
      </c>
      <c r="D7">
        <f>Calculations!D8</f>
        <v>6977.7245652846796</v>
      </c>
      <c r="E7">
        <f>Calculations!E8</f>
        <v>7114.5913649553358</v>
      </c>
      <c r="F7">
        <f>Calculations!F8</f>
        <v>7266.4351630165138</v>
      </c>
      <c r="G7">
        <f>Calculations!G8</f>
        <v>7442.7188214621256</v>
      </c>
      <c r="H7">
        <f>Calculations!H8</f>
        <v>7624.3376676797398</v>
      </c>
      <c r="I7">
        <f>Calculations!I8</f>
        <v>7827.6509742560929</v>
      </c>
      <c r="J7">
        <f>Calculations!J8</f>
        <v>8053.92148697421</v>
      </c>
      <c r="K7">
        <f>Calculations!K8</f>
        <v>8295.6247376090578</v>
      </c>
      <c r="L7">
        <f>Calculations!L8</f>
        <v>8555.0147868824697</v>
      </c>
      <c r="M7">
        <f>Calculations!M8</f>
        <v>8835.0447692934795</v>
      </c>
      <c r="N7">
        <f>Calculations!N8</f>
        <v>9135.8587041552037</v>
      </c>
      <c r="O7">
        <f>Calculations!O8</f>
        <v>9460.6194857494338</v>
      </c>
      <c r="P7">
        <f>Calculations!P8</f>
        <v>9806.4375704454324</v>
      </c>
      <c r="Q7">
        <f>Calculations!Q8</f>
        <v>10175.277470402563</v>
      </c>
      <c r="R7">
        <f>Calculations!R8</f>
        <v>10568.462877566808</v>
      </c>
      <c r="S7">
        <f>Calculations!S8</f>
        <v>10987.29416629865</v>
      </c>
      <c r="T7">
        <f>Calculations!T8</f>
        <v>11433.839354165277</v>
      </c>
      <c r="U7">
        <f>Calculations!U8</f>
        <v>11903.449599978801</v>
      </c>
      <c r="V7">
        <f>Calculations!V8</f>
        <v>12401.407292538564</v>
      </c>
      <c r="W7">
        <f>Calculations!W8</f>
        <v>12933.875412091467</v>
      </c>
      <c r="X7">
        <f>Calculations!X8</f>
        <v>13485.538162319835</v>
      </c>
      <c r="Y7">
        <f>Calculations!Y8</f>
        <v>14074.131061870008</v>
      </c>
      <c r="Z7">
        <f>Calculations!Z8</f>
        <v>14689.165592412821</v>
      </c>
      <c r="AA7">
        <f>Calculations!AA8</f>
        <v>15337.787211650371</v>
      </c>
      <c r="AB7">
        <f>Calculations!AB8</f>
        <v>16023.937132890229</v>
      </c>
      <c r="AC7">
        <f>Calculations!AC8</f>
        <v>16746.099728716526</v>
      </c>
      <c r="AD7">
        <f>Calculations!AD8</f>
        <v>17505.334794705959</v>
      </c>
      <c r="AE7">
        <f>Calculations!AE8</f>
        <v>18310.787066557539</v>
      </c>
      <c r="AF7">
        <f>Calculations!AF8</f>
        <v>19151.118060778914</v>
      </c>
    </row>
    <row r="8" spans="1:32" x14ac:dyDescent="0.2">
      <c r="A8" t="s">
        <v>32</v>
      </c>
      <c r="B8">
        <f>Calculations!B9</f>
        <v>121.22332507486374</v>
      </c>
      <c r="C8">
        <f>Calculations!C9</f>
        <v>123.35704289635824</v>
      </c>
      <c r="D8">
        <f>Calculations!D9</f>
        <v>126.62798232557827</v>
      </c>
      <c r="E8">
        <f>Calculations!E9</f>
        <v>130.14635748003451</v>
      </c>
      <c r="F8">
        <f>Calculations!F9</f>
        <v>133.97888054191955</v>
      </c>
      <c r="G8">
        <f>Calculations!G9</f>
        <v>138.1039891319362</v>
      </c>
      <c r="H8">
        <f>Calculations!H9</f>
        <v>142.55731440912845</v>
      </c>
      <c r="I8">
        <f>Calculations!I9</f>
        <v>147.36849863346688</v>
      </c>
      <c r="J8">
        <f>Calculations!J9</f>
        <v>152.5787672001658</v>
      </c>
      <c r="K8">
        <f>Calculations!K9</f>
        <v>158.19574055199482</v>
      </c>
      <c r="L8">
        <f>Calculations!L9</f>
        <v>164.27522870401657</v>
      </c>
      <c r="M8">
        <f>Calculations!M9</f>
        <v>170.77131330845492</v>
      </c>
      <c r="N8">
        <f>Calculations!N9</f>
        <v>177.78838476506067</v>
      </c>
      <c r="O8">
        <f>Calculations!O9</f>
        <v>185.30255840773634</v>
      </c>
      <c r="P8">
        <f>Calculations!P9</f>
        <v>193.33440471945966</v>
      </c>
      <c r="Q8">
        <f>Calculations!Q9</f>
        <v>201.97682380388537</v>
      </c>
      <c r="R8">
        <f>Calculations!R9</f>
        <v>211.21884726701927</v>
      </c>
      <c r="S8">
        <f>Calculations!S9</f>
        <v>221.06091982936809</v>
      </c>
      <c r="T8">
        <f>Calculations!T9</f>
        <v>231.54120992974367</v>
      </c>
      <c r="U8">
        <f>Calculations!U9</f>
        <v>242.7281591605705</v>
      </c>
      <c r="V8">
        <f>Calculations!V9</f>
        <v>254.63129182302694</v>
      </c>
      <c r="W8">
        <f>Calculations!W9</f>
        <v>267.24786080025655</v>
      </c>
      <c r="X8">
        <f>Calculations!X9</f>
        <v>280.64931317548417</v>
      </c>
      <c r="Y8">
        <f>Calculations!Y9</f>
        <v>294.88443878441217</v>
      </c>
      <c r="Z8">
        <f>Calculations!Z9</f>
        <v>309.94860568481454</v>
      </c>
      <c r="AA8">
        <f>Calculations!AA9</f>
        <v>325.89701408644743</v>
      </c>
      <c r="AB8">
        <f>Calculations!AB9</f>
        <v>342.7628727939674</v>
      </c>
      <c r="AC8">
        <f>Calculations!AC9</f>
        <v>360.61060172508934</v>
      </c>
      <c r="AD8">
        <f>Calculations!AD9</f>
        <v>379.48829309129303</v>
      </c>
      <c r="AE8">
        <f>Calculations!AE9</f>
        <v>399.39816116037804</v>
      </c>
      <c r="AF8">
        <f>Calculations!AF9</f>
        <v>420.44666628456633</v>
      </c>
    </row>
    <row r="9" spans="1:32" x14ac:dyDescent="0.2">
      <c r="A9" t="s">
        <v>33</v>
      </c>
      <c r="B9">
        <f>Calculations!B10</f>
        <v>15429.017578295769</v>
      </c>
      <c r="C9">
        <f>Calculations!C10</f>
        <v>15361.985916171898</v>
      </c>
      <c r="D9">
        <f>Calculations!D10</f>
        <v>15425.726897156383</v>
      </c>
      <c r="E9">
        <f>Calculations!E10</f>
        <v>15515.349393206383</v>
      </c>
      <c r="F9">
        <f>Calculations!F10</f>
        <v>15632.029069797813</v>
      </c>
      <c r="G9">
        <f>Calculations!G10</f>
        <v>15777.192395299789</v>
      </c>
      <c r="H9">
        <f>Calculations!H10</f>
        <v>15951.082176496009</v>
      </c>
      <c r="I9">
        <f>Calculations!I10</f>
        <v>16155.58223958953</v>
      </c>
      <c r="J9">
        <f>Calculations!J10</f>
        <v>16390.557072450225</v>
      </c>
      <c r="K9">
        <f>Calculations!K10</f>
        <v>16655.502074588316</v>
      </c>
      <c r="L9">
        <f>Calculations!L10</f>
        <v>16950.698844987499</v>
      </c>
      <c r="M9">
        <f>Calculations!M10</f>
        <v>17275.95903526335</v>
      </c>
      <c r="N9">
        <f>Calculations!N10</f>
        <v>17629.583341115314</v>
      </c>
      <c r="O9">
        <f>Calculations!O10</f>
        <v>18010.981504984229</v>
      </c>
      <c r="P9">
        <f>Calculations!P10</f>
        <v>18418.819910215105</v>
      </c>
      <c r="Q9">
        <f>Calculations!Q10</f>
        <v>18852.295398808583</v>
      </c>
      <c r="R9">
        <f>Calculations!R10</f>
        <v>19309.443593243777</v>
      </c>
      <c r="S9">
        <f>Calculations!S10</f>
        <v>19788.516989580876</v>
      </c>
      <c r="T9">
        <f>Calculations!T10</f>
        <v>20288.267033289176</v>
      </c>
      <c r="U9">
        <f>Calculations!U10</f>
        <v>20805.801174248973</v>
      </c>
      <c r="V9">
        <f>Calculations!V10</f>
        <v>21340.194621388939</v>
      </c>
      <c r="W9">
        <f>Calculations!W10</f>
        <v>21890.222829063579</v>
      </c>
      <c r="X9">
        <f>Calculations!X10</f>
        <v>22454.999775496592</v>
      </c>
      <c r="Y9">
        <f>Calculations!Y10</f>
        <v>23035.194479250276</v>
      </c>
      <c r="Z9">
        <f>Calculations!Z10</f>
        <v>23626.065596127588</v>
      </c>
      <c r="AA9">
        <f>Calculations!AA10</f>
        <v>24226.478198888199</v>
      </c>
      <c r="AB9">
        <f>Calculations!AB10</f>
        <v>24835.919669702122</v>
      </c>
      <c r="AC9">
        <f>Calculations!AC10</f>
        <v>25467.095499394178</v>
      </c>
      <c r="AD9">
        <f>Calculations!AD10</f>
        <v>26110.75728425564</v>
      </c>
      <c r="AE9">
        <f>Calculations!AE10</f>
        <v>26765.715647695084</v>
      </c>
      <c r="AF9">
        <f>Calculations!AF10</f>
        <v>27433.252955131909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2022-09-12T22:00:17Z</dcterms:modified>
</cp:coreProperties>
</file>