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V/elec/GBSC/"/>
    </mc:Choice>
  </mc:AlternateContent>
  <xr:revisionPtr revIDLastSave="0" documentId="8_{AEC325B0-FAAC-3E4B-B01A-2A0BC3983284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<sst xmlns="http://schemas.openxmlformats.org/spreadsheetml/2006/main" count="318" uniqueCount="156">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</sst>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143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WV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WV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1.3817630809040376E-2</v>
      </c>
      <c r="D32" s="17">
        <f>C32</f>
        <v>1.3817630809040376E-2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65.5</v>
      </c>
      <c r="C33" s="17">
        <f>C32*F7*1000</f>
        <v>373.07603184409015</v>
      </c>
      <c r="D33" s="17">
        <f>D32*G7*1000</f>
        <v>559.61404776613517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65.5</v>
      </c>
      <c r="C34" s="17">
        <f>C32*F10*1000</f>
        <v>3059.1486920196703</v>
      </c>
      <c r="D34" s="17">
        <f>D32*G10*1000</f>
        <v>7129.3976925563584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65.5</v>
      </c>
      <c r="C37" s="17">
        <f t="shared" ref="C37:Q37" si="1">($R37-$B37)/($R36-$B36)+B37</f>
        <v>84.723501990255642</v>
      </c>
      <c r="D37" s="17">
        <f t="shared" si="1"/>
        <v>103.94700398051128</v>
      </c>
      <c r="E37" s="17">
        <f t="shared" si="1"/>
        <v>123.17050597076692</v>
      </c>
      <c r="F37" s="17">
        <f t="shared" si="1"/>
        <v>142.39400796102257</v>
      </c>
      <c r="G37" s="17">
        <f t="shared" si="1"/>
        <v>161.61750995127821</v>
      </c>
      <c r="H37" s="17">
        <f t="shared" si="1"/>
        <v>180.84101194153385</v>
      </c>
      <c r="I37" s="17">
        <f t="shared" si="1"/>
        <v>200.06451393178949</v>
      </c>
      <c r="J37" s="17">
        <f t="shared" si="1"/>
        <v>219.28801592204513</v>
      </c>
      <c r="K37" s="17">
        <f t="shared" si="1"/>
        <v>238.51151791230077</v>
      </c>
      <c r="L37" s="17">
        <f t="shared" si="1"/>
        <v>257.73501990255642</v>
      </c>
      <c r="M37" s="17">
        <f t="shared" si="1"/>
        <v>276.95852189281203</v>
      </c>
      <c r="N37" s="17">
        <f t="shared" si="1"/>
        <v>296.18202388306764</v>
      </c>
      <c r="O37" s="17">
        <f t="shared" si="1"/>
        <v>315.40552587332326</v>
      </c>
      <c r="P37" s="17">
        <f t="shared" si="1"/>
        <v>334.62902786357887</v>
      </c>
      <c r="Q37" s="17">
        <f t="shared" si="1"/>
        <v>353.85252985383448</v>
      </c>
      <c r="R37" s="21">
        <f>C33</f>
        <v>373.07603184409015</v>
      </c>
      <c r="S37" s="17">
        <f t="shared" ref="S37:AF37" si="2">($AG37-$R37)/($AG36-$R36)+R37</f>
        <v>385.51189957222647</v>
      </c>
      <c r="T37" s="17">
        <f t="shared" si="2"/>
        <v>397.94776730036278</v>
      </c>
      <c r="U37" s="17">
        <f t="shared" si="2"/>
        <v>410.3836350284991</v>
      </c>
      <c r="V37" s="17">
        <f t="shared" si="2"/>
        <v>422.81950275663542</v>
      </c>
      <c r="W37" s="17">
        <f t="shared" si="2"/>
        <v>435.25537048477173</v>
      </c>
      <c r="X37" s="17">
        <f t="shared" si="2"/>
        <v>447.69123821290805</v>
      </c>
      <c r="Y37" s="17">
        <f t="shared" si="2"/>
        <v>460.12710594104436</v>
      </c>
      <c r="Z37" s="17">
        <f t="shared" si="2"/>
        <v>472.56297366918068</v>
      </c>
      <c r="AA37" s="17">
        <f t="shared" si="2"/>
        <v>484.99884139731699</v>
      </c>
      <c r="AB37" s="17">
        <f t="shared" si="2"/>
        <v>497.43470912545331</v>
      </c>
      <c r="AC37" s="17">
        <f t="shared" si="2"/>
        <v>509.87057685358963</v>
      </c>
      <c r="AD37" s="17">
        <f t="shared" si="2"/>
        <v>522.30644458172594</v>
      </c>
      <c r="AE37" s="17">
        <f t="shared" si="2"/>
        <v>534.74231230986231</v>
      </c>
      <c r="AF37" s="17">
        <f t="shared" si="2"/>
        <v>547.17818003799869</v>
      </c>
      <c r="AG37" s="21">
        <f>D33</f>
        <v>559.61404776613517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65.5</v>
      </c>
      <c r="C40" s="17">
        <f t="shared" ref="C40:Q40" si="4">($R40-$B40)/($R39-$B39)+B40</f>
        <v>279.77003625040743</v>
      </c>
      <c r="D40" s="17">
        <f t="shared" si="4"/>
        <v>494.04007250081486</v>
      </c>
      <c r="E40" s="17">
        <f t="shared" si="4"/>
        <v>708.31010875122229</v>
      </c>
      <c r="F40" s="17">
        <f t="shared" si="4"/>
        <v>922.58014500162972</v>
      </c>
      <c r="G40" s="17">
        <f t="shared" si="4"/>
        <v>1136.8501812520371</v>
      </c>
      <c r="H40" s="17">
        <f t="shared" si="4"/>
        <v>1351.1202175024446</v>
      </c>
      <c r="I40" s="17">
        <f t="shared" si="4"/>
        <v>1565.390253752852</v>
      </c>
      <c r="J40" s="17">
        <f t="shared" si="4"/>
        <v>1779.6602900032594</v>
      </c>
      <c r="K40" s="17">
        <f t="shared" si="4"/>
        <v>1993.9303262536669</v>
      </c>
      <c r="L40" s="17">
        <f t="shared" si="4"/>
        <v>2208.2003625040743</v>
      </c>
      <c r="M40" s="17">
        <f t="shared" si="4"/>
        <v>2422.4703987544817</v>
      </c>
      <c r="N40" s="17">
        <f t="shared" si="4"/>
        <v>2636.7404350048892</v>
      </c>
      <c r="O40" s="17">
        <f t="shared" si="4"/>
        <v>2851.0104712552966</v>
      </c>
      <c r="P40" s="17">
        <f t="shared" si="4"/>
        <v>3065.280507505704</v>
      </c>
      <c r="Q40" s="17">
        <f t="shared" si="4"/>
        <v>3279.5505437561114</v>
      </c>
      <c r="R40" s="21">
        <f>FORECAST(R36,$B$34:$D$34,$B$31:$D$31)</f>
        <v>3493.8205800065189</v>
      </c>
      <c r="S40" s="17">
        <f t="shared" ref="S40:AF40" si="5">($AG40-$R40)/($AG39-$R39)+R40</f>
        <v>3721.2359354500777</v>
      </c>
      <c r="T40" s="17">
        <f t="shared" si="5"/>
        <v>3948.6512908936365</v>
      </c>
      <c r="U40" s="17">
        <f t="shared" si="5"/>
        <v>4176.0666463371954</v>
      </c>
      <c r="V40" s="17">
        <f t="shared" si="5"/>
        <v>4403.4820017807542</v>
      </c>
      <c r="W40" s="17">
        <f t="shared" si="5"/>
        <v>4630.8973572243131</v>
      </c>
      <c r="X40" s="17">
        <f t="shared" si="5"/>
        <v>4858.3127126678719</v>
      </c>
      <c r="Y40" s="17">
        <f t="shared" si="5"/>
        <v>5085.7280681114307</v>
      </c>
      <c r="Z40" s="17">
        <f t="shared" si="5"/>
        <v>5313.1434235549896</v>
      </c>
      <c r="AA40" s="17">
        <f t="shared" si="5"/>
        <v>5540.5587789985484</v>
      </c>
      <c r="AB40" s="17">
        <f t="shared" si="5"/>
        <v>5767.9741344421072</v>
      </c>
      <c r="AC40" s="17">
        <f t="shared" si="5"/>
        <v>5995.3894898856661</v>
      </c>
      <c r="AD40" s="17">
        <f t="shared" si="5"/>
        <v>6222.8048453292249</v>
      </c>
      <c r="AE40" s="17">
        <f t="shared" si="5"/>
        <v>6450.2202007727838</v>
      </c>
      <c r="AF40" s="17">
        <f t="shared" si="5"/>
        <v>6677.6355562163426</v>
      </c>
      <c r="AG40" s="21">
        <f>FORECAST(AG36,$B$34:$D$34,$B$31:$D$31)</f>
        <v>6905.0509116598987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65.5</v>
      </c>
      <c r="C2" s="5">
        <f>Calculations!C37</f>
        <v>84.723501990255642</v>
      </c>
      <c r="D2" s="5">
        <f>Calculations!D37</f>
        <v>103.94700398051128</v>
      </c>
      <c r="E2" s="5">
        <f>Calculations!E37</f>
        <v>123.17050597076692</v>
      </c>
      <c r="F2" s="5">
        <f>Calculations!F37</f>
        <v>142.39400796102257</v>
      </c>
      <c r="G2" s="5">
        <f>Calculations!G37</f>
        <v>161.61750995127821</v>
      </c>
      <c r="H2" s="5">
        <f>Calculations!H37</f>
        <v>180.84101194153385</v>
      </c>
      <c r="I2" s="5">
        <f>Calculations!I37</f>
        <v>200.06451393178949</v>
      </c>
      <c r="J2" s="5">
        <f>Calculations!J37</f>
        <v>219.28801592204513</v>
      </c>
      <c r="K2" s="5">
        <f>Calculations!K37</f>
        <v>238.51151791230077</v>
      </c>
      <c r="L2" s="5">
        <f>Calculations!L37</f>
        <v>257.73501990255642</v>
      </c>
      <c r="M2" s="5">
        <f>Calculations!M37</f>
        <v>276.95852189281203</v>
      </c>
      <c r="N2" s="5">
        <f>Calculations!N37</f>
        <v>296.18202388306764</v>
      </c>
      <c r="O2" s="5">
        <f>Calculations!O37</f>
        <v>315.40552587332326</v>
      </c>
      <c r="P2" s="5">
        <f>Calculations!P37</f>
        <v>334.62902786357887</v>
      </c>
      <c r="Q2" s="5">
        <f>Calculations!Q37</f>
        <v>353.85252985383448</v>
      </c>
      <c r="R2" s="5">
        <f>Calculations!R37</f>
        <v>373.07603184409015</v>
      </c>
      <c r="S2" s="5">
        <f>Calculations!S37</f>
        <v>385.51189957222647</v>
      </c>
      <c r="T2" s="5">
        <f>Calculations!T37</f>
        <v>397.94776730036278</v>
      </c>
      <c r="U2" s="5">
        <f>Calculations!U37</f>
        <v>410.3836350284991</v>
      </c>
      <c r="V2" s="5">
        <f>Calculations!V37</f>
        <v>422.81950275663542</v>
      </c>
      <c r="W2" s="5">
        <f>Calculations!W37</f>
        <v>435.25537048477173</v>
      </c>
      <c r="X2" s="5">
        <f>Calculations!X37</f>
        <v>447.69123821290805</v>
      </c>
      <c r="Y2" s="5">
        <f>Calculations!Y37</f>
        <v>460.12710594104436</v>
      </c>
      <c r="Z2" s="5">
        <f>Calculations!Z37</f>
        <v>472.56297366918068</v>
      </c>
      <c r="AA2" s="5">
        <f>Calculations!AA37</f>
        <v>484.99884139731699</v>
      </c>
      <c r="AB2" s="5">
        <f>Calculations!AB37</f>
        <v>497.43470912545331</v>
      </c>
      <c r="AC2" s="5">
        <f>Calculations!AC37</f>
        <v>509.87057685358963</v>
      </c>
      <c r="AD2" s="5">
        <f>Calculations!AD37</f>
        <v>522.30644458172594</v>
      </c>
      <c r="AE2" s="5">
        <f>Calculations!AE37</f>
        <v>534.74231230986231</v>
      </c>
      <c r="AF2" s="5">
        <f>Calculations!AF37</f>
        <v>547.17818003799869</v>
      </c>
      <c r="AG2" s="5">
        <f>Calculations!AG37</f>
        <v>559.61404776613517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65.5</v>
      </c>
      <c r="C2" s="5">
        <f>Calculations!C40</f>
        <v>279.77003625040743</v>
      </c>
      <c r="D2" s="5">
        <f>Calculations!D40</f>
        <v>494.04007250081486</v>
      </c>
      <c r="E2" s="5">
        <f>Calculations!E40</f>
        <v>708.31010875122229</v>
      </c>
      <c r="F2" s="5">
        <f>Calculations!F40</f>
        <v>922.58014500162972</v>
      </c>
      <c r="G2" s="5">
        <f>Calculations!G40</f>
        <v>1136.8501812520371</v>
      </c>
      <c r="H2" s="5">
        <f>Calculations!H40</f>
        <v>1351.1202175024446</v>
      </c>
      <c r="I2" s="5">
        <f>Calculations!I40</f>
        <v>1565.390253752852</v>
      </c>
      <c r="J2" s="5">
        <f>Calculations!J40</f>
        <v>1779.6602900032594</v>
      </c>
      <c r="K2" s="5">
        <f>Calculations!K40</f>
        <v>1993.9303262536669</v>
      </c>
      <c r="L2" s="5">
        <f>Calculations!L40</f>
        <v>2208.2003625040743</v>
      </c>
      <c r="M2" s="5">
        <f>Calculations!M40</f>
        <v>2422.4703987544817</v>
      </c>
      <c r="N2" s="5">
        <f>Calculations!N40</f>
        <v>2636.7404350048892</v>
      </c>
      <c r="O2" s="5">
        <f>Calculations!O40</f>
        <v>2851.0104712552966</v>
      </c>
      <c r="P2" s="5">
        <f>Calculations!P40</f>
        <v>3065.280507505704</v>
      </c>
      <c r="Q2" s="5">
        <f>Calculations!Q40</f>
        <v>3279.5505437561114</v>
      </c>
      <c r="R2" s="5">
        <f>Calculations!R40</f>
        <v>3493.8205800065189</v>
      </c>
      <c r="S2" s="5">
        <f>Calculations!S40</f>
        <v>3721.2359354500777</v>
      </c>
      <c r="T2" s="5">
        <f>Calculations!T40</f>
        <v>3948.6512908936365</v>
      </c>
      <c r="U2" s="5">
        <f>Calculations!U40</f>
        <v>4176.0666463371954</v>
      </c>
      <c r="V2" s="5">
        <f>Calculations!V40</f>
        <v>4403.4820017807542</v>
      </c>
      <c r="W2" s="5">
        <f>Calculations!W40</f>
        <v>4630.8973572243131</v>
      </c>
      <c r="X2" s="5">
        <f>Calculations!X40</f>
        <v>4858.3127126678719</v>
      </c>
      <c r="Y2" s="5">
        <f>Calculations!Y40</f>
        <v>5085.7280681114307</v>
      </c>
      <c r="Z2" s="5">
        <f>Calculations!Z40</f>
        <v>5313.1434235549896</v>
      </c>
      <c r="AA2" s="5">
        <f>Calculations!AA40</f>
        <v>5540.5587789985484</v>
      </c>
      <c r="AB2" s="5">
        <f>Calculations!AB40</f>
        <v>5767.9741344421072</v>
      </c>
      <c r="AC2" s="5">
        <f>Calculations!AC40</f>
        <v>5995.3894898856661</v>
      </c>
      <c r="AD2" s="5">
        <f>Calculations!AD40</f>
        <v>6222.8048453292249</v>
      </c>
      <c r="AE2" s="5">
        <f>Calculations!AE40</f>
        <v>6450.2202007727838</v>
      </c>
      <c r="AF2" s="5">
        <f>Calculations!AF40</f>
        <v>6677.6355562163426</v>
      </c>
      <c r="AG2" s="5">
        <f>Calculations!AG40</f>
        <v>6905.0509116598987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65.5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2022-11-09T23:18:02Z</dcterms:modified>
</cp:coreProperties>
</file>